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ECCRuns\SPREADSHEETS\"/>
    </mc:Choice>
  </mc:AlternateContent>
  <xr:revisionPtr revIDLastSave="0" documentId="8_{4ACC2A10-A74A-420D-A794-BBADD40F6D52}" xr6:coauthVersionLast="37" xr6:coauthVersionMax="37" xr10:uidLastSave="{00000000-0000-0000-0000-000000000000}"/>
  <bookViews>
    <workbookView xWindow="0" yWindow="0" windowWidth="28800" windowHeight="12210" activeTab="1" xr2:uid="{00000000-000D-0000-FFFF-FFFF00000000}"/>
  </bookViews>
  <sheets>
    <sheet name="Notes" sheetId="6" r:id="rId1"/>
    <sheet name="Results" sheetId="2" r:id="rId2"/>
    <sheet name="GHC9" sheetId="10" r:id="rId3"/>
    <sheet name="Constants" sheetId="7" r:id="rId4"/>
  </sheets>
  <definedNames>
    <definedName name="Array1619">Constants!$A$2</definedName>
    <definedName name="Array1919">Constants!$A$4</definedName>
    <definedName name="Array2019">Constants!$A$4</definedName>
    <definedName name="BatteryContolArray">Constants!$B$75:$C$80</definedName>
    <definedName name="BatteryControlList">Constants!$B$75:$B$80</definedName>
    <definedName name="DataArray">#REF!</definedName>
    <definedName name="DataList">#REF!</definedName>
    <definedName name="EnergyUnitArray">Constants!$B$27:$C$72</definedName>
    <definedName name="EnergyUnitList">Constants!$B$27:$B$72</definedName>
    <definedName name="EnergyUnitSelected">Results!$A$2</definedName>
    <definedName name="FuelList">Constants!$B$23:$B$24</definedName>
    <definedName name="FuelTypeSelected">Results!$A$3</definedName>
    <definedName name="List1619">Constants!$A$3</definedName>
    <definedName name="List1919">Constants!$A$5</definedName>
    <definedName name="List2019">Constants!$A$5</definedName>
    <definedName name="MaxRow">Constants!$A$1</definedName>
    <definedName name="postfix">Results!$A$11</definedName>
    <definedName name="prefix">Results!$A$10</definedName>
    <definedName name="StatewideMF2019">Constants!$C$13:$R$13</definedName>
    <definedName name="StatewideSF2019">Constants!$C$11:$R$11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" i="2" l="1"/>
  <c r="N6" i="2"/>
  <c r="K6" i="2"/>
  <c r="J6" i="2"/>
  <c r="G6" i="2"/>
  <c r="F6" i="2"/>
  <c r="C6" i="2"/>
  <c r="O36" i="2"/>
  <c r="O32" i="2"/>
  <c r="O28" i="2"/>
  <c r="O24" i="2"/>
  <c r="N29" i="2"/>
  <c r="N36" i="2"/>
  <c r="N32" i="2"/>
  <c r="N28" i="2"/>
  <c r="N24" i="2"/>
  <c r="O29" i="2"/>
  <c r="N21" i="2"/>
  <c r="O35" i="2"/>
  <c r="O31" i="2"/>
  <c r="O27" i="2"/>
  <c r="O23" i="2"/>
  <c r="N33" i="2"/>
  <c r="N35" i="2"/>
  <c r="N31" i="2"/>
  <c r="N27" i="2"/>
  <c r="N23" i="2"/>
  <c r="O25" i="2"/>
  <c r="O34" i="2"/>
  <c r="O30" i="2"/>
  <c r="O26" i="2"/>
  <c r="O22" i="2"/>
  <c r="O21" i="2"/>
  <c r="N34" i="2"/>
  <c r="N30" i="2"/>
  <c r="N26" i="2"/>
  <c r="N22" i="2"/>
  <c r="N25" i="2"/>
  <c r="O33" i="2"/>
  <c r="G36" i="2"/>
  <c r="G32" i="2"/>
  <c r="G28" i="2"/>
  <c r="G24" i="2"/>
  <c r="F36" i="2"/>
  <c r="F32" i="2"/>
  <c r="F28" i="2"/>
  <c r="F24" i="2"/>
  <c r="F22" i="2"/>
  <c r="G33" i="2"/>
  <c r="F33" i="2"/>
  <c r="G35" i="2"/>
  <c r="G31" i="2"/>
  <c r="G27" i="2"/>
  <c r="G23" i="2"/>
  <c r="F26" i="2"/>
  <c r="G25" i="2"/>
  <c r="F21" i="2"/>
  <c r="F35" i="2"/>
  <c r="F31" i="2"/>
  <c r="F27" i="2"/>
  <c r="F23" i="2"/>
  <c r="F30" i="2"/>
  <c r="G29" i="2"/>
  <c r="F29" i="2"/>
  <c r="G34" i="2"/>
  <c r="G30" i="2"/>
  <c r="G26" i="2"/>
  <c r="G22" i="2"/>
  <c r="F34" i="2"/>
  <c r="G21" i="2"/>
  <c r="F25" i="2"/>
  <c r="C36" i="2"/>
  <c r="C32" i="2"/>
  <c r="C28" i="2"/>
  <c r="C24" i="2"/>
  <c r="C27" i="2"/>
  <c r="B36" i="2"/>
  <c r="B32" i="2"/>
  <c r="B28" i="2"/>
  <c r="B24" i="2"/>
  <c r="C35" i="2"/>
  <c r="C31" i="2"/>
  <c r="C23" i="2"/>
  <c r="B35" i="2"/>
  <c r="B31" i="2"/>
  <c r="B27" i="2"/>
  <c r="B23" i="2"/>
  <c r="C33" i="2"/>
  <c r="C21" i="2"/>
  <c r="B25" i="2"/>
  <c r="C34" i="2"/>
  <c r="C30" i="2"/>
  <c r="C26" i="2"/>
  <c r="C22" i="2"/>
  <c r="C25" i="2"/>
  <c r="B29" i="2"/>
  <c r="B34" i="2"/>
  <c r="B30" i="2"/>
  <c r="B26" i="2"/>
  <c r="B22" i="2"/>
  <c r="C29" i="2"/>
  <c r="B33" i="2"/>
  <c r="B21" i="2"/>
  <c r="A4" i="7" l="1"/>
  <c r="A2" i="7"/>
  <c r="B49" i="2" l="1"/>
  <c r="B45" i="2" l="1"/>
  <c r="B46" i="2"/>
  <c r="B51" i="2"/>
  <c r="F51" i="2" s="1"/>
  <c r="P50" i="2"/>
  <c r="P47" i="2"/>
  <c r="P44" i="2"/>
  <c r="P45" i="2" s="1"/>
  <c r="H50" i="2"/>
  <c r="H47" i="2"/>
  <c r="H44" i="2"/>
  <c r="H46" i="2" s="1"/>
  <c r="D46" i="2"/>
  <c r="D45" i="2"/>
  <c r="K52" i="2"/>
  <c r="O50" i="2"/>
  <c r="N50" i="2"/>
  <c r="G50" i="2"/>
  <c r="F50" i="2"/>
  <c r="C49" i="2"/>
  <c r="O48" i="2"/>
  <c r="G48" i="2"/>
  <c r="C48" i="2"/>
  <c r="O47" i="2"/>
  <c r="N47" i="2"/>
  <c r="G47" i="2"/>
  <c r="F47" i="2"/>
  <c r="C46" i="2"/>
  <c r="C45" i="2"/>
  <c r="O44" i="2"/>
  <c r="O46" i="2" s="1"/>
  <c r="N44" i="2"/>
  <c r="N46" i="2" s="1"/>
  <c r="K44" i="2"/>
  <c r="J44" i="2"/>
  <c r="G44" i="2"/>
  <c r="G45" i="2" s="1"/>
  <c r="F44" i="2"/>
  <c r="F45" i="2" s="1"/>
  <c r="A18" i="2"/>
  <c r="H48" i="2" l="1"/>
  <c r="D48" i="2"/>
  <c r="P48" i="2"/>
  <c r="G49" i="2"/>
  <c r="G51" i="2"/>
  <c r="D49" i="2"/>
  <c r="N45" i="2"/>
  <c r="F46" i="2"/>
  <c r="P46" i="2"/>
  <c r="H45" i="2"/>
  <c r="O45" i="2"/>
  <c r="G46" i="2"/>
  <c r="F49" i="2"/>
  <c r="N49" i="2" s="1"/>
  <c r="N51" i="2"/>
  <c r="C51" i="2"/>
  <c r="O51" i="2"/>
  <c r="O9" i="2"/>
  <c r="N9" i="2"/>
  <c r="G9" i="2"/>
  <c r="F9" i="2"/>
  <c r="C8" i="2"/>
  <c r="C7" i="2"/>
  <c r="B7" i="2"/>
  <c r="B8" i="2"/>
  <c r="B13" i="2"/>
  <c r="B11" i="2"/>
  <c r="O49" i="2" l="1"/>
  <c r="H49" i="2"/>
  <c r="P51" i="2"/>
  <c r="D51" i="2"/>
  <c r="H51" i="2"/>
  <c r="O13" i="2"/>
  <c r="N13" i="2"/>
  <c r="G13" i="2"/>
  <c r="F13" i="2"/>
  <c r="C13" i="2"/>
  <c r="P49" i="2" l="1"/>
  <c r="A5" i="7"/>
  <c r="J20" i="2" l="1"/>
  <c r="F8" i="2" l="1"/>
  <c r="F7" i="2"/>
  <c r="N7" i="2"/>
  <c r="N8" i="2"/>
  <c r="O7" i="2"/>
  <c r="O8" i="2"/>
  <c r="G8" i="2"/>
  <c r="G7" i="2"/>
  <c r="F20" i="2"/>
  <c r="N20" i="2" s="1"/>
  <c r="S12" i="7" l="1"/>
  <c r="O13" i="7" s="1"/>
  <c r="S10" i="7"/>
  <c r="Q11" i="7" s="1"/>
  <c r="D11" i="7" l="1"/>
  <c r="L11" i="7"/>
  <c r="H11" i="7"/>
  <c r="P11" i="7"/>
  <c r="F11" i="7"/>
  <c r="J11" i="7"/>
  <c r="N11" i="7"/>
  <c r="R11" i="7"/>
  <c r="D13" i="7"/>
  <c r="H13" i="7"/>
  <c r="L13" i="7"/>
  <c r="P13" i="7"/>
  <c r="C11" i="7"/>
  <c r="G11" i="7"/>
  <c r="K11" i="7"/>
  <c r="O11" i="7"/>
  <c r="E13" i="7"/>
  <c r="I13" i="7"/>
  <c r="M13" i="7"/>
  <c r="Q13" i="7"/>
  <c r="F13" i="7"/>
  <c r="J13" i="7"/>
  <c r="N13" i="7"/>
  <c r="R13" i="7"/>
  <c r="E11" i="7"/>
  <c r="I11" i="7"/>
  <c r="M11" i="7"/>
  <c r="C13" i="7"/>
  <c r="G13" i="7"/>
  <c r="K13" i="7"/>
  <c r="S13" i="7" l="1"/>
  <c r="S11" i="7"/>
  <c r="K14" i="2" l="1"/>
  <c r="O10" i="2"/>
  <c r="O19" i="2" s="1"/>
  <c r="H20" i="2"/>
  <c r="L20" i="2" s="1"/>
  <c r="P20" i="2" s="1"/>
  <c r="F11" i="2"/>
  <c r="C11" i="2"/>
  <c r="A3" i="7"/>
  <c r="J21" i="2" l="1"/>
  <c r="J22" i="2"/>
  <c r="J24" i="2"/>
  <c r="J25" i="2"/>
  <c r="J26" i="2"/>
  <c r="J27" i="2"/>
  <c r="J29" i="2"/>
  <c r="J30" i="2"/>
  <c r="J31" i="2"/>
  <c r="J32" i="2"/>
  <c r="J33" i="2"/>
  <c r="J34" i="2"/>
  <c r="J35" i="2"/>
  <c r="J36" i="2"/>
  <c r="G11" i="2"/>
  <c r="N11" i="2"/>
  <c r="M20" i="2"/>
  <c r="K20" i="2"/>
  <c r="I20" i="2"/>
  <c r="Q20" i="2" s="1"/>
  <c r="G20" i="2"/>
  <c r="O20" i="2" s="1"/>
  <c r="G10" i="2"/>
  <c r="C10" i="2"/>
  <c r="J23" i="2" l="1"/>
  <c r="J28" i="2"/>
  <c r="K22" i="2"/>
  <c r="K23" i="2"/>
  <c r="K24" i="2"/>
  <c r="K26" i="2"/>
  <c r="K27" i="2"/>
  <c r="K28" i="2"/>
  <c r="K31" i="2"/>
  <c r="K33" i="2"/>
  <c r="K34" i="2"/>
  <c r="K36" i="2"/>
  <c r="O11" i="2"/>
  <c r="N37" i="2"/>
  <c r="N38" i="2"/>
  <c r="N40" i="2"/>
  <c r="N39" i="2"/>
  <c r="H33" i="2"/>
  <c r="I33" i="2" s="1"/>
  <c r="H27" i="2"/>
  <c r="I27" i="2" s="1"/>
  <c r="H23" i="2"/>
  <c r="I23" i="2" s="1"/>
  <c r="H22" i="2"/>
  <c r="I22" i="2" s="1"/>
  <c r="H31" i="2"/>
  <c r="I31" i="2" s="1"/>
  <c r="H26" i="2"/>
  <c r="I26" i="2" s="1"/>
  <c r="H34" i="2"/>
  <c r="I34" i="2" s="1"/>
  <c r="H24" i="2"/>
  <c r="I24" i="2" s="1"/>
  <c r="H28" i="2"/>
  <c r="I28" i="2" s="1"/>
  <c r="H36" i="2"/>
  <c r="I36" i="2" s="1"/>
  <c r="F37" i="2"/>
  <c r="D36" i="2"/>
  <c r="D26" i="2"/>
  <c r="D25" i="2"/>
  <c r="D28" i="2"/>
  <c r="D27" i="2"/>
  <c r="D29" i="2"/>
  <c r="D32" i="2"/>
  <c r="D31" i="2"/>
  <c r="D33" i="2"/>
  <c r="D35" i="2"/>
  <c r="D22" i="2"/>
  <c r="D23" i="2"/>
  <c r="D34" i="2"/>
  <c r="B37" i="2"/>
  <c r="B38" i="2" s="1"/>
  <c r="D21" i="2"/>
  <c r="C37" i="2"/>
  <c r="C19" i="2"/>
  <c r="G19" i="2"/>
  <c r="H25" i="2" l="1"/>
  <c r="I25" i="2" s="1"/>
  <c r="K25" i="2"/>
  <c r="L25" i="2" s="1"/>
  <c r="M25" i="2" s="1"/>
  <c r="T25" i="2" s="1"/>
  <c r="W25" i="2" s="1"/>
  <c r="K30" i="2"/>
  <c r="L30" i="2" s="1"/>
  <c r="M30" i="2" s="1"/>
  <c r="T30" i="2" s="1"/>
  <c r="W30" i="2" s="1"/>
  <c r="H30" i="2"/>
  <c r="I30" i="2" s="1"/>
  <c r="K32" i="2"/>
  <c r="L32" i="2" s="1"/>
  <c r="M32" i="2" s="1"/>
  <c r="T32" i="2" s="1"/>
  <c r="W32" i="2" s="1"/>
  <c r="H32" i="2"/>
  <c r="I32" i="2" s="1"/>
  <c r="K35" i="2"/>
  <c r="L35" i="2" s="1"/>
  <c r="M35" i="2" s="1"/>
  <c r="T35" i="2" s="1"/>
  <c r="W35" i="2" s="1"/>
  <c r="H35" i="2"/>
  <c r="I35" i="2" s="1"/>
  <c r="G37" i="2"/>
  <c r="K21" i="2"/>
  <c r="L21" i="2" s="1"/>
  <c r="M21" i="2" s="1"/>
  <c r="T21" i="2" s="1"/>
  <c r="W21" i="2" s="1"/>
  <c r="H21" i="2"/>
  <c r="I21" i="2" s="1"/>
  <c r="H29" i="2"/>
  <c r="I29" i="2" s="1"/>
  <c r="K29" i="2"/>
  <c r="L29" i="2" s="1"/>
  <c r="M29" i="2" s="1"/>
  <c r="T29" i="2" s="1"/>
  <c r="W29" i="2" s="1"/>
  <c r="P36" i="2"/>
  <c r="P30" i="2"/>
  <c r="P26" i="2"/>
  <c r="P24" i="2"/>
  <c r="P31" i="2"/>
  <c r="P27" i="2"/>
  <c r="P25" i="2"/>
  <c r="P23" i="2"/>
  <c r="P21" i="2"/>
  <c r="L24" i="2"/>
  <c r="M24" i="2" s="1"/>
  <c r="T24" i="2" s="1"/>
  <c r="W24" i="2" s="1"/>
  <c r="D24" i="2"/>
  <c r="E24" i="2" s="1"/>
  <c r="D30" i="2"/>
  <c r="E30" i="2" s="1"/>
  <c r="E35" i="2"/>
  <c r="E25" i="2"/>
  <c r="E32" i="2"/>
  <c r="E23" i="2"/>
  <c r="E26" i="2"/>
  <c r="E22" i="2"/>
  <c r="E27" i="2"/>
  <c r="E33" i="2"/>
  <c r="E31" i="2"/>
  <c r="E28" i="2"/>
  <c r="E29" i="2"/>
  <c r="E34" i="2"/>
  <c r="E36" i="2"/>
  <c r="E21" i="2"/>
  <c r="L31" i="2"/>
  <c r="M31" i="2" s="1"/>
  <c r="T31" i="2" s="1"/>
  <c r="W31" i="2" s="1"/>
  <c r="L23" i="2"/>
  <c r="M23" i="2" s="1"/>
  <c r="T23" i="2" s="1"/>
  <c r="W23" i="2" s="1"/>
  <c r="L33" i="2"/>
  <c r="M33" i="2" s="1"/>
  <c r="T33" i="2" s="1"/>
  <c r="W33" i="2" s="1"/>
  <c r="L36" i="2"/>
  <c r="M36" i="2" s="1"/>
  <c r="T36" i="2" s="1"/>
  <c r="W36" i="2" s="1"/>
  <c r="L22" i="2"/>
  <c r="M22" i="2" s="1"/>
  <c r="T22" i="2" s="1"/>
  <c r="W22" i="2" s="1"/>
  <c r="L28" i="2"/>
  <c r="M28" i="2" s="1"/>
  <c r="T28" i="2" s="1"/>
  <c r="W28" i="2" s="1"/>
  <c r="L34" i="2"/>
  <c r="M34" i="2" s="1"/>
  <c r="T34" i="2" s="1"/>
  <c r="W34" i="2" s="1"/>
  <c r="L27" i="2"/>
  <c r="M27" i="2" s="1"/>
  <c r="T27" i="2" s="1"/>
  <c r="W27" i="2" s="1"/>
  <c r="L26" i="2"/>
  <c r="M26" i="2" s="1"/>
  <c r="T26" i="2" s="1"/>
  <c r="W26" i="2" s="1"/>
  <c r="B40" i="2"/>
  <c r="J37" i="2"/>
  <c r="B39" i="2"/>
  <c r="J38" i="2"/>
  <c r="J39" i="2"/>
  <c r="F40" i="2"/>
  <c r="F38" i="2"/>
  <c r="J40" i="2"/>
  <c r="F39" i="2"/>
  <c r="C38" i="2"/>
  <c r="G40" i="2"/>
  <c r="H38" i="2" l="1"/>
  <c r="P22" i="2"/>
  <c r="O38" i="2"/>
  <c r="O37" i="2"/>
  <c r="O40" i="2"/>
  <c r="O39" i="2"/>
  <c r="P33" i="2"/>
  <c r="Q33" i="2" s="1"/>
  <c r="U33" i="2" s="1"/>
  <c r="X33" i="2" s="1"/>
  <c r="P34" i="2"/>
  <c r="Q34" i="2" s="1"/>
  <c r="U34" i="2" s="1"/>
  <c r="X34" i="2" s="1"/>
  <c r="P32" i="2"/>
  <c r="Q32" i="2" s="1"/>
  <c r="U32" i="2" s="1"/>
  <c r="X32" i="2" s="1"/>
  <c r="P28" i="2"/>
  <c r="Q28" i="2" s="1"/>
  <c r="U28" i="2" s="1"/>
  <c r="X28" i="2" s="1"/>
  <c r="P35" i="2"/>
  <c r="Q35" i="2" s="1"/>
  <c r="U35" i="2" s="1"/>
  <c r="X35" i="2" s="1"/>
  <c r="P29" i="2"/>
  <c r="Q29" i="2" s="1"/>
  <c r="U29" i="2" s="1"/>
  <c r="X29" i="2" s="1"/>
  <c r="H40" i="2"/>
  <c r="H39" i="2"/>
  <c r="H37" i="2"/>
  <c r="Q23" i="2"/>
  <c r="U23" i="2" s="1"/>
  <c r="X23" i="2" s="1"/>
  <c r="Q24" i="2"/>
  <c r="U24" i="2" s="1"/>
  <c r="X24" i="2" s="1"/>
  <c r="Q25" i="2"/>
  <c r="U25" i="2" s="1"/>
  <c r="X25" i="2" s="1"/>
  <c r="Q26" i="2"/>
  <c r="U26" i="2" s="1"/>
  <c r="X26" i="2" s="1"/>
  <c r="Q27" i="2"/>
  <c r="U27" i="2" s="1"/>
  <c r="X27" i="2" s="1"/>
  <c r="Q30" i="2"/>
  <c r="U30" i="2" s="1"/>
  <c r="X30" i="2" s="1"/>
  <c r="Q21" i="2"/>
  <c r="U21" i="2" s="1"/>
  <c r="X21" i="2" s="1"/>
  <c r="Q31" i="2"/>
  <c r="U31" i="2" s="1"/>
  <c r="X31" i="2" s="1"/>
  <c r="Q36" i="2"/>
  <c r="U36" i="2" s="1"/>
  <c r="X36" i="2" s="1"/>
  <c r="D38" i="2"/>
  <c r="K40" i="2"/>
  <c r="D40" i="2"/>
  <c r="K37" i="2"/>
  <c r="D39" i="2"/>
  <c r="D37" i="2"/>
  <c r="T40" i="2"/>
  <c r="T39" i="2"/>
  <c r="T38" i="2"/>
  <c r="T37" i="2"/>
  <c r="I39" i="2"/>
  <c r="I38" i="2"/>
  <c r="I40" i="2"/>
  <c r="I37" i="2"/>
  <c r="E37" i="2"/>
  <c r="E39" i="2"/>
  <c r="E38" i="2"/>
  <c r="E40" i="2"/>
  <c r="M40" i="2"/>
  <c r="M38" i="2"/>
  <c r="L38" i="2"/>
  <c r="L37" i="2"/>
  <c r="M39" i="2"/>
  <c r="M37" i="2"/>
  <c r="L39" i="2"/>
  <c r="L40" i="2"/>
  <c r="G38" i="2"/>
  <c r="G39" i="2"/>
  <c r="C40" i="2"/>
  <c r="C39" i="2"/>
  <c r="K39" i="2"/>
  <c r="K38" i="2"/>
  <c r="P39" i="2" l="1"/>
  <c r="P37" i="2"/>
  <c r="P38" i="2"/>
  <c r="Q22" i="2"/>
  <c r="Q39" i="2" s="1"/>
  <c r="P40" i="2"/>
  <c r="Q37" i="2" l="1"/>
  <c r="Q40" i="2"/>
  <c r="Q38" i="2"/>
  <c r="U22" i="2"/>
  <c r="U40" i="2" l="1"/>
  <c r="X22" i="2"/>
  <c r="U38" i="2"/>
  <c r="U39" i="2"/>
  <c r="U37" i="2"/>
</calcChain>
</file>

<file path=xl/sharedStrings.xml><?xml version="1.0" encoding="utf-8"?>
<sst xmlns="http://schemas.openxmlformats.org/spreadsheetml/2006/main" count="2350" uniqueCount="490">
  <si>
    <t>Conditioned</t>
  </si>
  <si>
    <t>Proposed Model Site Electric Use</t>
  </si>
  <si>
    <t>Proposed Model Site Natural Gas Use</t>
  </si>
  <si>
    <t>Proposed Model Site Other Fuel Use</t>
  </si>
  <si>
    <t>Proposed Model TDV</t>
  </si>
  <si>
    <t>Proposed Model Electric Demand</t>
  </si>
  <si>
    <t>Standard Model Site Electric Use</t>
  </si>
  <si>
    <t>Standard Model Site Natural Gas Use</t>
  </si>
  <si>
    <t>Standard Model Site Other Fuel Use</t>
  </si>
  <si>
    <t>Standard Model TDV</t>
  </si>
  <si>
    <t>Standard Model Electric Demand</t>
  </si>
  <si>
    <t>Software Versions</t>
  </si>
  <si>
    <t>Savings Results</t>
  </si>
  <si>
    <t>CAHP / CMFNH Results</t>
  </si>
  <si>
    <t>Proposed Design Rating Model Site Electric Use</t>
  </si>
  <si>
    <t>Proposed  Design Rating Model Site Natural Gas Use</t>
  </si>
  <si>
    <t>Proposed  Design Rating Model Site Other Fuel Use</t>
  </si>
  <si>
    <t>Proposed  Design Rating Model TDV</t>
  </si>
  <si>
    <t>Proposed Design Rating Model Electric Demand</t>
  </si>
  <si>
    <t>Reference Design Rating Model Site Electric Use</t>
  </si>
  <si>
    <t>Reference Design Rating Model Site Natural Gas Use</t>
  </si>
  <si>
    <t>Reference Design Rating Model Site Other Fuel Use</t>
  </si>
  <si>
    <t>Reference Design Rating Model Electric Demand</t>
  </si>
  <si>
    <t>Energy Design Ratings</t>
  </si>
  <si>
    <t>Compliance Total TDV Results By Fuel (kTDV/ft2-yr)</t>
  </si>
  <si>
    <t>Proposed PV Scaling</t>
  </si>
  <si>
    <t>Target EDR</t>
  </si>
  <si>
    <t>Project</t>
  </si>
  <si>
    <t>Climate</t>
  </si>
  <si>
    <t>Dwelling</t>
  </si>
  <si>
    <t>Area</t>
  </si>
  <si>
    <t>Pass /</t>
  </si>
  <si>
    <t>Compliance</t>
  </si>
  <si>
    <t>Design</t>
  </si>
  <si>
    <t>Spc Heat</t>
  </si>
  <si>
    <t>Spc Cool</t>
  </si>
  <si>
    <t>IAQ Vent</t>
  </si>
  <si>
    <t>Other HVAC</t>
  </si>
  <si>
    <t>Wtr Heat</t>
  </si>
  <si>
    <t>PV</t>
  </si>
  <si>
    <t>Battery</t>
  </si>
  <si>
    <t>Ins Light</t>
  </si>
  <si>
    <t>Appl &amp; Cook</t>
  </si>
  <si>
    <t>Plug Lds</t>
  </si>
  <si>
    <t>Exterior</t>
  </si>
  <si>
    <t>TOTAL</t>
  </si>
  <si>
    <t>Comp Total</t>
  </si>
  <si>
    <t>End User</t>
  </si>
  <si>
    <t>Total Demand</t>
  </si>
  <si>
    <t>Compliance Demand</t>
  </si>
  <si>
    <t>Total TDV</t>
  </si>
  <si>
    <t>Compliance TDV</t>
  </si>
  <si>
    <t>EDR Bonus Points</t>
  </si>
  <si>
    <t>CAHP Delta EDR</t>
  </si>
  <si>
    <t>Cash Bonus Total</t>
  </si>
  <si>
    <t>2019 Zone Ready Kicker</t>
  </si>
  <si>
    <t>2019 Zone Kicker</t>
  </si>
  <si>
    <t>High Performance Fenestration Kicker</t>
  </si>
  <si>
    <t>High Performance Attic Kicker</t>
  </si>
  <si>
    <t>High Performance Wall Kicker</t>
  </si>
  <si>
    <t>Whole House Fans Kicker</t>
  </si>
  <si>
    <t>Balanced IAQ Kicker</t>
  </si>
  <si>
    <t>DOE Zero Energy Kicker</t>
  </si>
  <si>
    <t>Drain Water Heat Recovery Kicker</t>
  </si>
  <si>
    <t>Design Charrette Kicker</t>
  </si>
  <si>
    <t>ENERGYStar Laundry Recycling Kicker</t>
  </si>
  <si>
    <t>CAHP Base Incentive</t>
  </si>
  <si>
    <t>CAHP Total Incentive</t>
  </si>
  <si>
    <t>PV Credit</t>
  </si>
  <si>
    <t>Proposed</t>
  </si>
  <si>
    <t>Standard</t>
  </si>
  <si>
    <t>Proposed Model</t>
  </si>
  <si>
    <t>Standard Model</t>
  </si>
  <si>
    <t>Proposed Design Rating Model</t>
  </si>
  <si>
    <t>Reference Design Rating Model</t>
  </si>
  <si>
    <t>Max PV</t>
  </si>
  <si>
    <t>PV Scale</t>
  </si>
  <si>
    <t>Scaled PV</t>
  </si>
  <si>
    <t>Target</t>
  </si>
  <si>
    <t>Prop Mixed Fuel</t>
  </si>
  <si>
    <t>Self Consumed Solar</t>
  </si>
  <si>
    <t>Grid Exported Solar</t>
  </si>
  <si>
    <t>Run Date/Time</t>
  </si>
  <si>
    <t>Path/File</t>
  </si>
  <si>
    <t>Run Title</t>
  </si>
  <si>
    <t>Zone</t>
  </si>
  <si>
    <t>Units</t>
  </si>
  <si>
    <t>(ft2)</t>
  </si>
  <si>
    <t>Analysis Type</t>
  </si>
  <si>
    <t>Fail</t>
  </si>
  <si>
    <t>Margin</t>
  </si>
  <si>
    <t>Rating</t>
  </si>
  <si>
    <t>(kWh)</t>
  </si>
  <si>
    <t>(Therms)</t>
  </si>
  <si>
    <t>(MMBtu)</t>
  </si>
  <si>
    <t>(kTDV/ft2-yr)</t>
  </si>
  <si>
    <t>(kW)</t>
  </si>
  <si>
    <t>Ruleset</t>
  </si>
  <si>
    <t>CSE</t>
  </si>
  <si>
    <t>Application</t>
  </si>
  <si>
    <t>(%)</t>
  </si>
  <si>
    <t>(int)</t>
  </si>
  <si>
    <t>($)</t>
  </si>
  <si>
    <t>Excl. PV+Batt</t>
  </si>
  <si>
    <t>PV+Batt Only</t>
  </si>
  <si>
    <t>Final EDR</t>
  </si>
  <si>
    <t>Excl. PV</t>
  </si>
  <si>
    <t>Min Reqd PV</t>
  </si>
  <si>
    <t>Electric</t>
  </si>
  <si>
    <t>Gas</t>
  </si>
  <si>
    <t>Ratio</t>
  </si>
  <si>
    <t>Factor</t>
  </si>
  <si>
    <t>Total kW</t>
  </si>
  <si>
    <t>EDR</t>
  </si>
  <si>
    <t>Status</t>
  </si>
  <si>
    <t>Total kWh</t>
  </si>
  <si>
    <t>PV kW</t>
  </si>
  <si>
    <t>Proposed and Standard</t>
  </si>
  <si>
    <t>FAIL</t>
  </si>
  <si>
    <t>MPCBECC</t>
  </si>
  <si>
    <t>PASS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</si>
  <si>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</si>
  <si>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</si>
  <si>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</si>
  <si>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</si>
  <si>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</si>
  <si>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</si>
  <si>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</si>
  <si>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</si>
  <si>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</si>
  <si>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</si>
  <si>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</si>
  <si>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</si>
  <si>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</si>
  <si>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</si>
  <si>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</si>
  <si>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</si>
  <si>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Average</t>
  </si>
  <si>
    <t>Minimum</t>
  </si>
  <si>
    <t>Maximum</t>
  </si>
  <si>
    <t>Proposed Design CO2 Emissions</t>
  </si>
  <si>
    <t>Standard Design CO2 Emissions</t>
  </si>
  <si>
    <t>Compliance EDR Margins</t>
  </si>
  <si>
    <t>CO2 Generated</t>
  </si>
  <si>
    <t>Efficiency</t>
  </si>
  <si>
    <t>Final</t>
  </si>
  <si>
    <t>(metric ton/yr)</t>
  </si>
  <si>
    <t>(EDR)</t>
  </si>
  <si>
    <t>MaxRow</t>
  </si>
  <si>
    <t>Array1619</t>
  </si>
  <si>
    <t>List1619</t>
  </si>
  <si>
    <t>_CZ</t>
  </si>
  <si>
    <t>Diff</t>
  </si>
  <si>
    <t>% Diff</t>
  </si>
  <si>
    <t>Weighted Single Family</t>
  </si>
  <si>
    <t>Statewide</t>
  </si>
  <si>
    <t>Singlefamily</t>
  </si>
  <si>
    <t xml:space="preserve">Singlefamily housing starts used in 2019 standards </t>
  </si>
  <si>
    <t>StatewideSF2019</t>
  </si>
  <si>
    <t>Vector used to get statewide weighted values</t>
  </si>
  <si>
    <t>Multifamily</t>
  </si>
  <si>
    <t>Multifamily housing starts used in 2019 standards</t>
  </si>
  <si>
    <t>StatewideMF2019</t>
  </si>
  <si>
    <t>- HPW is R19+R5 except zones 6,7 R15+R4</t>
  </si>
  <si>
    <t>- HPA is R13 in zones 4,8-16; otherwise R 0</t>
  </si>
  <si>
    <t>- Windows are U 0.32, S 0.25 except zones 1,3,5 and 16 modeled at S 0.35 to match new 2019 assumptions</t>
  </si>
  <si>
    <t>- QII is standard in all cases</t>
  </si>
  <si>
    <t>fraction 2100ft2</t>
  </si>
  <si>
    <t>_B000</t>
  </si>
  <si>
    <t>Array1919</t>
  </si>
  <si>
    <t>List1919</t>
  </si>
  <si>
    <t>CZ01 S21 EGLASS20 NGAS B000</t>
  </si>
  <si>
    <t>CZ01 S27 EGLASS20 NGAS B000</t>
  </si>
  <si>
    <t>CZ01 S69 EGLASS15 NGAS B000</t>
  </si>
  <si>
    <t>CZ02 S21 EGLASS20 NGAS B000</t>
  </si>
  <si>
    <t>CZ02 S27 EGLASS20 NGAS B000</t>
  </si>
  <si>
    <t>CZ02 S69 EGLASS15 NGAS B000</t>
  </si>
  <si>
    <t>CZ03 S21 EGLASS20 NGAS B000</t>
  </si>
  <si>
    <t>CZ03 S27 EGLASS20 NGAS B000</t>
  </si>
  <si>
    <t>CZ03 S69 EGLASS15 NGAS B000</t>
  </si>
  <si>
    <t>CZ04 S21 EGLASS20 NGAS B000</t>
  </si>
  <si>
    <t>CZ04 S27 EGLASS20 NGAS B000</t>
  </si>
  <si>
    <t>CZ04 S69 EGLASS15 NGAS B000</t>
  </si>
  <si>
    <t>CZ05 S21 EGLASS20 NGAS B000</t>
  </si>
  <si>
    <t>CZ05 S27 EGLASS20 NGAS B000</t>
  </si>
  <si>
    <t>CZ05 S69 EGLASS15 NGAS B000</t>
  </si>
  <si>
    <t>CZ06 S21 EGLASS20 NGAS B000</t>
  </si>
  <si>
    <t>CZ06 S27 EGLASS20 NGAS B000</t>
  </si>
  <si>
    <t>CZ06 S69 EGLASS15 NGAS B000</t>
  </si>
  <si>
    <t>CZ07 S21 EGLASS20 NGAS B000</t>
  </si>
  <si>
    <t>CZ07 S27 EGLASS20 NGAS B000</t>
  </si>
  <si>
    <t>CZ07 S69 EGLASS15 NGAS B000</t>
  </si>
  <si>
    <t>CZ08 S21 EGLASS20 NGAS B000</t>
  </si>
  <si>
    <t>CZ08 S27 EGLASS20 NGAS B000</t>
  </si>
  <si>
    <t>CZ08 S69 EGLASS15 NGAS B000</t>
  </si>
  <si>
    <t>CZ09 S21 EGLASS20 NGAS B000</t>
  </si>
  <si>
    <t>CZ09 S27 EGLASS20 NGAS B000</t>
  </si>
  <si>
    <t>CZ09 S69 EGLASS15 NGAS B000</t>
  </si>
  <si>
    <t>CZ10 S21 EGLASS20 NGAS B000</t>
  </si>
  <si>
    <t>CZ10 S27 EGLASS20 NGAS B000</t>
  </si>
  <si>
    <t>CZ10 S69 EGLASS15 NGAS B000</t>
  </si>
  <si>
    <t>CZ11 S21 EGLASS20 NGAS B000</t>
  </si>
  <si>
    <t>CZ11 S27 EGLASS20 NGAS B000</t>
  </si>
  <si>
    <t>CZ11 S69 EGLASS15 NGAS B000</t>
  </si>
  <si>
    <t>CZ12 S21 EGLASS20 NGAS B000</t>
  </si>
  <si>
    <t>CZ12 S27 EGLASS20 NGAS B000</t>
  </si>
  <si>
    <t>CZ12 S69 EGLASS15 NGAS B000</t>
  </si>
  <si>
    <t>CZ13 S21 EGLASS20 NGAS B000</t>
  </si>
  <si>
    <t>CZ13 S27 EGLASS20 NGAS B000</t>
  </si>
  <si>
    <t>CZ13 S69 EGLASS15 NGAS B000</t>
  </si>
  <si>
    <t>CZ14 S21 EGLASS20 NGAS B000</t>
  </si>
  <si>
    <t>CZ14 S27 EGLASS20 NGAS B000</t>
  </si>
  <si>
    <t>CZ14 S69 EGLASS15 NGAS B000</t>
  </si>
  <si>
    <t>CZ15 S21 EGLASS20 NGAS B000</t>
  </si>
  <si>
    <t>CZ15 S27 EGLASS20 NGAS B000</t>
  </si>
  <si>
    <t>CZ15 S69 EGLASS15 NGAS B000</t>
  </si>
  <si>
    <t>CZ16 S21 EGLASS20 NGAS B000</t>
  </si>
  <si>
    <t>CZ16 S27 EGLASS20 NGAS B000</t>
  </si>
  <si>
    <t>CZ16 S69 EGLASS15 NGAS B000</t>
  </si>
  <si>
    <t>_B050</t>
  </si>
  <si>
    <t>Table 1 - How much are 2019 envelope measures worth?</t>
  </si>
  <si>
    <t>Single Family</t>
  </si>
  <si>
    <t>Multi Family</t>
  </si>
  <si>
    <t>2019Std</t>
  </si>
  <si>
    <t>2016Env</t>
  </si>
  <si>
    <t xml:space="preserve">Proposed GHC Cap  </t>
  </si>
  <si>
    <t>_B140</t>
  </si>
  <si>
    <t>Table 2 - Proposed GHC</t>
  </si>
  <si>
    <t>1. Similar to how 2016 PV credit works</t>
  </si>
  <si>
    <t>3. Stated as a percent of the standard design compliance kTDV/ft2</t>
  </si>
  <si>
    <t>GHC1</t>
  </si>
  <si>
    <t>Reference Design Rating Model TDV (fuel multiplier adjusted)</t>
  </si>
  <si>
    <t>Standard Design PV</t>
  </si>
  <si>
    <t>Grid Harmonization Credit</t>
  </si>
  <si>
    <t>Std Design</t>
  </si>
  <si>
    <t>TDV Cap</t>
  </si>
  <si>
    <t>TDV</t>
  </si>
  <si>
    <t>Elec Use</t>
  </si>
  <si>
    <t>C601 S21 EGLASS20 NGAS B000</t>
  </si>
  <si>
    <t>C601 S27 EGLASS20 NGAS B000</t>
  </si>
  <si>
    <t>C601 S69 EGLASS15 NGAS B000</t>
  </si>
  <si>
    <t>C602 S21 EGLASS20 NGAS B000</t>
  </si>
  <si>
    <t>C602 S27 EGLASS20 NGAS B000</t>
  </si>
  <si>
    <t>C602 S69 EGLASS15 NGAS B000</t>
  </si>
  <si>
    <t>C603 S21 EGLASS20 NGAS B000</t>
  </si>
  <si>
    <t>C603 S27 EGLASS20 NGAS B000</t>
  </si>
  <si>
    <t>C603 S69 EGLASS15 NGAS B000</t>
  </si>
  <si>
    <t>C605 S21 EGLASS20 NGAS B000</t>
  </si>
  <si>
    <t>C605 S27 EGLASS20 NGAS B000</t>
  </si>
  <si>
    <t>C605 S69 EGLASS15 NGAS B000</t>
  </si>
  <si>
    <t>C606 S21 EGLASS20 NGAS B000</t>
  </si>
  <si>
    <t>C606 S27 EGLASS20 NGAS B000</t>
  </si>
  <si>
    <t>C606 S69 EGLASS15 NGAS B000</t>
  </si>
  <si>
    <t>C607 S21 EGLASS20 NGAS B000</t>
  </si>
  <si>
    <t>C607 S27 EGLASS20 NGAS B000</t>
  </si>
  <si>
    <t>C607 S69 EGLASS15 NGAS B000</t>
  </si>
  <si>
    <t>C608 S21 EGLASS20 NGAS B000</t>
  </si>
  <si>
    <t>C608 S27 EGLASS20 NGAS B000</t>
  </si>
  <si>
    <t>C608 S69 EGLASS15 NGAS B000</t>
  </si>
  <si>
    <t>C609 S21 EGLASS20 NGAS B000</t>
  </si>
  <si>
    <t>C609 S27 EGLASS20 NGAS B000</t>
  </si>
  <si>
    <t>C609 S69 EGLASS15 NGAS B000</t>
  </si>
  <si>
    <t>C610 S21 EGLASS20 NGAS B000</t>
  </si>
  <si>
    <t>C610 S27 EGLASS20 NGAS B000</t>
  </si>
  <si>
    <t>C610 S69 EGLASS15 NGAS B000</t>
  </si>
  <si>
    <t>C611 S21 EGLASS20 NGAS B000</t>
  </si>
  <si>
    <t>C611 S27 EGLASS20 NGAS B000</t>
  </si>
  <si>
    <t>C611 S69 EGLASS15 NGAS B000</t>
  </si>
  <si>
    <t>C612 S21 EGLASS20 NGAS B000</t>
  </si>
  <si>
    <t>C612 S27 EGLASS20 NGAS B000</t>
  </si>
  <si>
    <t>C612 S69 EGLASS15 NGAS B000</t>
  </si>
  <si>
    <t>C613 S21 EGLASS20 NGAS B000</t>
  </si>
  <si>
    <t>C613 S27 EGLASS20 NGAS B000</t>
  </si>
  <si>
    <t>C613 S69 EGLASS15 NGAS B000</t>
  </si>
  <si>
    <t>C614 S21 EGLASS20 NGAS B000</t>
  </si>
  <si>
    <t>C614 S27 EGLASS20 NGAS B000</t>
  </si>
  <si>
    <t>C614 S69 EGLASS15 NGAS B000</t>
  </si>
  <si>
    <t>C615 S21 EGLASS20 NGAS B000</t>
  </si>
  <si>
    <t>C615 S27 EGLASS20 NGAS B000</t>
  </si>
  <si>
    <t>C615 S69 EGLASS15 NGAS B000</t>
  </si>
  <si>
    <t>C616 S21 EGLASS20 NGAS B000</t>
  </si>
  <si>
    <t>C616 S27 EGLASS20 NGAS B000</t>
  </si>
  <si>
    <t>C616 S69 EGLASS15 NGAS B000</t>
  </si>
  <si>
    <t>C604 S21 EGLASS20 NGAS B000</t>
  </si>
  <si>
    <t>C604 S27 EGLASS20 NGAS B000</t>
  </si>
  <si>
    <t>C604 S69 EGLASS15 NGAS B000</t>
  </si>
  <si>
    <t>NGAS</t>
  </si>
  <si>
    <t>Prototype</t>
  </si>
  <si>
    <t>S21</t>
  </si>
  <si>
    <t>2100ft2</t>
  </si>
  <si>
    <t>S27</t>
  </si>
  <si>
    <t>2700ft2</t>
  </si>
  <si>
    <t>S69</t>
  </si>
  <si>
    <t>6960ft2</t>
  </si>
  <si>
    <t>Fuel</t>
  </si>
  <si>
    <t>ELEC</t>
  </si>
  <si>
    <t>EnergyUnit</t>
  </si>
  <si>
    <t>csv column</t>
  </si>
  <si>
    <t>FileName</t>
  </si>
  <si>
    <t>kTDV/ft2Comp</t>
  </si>
  <si>
    <t>kTDV/ft2Total</t>
  </si>
  <si>
    <t>kTDV/ft2Heat</t>
  </si>
  <si>
    <t>kTDV/ft2Cool</t>
  </si>
  <si>
    <t>kTDV/ft2DHW</t>
  </si>
  <si>
    <t>kWhTotal</t>
  </si>
  <si>
    <t>kWhHeat</t>
  </si>
  <si>
    <t>kWhCool</t>
  </si>
  <si>
    <t>kWhDHW</t>
  </si>
  <si>
    <t>ThermsTotal</t>
  </si>
  <si>
    <t>ThermsHeat</t>
  </si>
  <si>
    <t>ThermsCool</t>
  </si>
  <si>
    <t>ThermsDHW</t>
  </si>
  <si>
    <t>kWTotal</t>
  </si>
  <si>
    <t>kWHeat</t>
  </si>
  <si>
    <t>kWCool</t>
  </si>
  <si>
    <t>kWDHW</t>
  </si>
  <si>
    <t>EDRPropFinal</t>
  </si>
  <si>
    <t>EDRPropFlex</t>
  </si>
  <si>
    <t>EDRPropEff</t>
  </si>
  <si>
    <t>EDRStdFinal</t>
  </si>
  <si>
    <t>EDRStdMinPV</t>
  </si>
  <si>
    <t>EDRStdEff</t>
  </si>
  <si>
    <t>EDREffMargin</t>
  </si>
  <si>
    <t>EDRFinalMargin</t>
  </si>
  <si>
    <t>PropDRkTDV/ft2Total</t>
  </si>
  <si>
    <t>PropDRkTDV/ft2Heat</t>
  </si>
  <si>
    <t>PropDRkTDV/ft2Cool</t>
  </si>
  <si>
    <t>PropDRkTDV/ft2DHW</t>
  </si>
  <si>
    <t>PropDRkTDV/ft2Appl</t>
  </si>
  <si>
    <t>RefDRkTDV/ft2Total</t>
  </si>
  <si>
    <t>RefDRkTDV/ft2Heat</t>
  </si>
  <si>
    <t>RefDRkTDV/ft2Cool</t>
  </si>
  <si>
    <t>RefDRkTDV/ft2DHW</t>
  </si>
  <si>
    <t>RefDRkTDV/ft2Appl</t>
  </si>
  <si>
    <t>ScaledPV</t>
  </si>
  <si>
    <t>StdPV</t>
  </si>
  <si>
    <t>BatteryControl</t>
  </si>
  <si>
    <t>B000</t>
  </si>
  <si>
    <t>NoBatt</t>
  </si>
  <si>
    <t>BP00</t>
  </si>
  <si>
    <t>NoBattPV</t>
  </si>
  <si>
    <t>B050</t>
  </si>
  <si>
    <t>B140</t>
  </si>
  <si>
    <t>B05G</t>
  </si>
  <si>
    <t>B14G</t>
  </si>
  <si>
    <t>5kWh</t>
  </si>
  <si>
    <t>14kWh</t>
  </si>
  <si>
    <t>5kWhGHC</t>
  </si>
  <si>
    <t>14kWhGHC</t>
  </si>
  <si>
    <t>ft2_Std</t>
  </si>
  <si>
    <t>Energy Unit</t>
  </si>
  <si>
    <t>Fuel Type</t>
  </si>
  <si>
    <t>_C6</t>
  </si>
  <si>
    <t>PropDRkTDV/ft2Batt</t>
  </si>
  <si>
    <t>kWhPV</t>
  </si>
  <si>
    <t>Standard Design PV Results</t>
  </si>
  <si>
    <t>Demand</t>
  </si>
  <si>
    <t>CDRPropFinal</t>
  </si>
  <si>
    <t>CDRPropFlex</t>
  </si>
  <si>
    <t>CDRPropEff</t>
  </si>
  <si>
    <t>CDRStdFinal</t>
  </si>
  <si>
    <t>CDRStdMinPV</t>
  </si>
  <si>
    <t>CDRStdEff</t>
  </si>
  <si>
    <t>2. Valued at 90% of HPW, HPA, Windows and QII</t>
  </si>
  <si>
    <t>Ken Nittler</t>
  </si>
  <si>
    <t>CO2 Emission Design Ratings</t>
  </si>
  <si>
    <t>Proposed Model Site Electric CO2 Emissions</t>
  </si>
  <si>
    <t>Proposed Model Site Natural Gas CO2 Emissions</t>
  </si>
  <si>
    <t>Proposed Model Site Other Fuel CO2 Emissions</t>
  </si>
  <si>
    <t>Standard Model Site Electric CO2 Emissions</t>
  </si>
  <si>
    <t>Standard Model Site Natural Gas CO2 Emissions</t>
  </si>
  <si>
    <t>Standard Model Site Other Fuel CO2 Emissions</t>
  </si>
  <si>
    <t>Reference Design Rating Model Site Electric CO2 Emissions</t>
  </si>
  <si>
    <t>Reference Design Rating Model Site Natural Gas CO2 Emissions</t>
  </si>
  <si>
    <t>Reference Design Rating Model Site Other Fuel CO2 Emissions</t>
  </si>
  <si>
    <t>Final CDR</t>
  </si>
  <si>
    <t>Efficiency CDR</t>
  </si>
  <si>
    <t>PV+Flex Only CDR</t>
  </si>
  <si>
    <t>PV Only CDR</t>
  </si>
  <si>
    <t>(kg)</t>
  </si>
  <si>
    <t>For pasting into Code Baseline .xlsx</t>
  </si>
  <si>
    <t>Spreadsheet to calcualte 2019 Grid Harmonization Credit (GHC)</t>
  </si>
  <si>
    <t xml:space="preserve">The GHC which allows part of battery benefits to trade off against efficiency measures is equal to </t>
  </si>
  <si>
    <t>v01 - based on SVN 1158 with IAQ fix</t>
  </si>
  <si>
    <t xml:space="preserve">Table 2 - Proposed last GHC </t>
  </si>
  <si>
    <t>the percent of compliance increase by removing the following 2019 measures time 90%:</t>
  </si>
  <si>
    <t>1158_0920</t>
  </si>
  <si>
    <t>RIBD\GHC9\GHC9</t>
  </si>
  <si>
    <t>BEMCmpMgr 2019.0.9 RV (1155)</t>
  </si>
  <si>
    <t>CSE19 0.850 EXE</t>
  </si>
  <si>
    <t>RIBD\GHC9\GHC9_C601_2100_NGAS.RIBD19</t>
  </si>
  <si>
    <t>RIBD\GHC9\GHC9_C601_2700_NGAS.RIBD19</t>
  </si>
  <si>
    <t>RIBD\GHC9\GHC9_C601_6960_NGAS.RIBD19</t>
  </si>
  <si>
    <t>RIBD\GHC9\GHC9_C602_2100_NGAS.RIBD19</t>
  </si>
  <si>
    <t>RIBD\GHC9\GHC9_C602_2700_NGAS.RIBD19</t>
  </si>
  <si>
    <t>RIBD\GHC9\GHC9_C602_6960_NGAS.RIBD19</t>
  </si>
  <si>
    <t>RIBD\GHC9\GHC9_C603_2100_NGAS.RIBD19</t>
  </si>
  <si>
    <t>RIBD\GHC9\GHC9_C603_2700_NGAS.RIBD19</t>
  </si>
  <si>
    <t>RIBD\GHC9\GHC9_C603_6960_NGAS.RIBD19</t>
  </si>
  <si>
    <t>RIBD\GHC9\GHC9_C604_2100_NGAS.RIBD19</t>
  </si>
  <si>
    <t>RIBD\GHC9\GHC9_C604_2700_NGAS.RIBD19</t>
  </si>
  <si>
    <t>RIBD\GHC9\GHC9_C604_6960_NGAS.RIBD19</t>
  </si>
  <si>
    <t>RIBD\GHC9\GHC9_C605_2100_NGAS.RIBD19</t>
  </si>
  <si>
    <t>RIBD\GHC9\GHC9_C605_2700_NGAS.RIBD19</t>
  </si>
  <si>
    <t>RIBD\GHC9\GHC9_C605_6960_NGAS.RIBD19</t>
  </si>
  <si>
    <t>RIBD\GHC9\GHC9_C606_2100_NGAS.RIBD19</t>
  </si>
  <si>
    <t>RIBD\GHC9\GHC9_C606_2700_NGAS.RIBD19</t>
  </si>
  <si>
    <t>RIBD\GHC9\GHC9_C606_6960_NGAS.RIBD19</t>
  </si>
  <si>
    <t>RIBD\GHC9\GHC9_C607_2100_NGAS.RIBD19</t>
  </si>
  <si>
    <t>RIBD\GHC9\GHC9_C607_2700_NGAS.RIBD19</t>
  </si>
  <si>
    <t>RIBD\GHC9\GHC9_C607_6960_NGAS.RIBD19</t>
  </si>
  <si>
    <t>RIBD\GHC9\GHC9_C608_2100_NGAS.RIBD19</t>
  </si>
  <si>
    <t>RIBD\GHC9\GHC9_C608_2700_NGAS.RIBD19</t>
  </si>
  <si>
    <t>RIBD\GHC9\GHC9_C608_6960_NGAS.RIBD19</t>
  </si>
  <si>
    <t>RIBD\GHC9\GHC9_C609_2100_NGAS.RIBD19</t>
  </si>
  <si>
    <t>RIBD\GHC9\GHC9_C609_2700_NGAS.RIBD19</t>
  </si>
  <si>
    <t>RIBD\GHC9\GHC9_C609_6960_NGAS.RIBD19</t>
  </si>
  <si>
    <t>RIBD\GHC9\GHC9_C610_2100_NGAS.RIBD19</t>
  </si>
  <si>
    <t>RIBD\GHC9\GHC9_C610_2700_NGAS.RIBD19</t>
  </si>
  <si>
    <t>RIBD\GHC9\GHC9_C610_6960_NGAS.RIBD19</t>
  </si>
  <si>
    <t>RIBD\GHC9\GHC9_C611_2100_NGAS.RIBD19</t>
  </si>
  <si>
    <t>RIBD\GHC9\GHC9_C611_2700_NGAS.RIBD19</t>
  </si>
  <si>
    <t>RIBD\GHC9\GHC9_C611_6960_NGAS.RIBD19</t>
  </si>
  <si>
    <t>RIBD\GHC9\GHC9_C612_2100_NGAS.RIBD19</t>
  </si>
  <si>
    <t>RIBD\GHC9\GHC9_C612_2700_NGAS.RIBD19</t>
  </si>
  <si>
    <t>RIBD\GHC9\GHC9_C612_6960_NGAS.RIBD19</t>
  </si>
  <si>
    <t>RIBD\GHC9\GHC9_C613_2100_NGAS.RIBD19</t>
  </si>
  <si>
    <t>RIBD\GHC9\GHC9_C613_2700_NGAS.RIBD19</t>
  </si>
  <si>
    <t>RIBD\GHC9\GHC9_C613_6960_NGAS.RIBD19</t>
  </si>
  <si>
    <t>RIBD\GHC9\GHC9_C614_2100_NGAS.RIBD19</t>
  </si>
  <si>
    <t>RIBD\GHC9\GHC9_C614_2700_NGAS.RIBD19</t>
  </si>
  <si>
    <t>RIBD\GHC9\GHC9_C614_6960_NGAS.RIBD19</t>
  </si>
  <si>
    <t>RIBD\GHC9\GHC9_C615_2100_NGAS.RIBD19</t>
  </si>
  <si>
    <t>RIBD\GHC9\GHC9_C615_2700_NGAS.RIBD19</t>
  </si>
  <si>
    <t>RIBD\GHC9\GHC9_C615_6960_NGAS.RIBD19</t>
  </si>
  <si>
    <t>RIBD\GHC9\GHC9_C616_2100_NGAS.RIBD19</t>
  </si>
  <si>
    <t>RIBD\GHC9\GHC9_C616_2700_NGAS.RIBD19</t>
  </si>
  <si>
    <t>RIBD\GHC9\GHC9_C616_6960_NGAS.RIBD19</t>
  </si>
  <si>
    <t>RIBD\GHC9\GHC9_CZ01_2100_NGAS.RIBD19</t>
  </si>
  <si>
    <t>RIBD\GHC9\GHC9_CZ01_2700_NGAS.RIBD19</t>
  </si>
  <si>
    <t>RIBD\GHC9\GHC9_CZ01_6960_NGAS.RIBD19</t>
  </si>
  <si>
    <t>RIBD\GHC9\GHC9_CZ02_2100_NGAS.RIBD19</t>
  </si>
  <si>
    <t>RIBD\GHC9\GHC9_CZ02_2700_NGAS.RIBD19</t>
  </si>
  <si>
    <t>RIBD\GHC9\GHC9_CZ02_6960_NGAS.RIBD19</t>
  </si>
  <si>
    <t>RIBD\GHC9\GHC9_CZ03_2100_NGAS.RIBD19</t>
  </si>
  <si>
    <t>RIBD\GHC9\GHC9_CZ03_2700_NGAS.RIBD19</t>
  </si>
  <si>
    <t>RIBD\GHC9\GHC9_CZ03_6960_NGAS.RIBD19</t>
  </si>
  <si>
    <t>RIBD\GHC9\GHC9_CZ04_2100_NGAS.RIBD19</t>
  </si>
  <si>
    <t>RIBD\GHC9\GHC9_CZ04_2700_NGAS.RIBD19</t>
  </si>
  <si>
    <t>RIBD\GHC9\GHC9_CZ04_6960_NGAS.RIBD19</t>
  </si>
  <si>
    <t>RIBD\GHC9\GHC9_CZ05_2100_NGAS.RIBD19</t>
  </si>
  <si>
    <t>RIBD\GHC9\GHC9_CZ05_2700_NGAS.RIBD19</t>
  </si>
  <si>
    <t>RIBD\GHC9\GHC9_CZ05_6960_NGAS.RIBD19</t>
  </si>
  <si>
    <t>RIBD\GHC9\GHC9_CZ06_2100_NGAS.RIBD19</t>
  </si>
  <si>
    <t>RIBD\GHC9\GHC9_CZ06_2700_NGAS.RIBD19</t>
  </si>
  <si>
    <t>RIBD\GHC9\GHC9_CZ06_6960_NGAS.RIBD19</t>
  </si>
  <si>
    <t>RIBD\GHC9\GHC9_CZ07_2100_NGAS.RIBD19</t>
  </si>
  <si>
    <t>RIBD\GHC9\GHC9_CZ07_2700_NGAS.RIBD19</t>
  </si>
  <si>
    <t>RIBD\GHC9\GHC9_CZ07_6960_NGAS.RIBD19</t>
  </si>
  <si>
    <t>RIBD\GHC9\GHC9_CZ08_2100_NGAS.RIBD19</t>
  </si>
  <si>
    <t>RIBD\GHC9\GHC9_CZ08_2700_NGAS.RIBD19</t>
  </si>
  <si>
    <t>RIBD\GHC9\GHC9_CZ08_6960_NGAS.RIBD19</t>
  </si>
  <si>
    <t>RIBD\GHC9\GHC9_CZ09_2100_NGAS.RIBD19</t>
  </si>
  <si>
    <t>RIBD\GHC9\GHC9_CZ09_2700_NGAS.RIBD19</t>
  </si>
  <si>
    <t>RIBD\GHC9\GHC9_CZ09_6960_NGAS.RIBD19</t>
  </si>
  <si>
    <t>RIBD\GHC9\GHC9_CZ10_2100_NGAS.RIBD19</t>
  </si>
  <si>
    <t>RIBD\GHC9\GHC9_CZ10_2700_NGAS.RIBD19</t>
  </si>
  <si>
    <t>RIBD\GHC9\GHC9_CZ10_6960_NGAS.RIBD19</t>
  </si>
  <si>
    <t>RIBD\GHC9\GHC9_CZ11_2100_NGAS.RIBD19</t>
  </si>
  <si>
    <t>RIBD\GHC9\GHC9_CZ11_2700_NGAS.RIBD19</t>
  </si>
  <si>
    <t>RIBD\GHC9\GHC9_CZ11_6960_NGAS.RIBD19</t>
  </si>
  <si>
    <t>RIBD\GHC9\GHC9_CZ12_2100_NGAS.RIBD19</t>
  </si>
  <si>
    <t>RIBD\GHC9\GHC9_CZ12_2700_NGAS.RIBD19</t>
  </si>
  <si>
    <t>RIBD\GHC9\GHC9_CZ12_6960_NGAS.RIBD19</t>
  </si>
  <si>
    <t>RIBD\GHC9\GHC9_CZ13_2100_NGAS.RIBD19</t>
  </si>
  <si>
    <t>RIBD\GHC9\GHC9_CZ13_2700_NGAS.RIBD19</t>
  </si>
  <si>
    <t>RIBD\GHC9\GHC9_CZ13_6960_NGAS.RIBD19</t>
  </si>
  <si>
    <t>RIBD\GHC9\GHC9_CZ14_2100_NGAS.RIBD19</t>
  </si>
  <si>
    <t>RIBD\GHC9\GHC9_CZ14_2700_NGAS.RIBD19</t>
  </si>
  <si>
    <t>RIBD\GHC9\GHC9_CZ14_6960_NGAS.RIBD19</t>
  </si>
  <si>
    <t>RIBD\GHC9\GHC9_CZ15_2100_NGAS.RIBD19</t>
  </si>
  <si>
    <t>RIBD\GHC9\GHC9_CZ15_2700_NGAS.RIBD19</t>
  </si>
  <si>
    <t>RIBD\GHC9\GHC9_CZ15_6960_NGAS.RIBD19</t>
  </si>
  <si>
    <t>RIBD\GHC9\GHC9_CZ16_2100_NGAS.RIBD19</t>
  </si>
  <si>
    <t>RIBD\GHC9\GHC9_CZ16_2700_NGAS.RIBD19</t>
  </si>
  <si>
    <t>RIBD\GHC9\GHC9_CZ16_6960_NGAS.RIBD19</t>
  </si>
  <si>
    <t>GHC9</t>
  </si>
  <si>
    <t>.RIBD19</t>
  </si>
  <si>
    <t>RIBD\GHC9\</t>
  </si>
  <si>
    <t>Rows 6-14 are lookups for tables for use by 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</si>
</sst>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16" fillId="35" borderId="0" xfId="0" applyFont="1" applyFill="1"/>
    <xf numFmtId="0" fontId="16" fillId="35" borderId="0" xfId="0" quotePrefix="1" applyFont="1" applyFill="1"/>
    <xf numFmtId="0" fontId="16" fillId="36" borderId="0" xfId="0" applyFont="1" applyFill="1"/>
    <xf numFmtId="0" fontId="16" fillId="37" borderId="0" xfId="0" applyFont="1" applyFill="1"/>
    <xf numFmtId="0" fontId="16" fillId="35" borderId="10" xfId="0" applyFont="1" applyFill="1" applyBorder="1"/>
    <xf numFmtId="0" fontId="16" fillId="34" borderId="10" xfId="0" applyFont="1" applyFill="1" applyBorder="1" applyAlignment="1">
      <alignment horizontal="right"/>
    </xf>
    <xf numFmtId="0" fontId="16" fillId="37" borderId="10" xfId="0" applyFont="1" applyFill="1" applyBorder="1" applyAlignment="1">
      <alignment horizontal="right"/>
    </xf>
    <xf numFmtId="0" fontId="16" fillId="36" borderId="10" xfId="0" applyFont="1" applyFill="1" applyBorder="1" applyAlignment="1">
      <alignment horizontal="right"/>
    </xf>
    <xf numFmtId="0" fontId="16" fillId="35" borderId="10" xfId="0" quotePrefix="1" applyFont="1" applyFill="1" applyBorder="1"/>
    <xf numFmtId="2" fontId="0" fillId="34" borderId="0" xfId="0" applyNumberFormat="1" applyFill="1"/>
    <xf numFmtId="2" fontId="0" fillId="34" borderId="10" xfId="0" applyNumberFormat="1" applyFill="1" applyBorder="1"/>
    <xf numFmtId="14" fontId="0" fillId="0" borderId="0" xfId="0" applyNumberFormat="1"/>
    <xf numFmtId="0" fontId="0" fillId="0" borderId="0" xfId="0" applyAlignment="1">
      <alignment horizontal="right"/>
    </xf>
    <xf numFmtId="2" fontId="0" fillId="37" borderId="0" xfId="0" applyNumberFormat="1" applyFill="1"/>
    <xf numFmtId="2" fontId="0" fillId="37" borderId="10" xfId="0" applyNumberFormat="1" applyFill="1" applyBorder="1"/>
    <xf numFmtId="2" fontId="0" fillId="36" borderId="0" xfId="0" applyNumberFormat="1" applyFill="1"/>
    <xf numFmtId="2" fontId="0" fillId="36" borderId="10" xfId="0" applyNumberFormat="1" applyFill="1" applyBorder="1"/>
    <xf numFmtId="164" fontId="0" fillId="36" borderId="0" xfId="42" applyNumberFormat="1" applyFont="1" applyFill="1"/>
    <xf numFmtId="164" fontId="0" fillId="37" borderId="0" xfId="42" applyNumberFormat="1" applyFont="1" applyFill="1"/>
    <xf numFmtId="164" fontId="0" fillId="37" borderId="10" xfId="42" applyNumberFormat="1" applyFont="1" applyFill="1" applyBorder="1"/>
    <xf numFmtId="164" fontId="0" fillId="34" borderId="0" xfId="42" applyNumberFormat="1" applyFont="1" applyFill="1"/>
    <xf numFmtId="164" fontId="0" fillId="34" borderId="10" xfId="42" applyNumberFormat="1" applyFont="1" applyFill="1" applyBorder="1"/>
    <xf numFmtId="0" fontId="16" fillId="38" borderId="0" xfId="0" applyFont="1" applyFill="1"/>
    <xf numFmtId="0" fontId="16" fillId="38" borderId="10" xfId="0" applyFont="1" applyFill="1" applyBorder="1" applyAlignment="1">
      <alignment horizontal="right"/>
    </xf>
    <xf numFmtId="2" fontId="0" fillId="38" borderId="0" xfId="0" applyNumberFormat="1" applyFill="1"/>
    <xf numFmtId="164" fontId="0" fillId="38" borderId="0" xfId="42" applyNumberFormat="1" applyFont="1" applyFill="1"/>
    <xf numFmtId="2" fontId="0" fillId="38" borderId="10" xfId="0" applyNumberFormat="1" applyFill="1" applyBorder="1"/>
    <xf numFmtId="0" fontId="16" fillId="35" borderId="0" xfId="0" quotePrefix="1" applyFont="1" applyFill="1" applyBorder="1"/>
    <xf numFmtId="2" fontId="16" fillId="34" borderId="0" xfId="0" applyNumberFormat="1" applyFont="1" applyFill="1" applyBorder="1"/>
    <xf numFmtId="164" fontId="16" fillId="34" borderId="0" xfId="42" applyNumberFormat="1" applyFont="1" applyFill="1" applyBorder="1"/>
    <xf numFmtId="2" fontId="16" fillId="37" borderId="0" xfId="0" applyNumberFormat="1" applyFont="1" applyFill="1" applyBorder="1"/>
    <xf numFmtId="164" fontId="16" fillId="37" borderId="0" xfId="42" applyNumberFormat="1" applyFont="1" applyFill="1" applyBorder="1"/>
    <xf numFmtId="2" fontId="16" fillId="36" borderId="0" xfId="0" applyNumberFormat="1" applyFont="1" applyFill="1" applyBorder="1"/>
    <xf numFmtId="2" fontId="16" fillId="38" borderId="0" xfId="0" applyNumberFormat="1" applyFont="1" applyFill="1" applyBorder="1"/>
    <xf numFmtId="2" fontId="0" fillId="34" borderId="0" xfId="0" applyNumberFormat="1" applyFont="1" applyFill="1"/>
    <xf numFmtId="164" fontId="1" fillId="34" borderId="0" xfId="42" applyNumberFormat="1" applyFont="1" applyFill="1"/>
    <xf numFmtId="2" fontId="0" fillId="37" borderId="0" xfId="0" applyNumberFormat="1" applyFont="1" applyFill="1"/>
    <xf numFmtId="164" fontId="1" fillId="37" borderId="0" xfId="42" applyNumberFormat="1" applyFont="1" applyFill="1"/>
    <xf numFmtId="2" fontId="0" fillId="36" borderId="0" xfId="0" applyNumberFormat="1" applyFont="1" applyFill="1"/>
    <xf numFmtId="164" fontId="1" fillId="36" borderId="0" xfId="42" applyNumberFormat="1" applyFont="1" applyFill="1"/>
    <xf numFmtId="2" fontId="0" fillId="38" borderId="0" xfId="0" applyNumberFormat="1" applyFont="1" applyFill="1"/>
    <xf numFmtId="164" fontId="1" fillId="38" borderId="0" xfId="42" applyNumberFormat="1" applyFont="1" applyFill="1"/>
    <xf numFmtId="0" fontId="0" fillId="0" borderId="0" xfId="0" quotePrefix="1"/>
    <xf numFmtId="0" fontId="16" fillId="39" borderId="10" xfId="0" applyFont="1" applyFill="1" applyBorder="1" applyAlignment="1">
      <alignment horizontal="right"/>
    </xf>
    <xf numFmtId="164" fontId="16" fillId="39" borderId="0" xfId="42" applyNumberFormat="1" applyFont="1" applyFill="1"/>
    <xf numFmtId="164" fontId="16" fillId="39" borderId="10" xfId="42" applyNumberFormat="1" applyFont="1" applyFill="1" applyBorder="1"/>
    <xf numFmtId="164" fontId="16" fillId="39" borderId="0" xfId="42" applyNumberFormat="1" applyFont="1" applyFill="1" applyBorder="1"/>
    <xf numFmtId="0" fontId="16" fillId="40" borderId="10" xfId="0" applyFont="1" applyFill="1" applyBorder="1" applyAlignment="1">
      <alignment horizontal="right"/>
    </xf>
    <xf numFmtId="164" fontId="16" fillId="40" borderId="0" xfId="42" applyNumberFormat="1" applyFont="1" applyFill="1"/>
    <xf numFmtId="164" fontId="16" fillId="40" borderId="10" xfId="42" applyNumberFormat="1" applyFont="1" applyFill="1" applyBorder="1"/>
    <xf numFmtId="164" fontId="16" fillId="40" borderId="0" xfId="42" applyNumberFormat="1" applyFont="1" applyFill="1" applyBorder="1"/>
    <xf numFmtId="0" fontId="0" fillId="41" borderId="0" xfId="0" applyFill="1"/>
    <xf numFmtId="0" fontId="0" fillId="41" borderId="0" xfId="0" applyFill="1" applyAlignment="1">
      <alignment horizontal="right"/>
    </xf>
    <xf numFmtId="0" fontId="16" fillId="41" borderId="0" xfId="0" applyFont="1" applyFill="1"/>
    <xf numFmtId="0" fontId="0" fillId="42" borderId="0" xfId="0" applyFill="1"/>
    <xf numFmtId="0" fontId="0" fillId="43" borderId="0" xfId="0" applyFill="1" applyAlignment="1">
      <alignment horizontal="right"/>
    </xf>
    <xf numFmtId="0" fontId="16" fillId="42" borderId="0" xfId="0" applyFont="1" applyFill="1"/>
    <xf numFmtId="0" fontId="0" fillId="43" borderId="0" xfId="0" applyFill="1" applyAlignment="1">
      <alignment horizontal="left"/>
    </xf>
    <xf numFmtId="0" fontId="16" fillId="43" borderId="10" xfId="0" applyFont="1" applyFill="1" applyBorder="1" applyAlignment="1">
      <alignment horizontal="right"/>
    </xf>
    <xf numFmtId="0" fontId="0" fillId="44" borderId="0" xfId="0" applyFill="1" applyAlignment="1">
      <alignment horizontal="right"/>
    </xf>
    <xf numFmtId="164" fontId="16" fillId="43" borderId="0" xfId="42" applyNumberFormat="1" applyFont="1" applyFill="1"/>
    <xf numFmtId="164" fontId="0" fillId="0" borderId="0" xfId="0" applyNumberFormat="1"/>
    <xf numFmtId="164" fontId="0" fillId="43" borderId="0" xfId="42" applyNumberFormat="1" applyFont="1" applyFill="1"/>
    <xf numFmtId="164" fontId="0" fillId="43" borderId="10" xfId="42" applyNumberFormat="1" applyFont="1" applyFill="1" applyBorder="1"/>
    <xf numFmtId="2" fontId="0" fillId="44" borderId="0" xfId="0" applyNumberFormat="1" applyFill="1"/>
    <xf numFmtId="0" fontId="0" fillId="44" borderId="0" xfId="0" applyFill="1"/>
    <xf numFmtId="0" fontId="16" fillId="44" borderId="0" xfId="0" applyFont="1" applyFill="1"/>
    <xf numFmtId="0" fontId="1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56ED-A2B1-432D-A12E-D25EFE5CB011}">
  <dimension ref="A1:B14"/>
  <sheetViews>
    <sheetView zoomScale="140" zoomScaleNormal="140" workbookViewId="0">
      <selection activeCell="A6" sqref="A6"/>
    </sheetView>
  </sheetViews>
  <sheetFormatPr defaultRowHeight="15" x14ac:dyDescent="0.25"/>
  <cols>
    <col min="1" max="1" width="14.5703125" customWidth="1"/>
  </cols>
  <sheetData>
    <row r="1" spans="1:2" x14ac:dyDescent="0.25">
      <c r="A1" t="s">
        <v>381</v>
      </c>
    </row>
    <row r="2" spans="1:2" x14ac:dyDescent="0.25">
      <c r="A2" t="s">
        <v>364</v>
      </c>
    </row>
    <row r="3" spans="1:2" x14ac:dyDescent="0.25">
      <c r="A3" s="17"/>
    </row>
    <row r="4" spans="1:2" x14ac:dyDescent="0.25">
      <c r="A4" t="s">
        <v>382</v>
      </c>
    </row>
    <row r="5" spans="1:2" x14ac:dyDescent="0.25">
      <c r="A5" t="s">
        <v>385</v>
      </c>
    </row>
    <row r="6" spans="1:2" x14ac:dyDescent="0.25">
      <c r="B6" s="48" t="s">
        <v>163</v>
      </c>
    </row>
    <row r="7" spans="1:2" x14ac:dyDescent="0.25">
      <c r="B7" s="48" t="s">
        <v>164</v>
      </c>
    </row>
    <row r="8" spans="1:2" x14ac:dyDescent="0.25">
      <c r="B8" s="48" t="s">
        <v>165</v>
      </c>
    </row>
    <row r="9" spans="1:2" x14ac:dyDescent="0.25">
      <c r="B9" s="48" t="s">
        <v>166</v>
      </c>
    </row>
    <row r="11" spans="1:2" x14ac:dyDescent="0.25">
      <c r="A11" s="17">
        <v>43750</v>
      </c>
      <c r="B11" t="s">
        <v>383</v>
      </c>
    </row>
    <row r="12" spans="1:2" x14ac:dyDescent="0.25">
      <c r="A12" s="17"/>
    </row>
    <row r="13" spans="1:2" x14ac:dyDescent="0.25">
      <c r="A13" s="17"/>
    </row>
    <row r="14" spans="1:2" x14ac:dyDescent="0.25">
      <c r="A1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D53"/>
  <sheetViews>
    <sheetView tabSelected="1" topLeftCell="A10" zoomScaleNormal="100" workbookViewId="0">
      <selection activeCell="I4" sqref="I4"/>
    </sheetView>
  </sheetViews>
  <sheetFormatPr defaultRowHeight="15" x14ac:dyDescent="0.25"/>
  <cols>
    <col min="1" max="1" width="15.7109375" customWidth="1"/>
    <col min="2" max="19" width="8.7109375" customWidth="1"/>
    <col min="20" max="21" width="12.7109375" customWidth="1"/>
    <col min="29" max="29" width="13.85546875" customWidth="1"/>
    <col min="30" max="30" width="13.28515625" customWidth="1"/>
  </cols>
  <sheetData>
    <row r="2" spans="1:30" x14ac:dyDescent="0.25">
      <c r="A2" s="65" t="s">
        <v>299</v>
      </c>
      <c r="B2" t="s">
        <v>350</v>
      </c>
    </row>
    <row r="3" spans="1:30" x14ac:dyDescent="0.25">
      <c r="A3" s="65" t="s">
        <v>286</v>
      </c>
      <c r="B3" t="s">
        <v>351</v>
      </c>
    </row>
    <row r="5" spans="1:30" x14ac:dyDescent="0.25">
      <c r="A5" s="73" t="s">
        <v>489</v>
      </c>
    </row>
    <row r="6" spans="1:30" x14ac:dyDescent="0.25">
      <c r="A6" s="18"/>
      <c r="B6" s="18" t="s">
        <v>486</v>
      </c>
      <c r="C6" s="18" t="str">
        <f>B6</f>
        <v>GHC9</v>
      </c>
      <c r="D6" s="18"/>
      <c r="E6" s="18"/>
      <c r="F6" s="18" t="str">
        <f>B6</f>
        <v>GHC9</v>
      </c>
      <c r="G6" s="18" t="str">
        <f>C6</f>
        <v>GHC9</v>
      </c>
      <c r="H6" s="18"/>
      <c r="I6" s="18"/>
      <c r="J6" s="18" t="str">
        <f>B6</f>
        <v>GHC9</v>
      </c>
      <c r="K6" s="18" t="str">
        <f>C6</f>
        <v>GHC9</v>
      </c>
      <c r="L6" s="18"/>
      <c r="M6" s="18"/>
      <c r="N6" s="18" t="str">
        <f>B6</f>
        <v>GHC9</v>
      </c>
      <c r="O6" s="18" t="str">
        <f>C6</f>
        <v>GHC9</v>
      </c>
    </row>
    <row r="7" spans="1:30" x14ac:dyDescent="0.25">
      <c r="A7" s="18"/>
      <c r="B7" s="18" t="str">
        <f>B6&amp;"!A4:JU"&amp;MaxRow</f>
        <v>GHC9!A4:JU10000</v>
      </c>
      <c r="C7" s="18" t="str">
        <f>C6&amp;"!A4:JU"&amp;MaxRow</f>
        <v>GHC9!A4:JU10000</v>
      </c>
      <c r="D7" s="18"/>
      <c r="E7" s="18"/>
      <c r="F7" s="18" t="str">
        <f>F6&amp;"!A4:JU"&amp;MaxRow</f>
        <v>GHC9!A4:JU10000</v>
      </c>
      <c r="G7" s="18" t="str">
        <f>G6&amp;"!A4:JU"&amp;MaxRow</f>
        <v>GHC9!A4:JU10000</v>
      </c>
      <c r="H7" s="18"/>
      <c r="I7" s="18"/>
      <c r="J7" s="18"/>
      <c r="K7" s="18"/>
      <c r="L7" s="18"/>
      <c r="M7" s="18"/>
      <c r="N7" s="18" t="str">
        <f>N6&amp;"!A4:JU"&amp;MaxRow</f>
        <v>GHC9!A4:JU10000</v>
      </c>
      <c r="O7" s="18" t="str">
        <f>O6&amp;"!A4:JU"&amp;MaxRow</f>
        <v>GHC9!A4:JU10000</v>
      </c>
      <c r="P7" s="18"/>
    </row>
    <row r="8" spans="1:30" x14ac:dyDescent="0.25">
      <c r="A8" s="18"/>
      <c r="B8" s="18" t="str">
        <f>B6&amp;"!B4:B"&amp;MaxRow</f>
        <v>GHC9!B4:B10000</v>
      </c>
      <c r="C8" s="18" t="str">
        <f>C6&amp;"!B4:B"&amp;MaxRow</f>
        <v>GHC9!B4:B10000</v>
      </c>
      <c r="D8" s="18"/>
      <c r="E8" s="18"/>
      <c r="F8" s="18" t="str">
        <f>F6&amp;"!B4:B"&amp;MaxRow</f>
        <v>GHC9!B4:B10000</v>
      </c>
      <c r="G8" s="18" t="str">
        <f>G6&amp;"!B4:B"&amp;MaxRow</f>
        <v>GHC9!B4:B10000</v>
      </c>
      <c r="H8" s="18"/>
      <c r="I8" s="18"/>
      <c r="J8" s="18"/>
      <c r="K8" s="18"/>
      <c r="L8" s="18"/>
      <c r="M8" s="18"/>
      <c r="N8" s="18" t="str">
        <f>N6&amp;"!B4:B"&amp;MaxRow</f>
        <v>GHC9!B4:B10000</v>
      </c>
      <c r="O8" s="18" t="str">
        <f>O6&amp;"!B4:B"&amp;MaxRow</f>
        <v>GHC9!B4:B10000</v>
      </c>
      <c r="P8" s="18"/>
    </row>
    <row r="9" spans="1:30" x14ac:dyDescent="0.25">
      <c r="A9" s="18"/>
      <c r="B9" s="18" t="s">
        <v>352</v>
      </c>
      <c r="C9" s="18" t="s">
        <v>151</v>
      </c>
      <c r="D9" s="18"/>
      <c r="E9" s="18"/>
      <c r="F9" s="18" t="str">
        <f>B9</f>
        <v>_C6</v>
      </c>
      <c r="G9" s="18" t="str">
        <f>C9</f>
        <v>_CZ</v>
      </c>
      <c r="H9" s="18"/>
      <c r="I9" s="18"/>
      <c r="J9" s="18"/>
      <c r="K9" s="18"/>
      <c r="L9" s="18"/>
      <c r="M9" s="18"/>
      <c r="N9" s="18" t="str">
        <f>B9</f>
        <v>_C6</v>
      </c>
      <c r="O9" s="18" t="str">
        <f>C9</f>
        <v>_CZ</v>
      </c>
      <c r="P9" s="18"/>
    </row>
    <row r="10" spans="1:30" x14ac:dyDescent="0.25">
      <c r="A10" s="18" t="s">
        <v>488</v>
      </c>
      <c r="B10" s="18">
        <v>2100</v>
      </c>
      <c r="C10" s="18">
        <f>B10</f>
        <v>2100</v>
      </c>
      <c r="D10" s="18"/>
      <c r="E10" s="18"/>
      <c r="F10" s="18">
        <v>2700</v>
      </c>
      <c r="G10" s="18">
        <f>F10</f>
        <v>2700</v>
      </c>
      <c r="H10" s="18"/>
      <c r="I10" s="18"/>
      <c r="J10" s="18"/>
      <c r="K10" s="18"/>
      <c r="L10" s="18"/>
      <c r="M10" s="18"/>
      <c r="N10" s="18">
        <v>6960</v>
      </c>
      <c r="O10" s="18">
        <f>N10</f>
        <v>6960</v>
      </c>
    </row>
    <row r="11" spans="1:30" x14ac:dyDescent="0.25">
      <c r="A11" s="18" t="s">
        <v>487</v>
      </c>
      <c r="B11" s="18">
        <f>INDEX(EnergyUnitArray,MATCH(EnergyUnitSelected,EnergyUnitList,0),2)</f>
        <v>55</v>
      </c>
      <c r="C11" s="18">
        <f>B11</f>
        <v>55</v>
      </c>
      <c r="D11" s="18"/>
      <c r="E11" s="18"/>
      <c r="F11" s="18">
        <f t="shared" ref="F11" si="0">B11</f>
        <v>55</v>
      </c>
      <c r="G11" s="18">
        <f t="shared" ref="G11" si="1">C11</f>
        <v>55</v>
      </c>
      <c r="H11" s="18"/>
      <c r="I11" s="18"/>
      <c r="J11" s="18"/>
      <c r="K11" s="18"/>
      <c r="L11" s="18"/>
      <c r="M11" s="18"/>
      <c r="N11" s="18">
        <f t="shared" ref="N11" si="2">F11</f>
        <v>55</v>
      </c>
      <c r="O11" s="18">
        <f t="shared" ref="O11" si="3">G11</f>
        <v>55</v>
      </c>
    </row>
    <row r="12" spans="1:30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30" x14ac:dyDescent="0.25">
      <c r="A13" s="18"/>
      <c r="B13" s="18" t="str">
        <f>"_"&amp;FuelTypeSelected</f>
        <v>_NGAS</v>
      </c>
      <c r="C13" s="18" t="str">
        <f>B13</f>
        <v>_NGAS</v>
      </c>
      <c r="D13" s="18"/>
      <c r="E13" s="18"/>
      <c r="F13" s="18" t="str">
        <f>B13</f>
        <v>_NGAS</v>
      </c>
      <c r="G13" s="18" t="str">
        <f>B13</f>
        <v>_NGAS</v>
      </c>
      <c r="H13" s="18"/>
      <c r="I13" s="18"/>
      <c r="J13" s="18"/>
      <c r="K13" s="18"/>
      <c r="L13" s="18"/>
      <c r="M13" s="18"/>
      <c r="N13" s="18" t="str">
        <f>B13</f>
        <v>_NGAS</v>
      </c>
      <c r="O13" s="18" t="str">
        <f>B13</f>
        <v>_NGAS</v>
      </c>
    </row>
    <row r="14" spans="1:30" x14ac:dyDescent="0.25">
      <c r="I14" s="18" t="s">
        <v>167</v>
      </c>
      <c r="J14">
        <v>0.45</v>
      </c>
      <c r="K14">
        <f>J14</f>
        <v>0.45</v>
      </c>
      <c r="L14">
        <v>0.45</v>
      </c>
    </row>
    <row r="15" spans="1:30" x14ac:dyDescent="0.25">
      <c r="I15" s="18"/>
    </row>
    <row r="16" spans="1:30" x14ac:dyDescent="0.25">
      <c r="A16" s="59" t="s">
        <v>220</v>
      </c>
      <c r="B16" s="57"/>
      <c r="C16" s="57"/>
      <c r="D16" s="57"/>
      <c r="E16" s="57"/>
      <c r="F16" s="57"/>
      <c r="G16" s="57"/>
      <c r="H16" s="57"/>
      <c r="I16" s="58"/>
      <c r="J16" s="57"/>
      <c r="K16" s="57"/>
      <c r="L16" s="57"/>
      <c r="M16" s="57"/>
      <c r="N16" s="57"/>
      <c r="O16" s="57"/>
      <c r="P16" s="57"/>
      <c r="Q16" s="57"/>
      <c r="S16" s="59" t="s">
        <v>227</v>
      </c>
      <c r="T16" s="57"/>
      <c r="U16" s="57"/>
      <c r="W16" s="72" t="s">
        <v>380</v>
      </c>
      <c r="X16" s="72"/>
      <c r="Y16" s="72"/>
      <c r="Z16" s="72"/>
      <c r="AB16" s="59" t="s">
        <v>384</v>
      </c>
      <c r="AC16" s="57"/>
      <c r="AD16" s="57"/>
    </row>
    <row r="18" spans="1:30" x14ac:dyDescent="0.25">
      <c r="A18" s="3" t="str">
        <f>EnergyUnitSelected</f>
        <v>kTDV/ft2Comp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S18" s="3"/>
      <c r="T18" s="62" t="s">
        <v>225</v>
      </c>
      <c r="U18" s="60"/>
      <c r="AB18" s="3"/>
      <c r="AC18" s="62" t="s">
        <v>225</v>
      </c>
      <c r="AD18" s="60"/>
    </row>
    <row r="19" spans="1:30" x14ac:dyDescent="0.25">
      <c r="A19" s="6" t="s">
        <v>28</v>
      </c>
      <c r="B19" s="5"/>
      <c r="C19" s="5" t="str">
        <f>C10&amp;"ft2"</f>
        <v>2100ft2</v>
      </c>
      <c r="D19" s="5"/>
      <c r="E19" s="5"/>
      <c r="F19" s="9"/>
      <c r="G19" s="9" t="str">
        <f>G10&amp;"ft2"</f>
        <v>2700ft2</v>
      </c>
      <c r="H19" s="9"/>
      <c r="I19" s="9"/>
      <c r="J19" s="8"/>
      <c r="K19" s="8" t="s">
        <v>154</v>
      </c>
      <c r="L19" s="8"/>
      <c r="M19" s="8"/>
      <c r="N19" s="28"/>
      <c r="O19" s="28" t="str">
        <f>O10&amp;"ft2"</f>
        <v>6960ft2</v>
      </c>
      <c r="P19" s="28"/>
      <c r="Q19" s="28"/>
      <c r="S19" s="6" t="s">
        <v>28</v>
      </c>
      <c r="T19" s="63"/>
      <c r="U19" s="61"/>
      <c r="AB19" s="6" t="s">
        <v>28</v>
      </c>
      <c r="AC19" s="63"/>
      <c r="AD19" s="61"/>
    </row>
    <row r="20" spans="1:30" x14ac:dyDescent="0.25">
      <c r="A20" s="10" t="s">
        <v>85</v>
      </c>
      <c r="B20" s="11" t="s">
        <v>224</v>
      </c>
      <c r="C20" s="11" t="s">
        <v>223</v>
      </c>
      <c r="D20" s="11" t="s">
        <v>152</v>
      </c>
      <c r="E20" s="11" t="s">
        <v>153</v>
      </c>
      <c r="F20" s="12" t="str">
        <f>B20</f>
        <v>2016Env</v>
      </c>
      <c r="G20" s="12" t="str">
        <f>C20</f>
        <v>2019Std</v>
      </c>
      <c r="H20" s="12" t="str">
        <f>D20</f>
        <v>Diff</v>
      </c>
      <c r="I20" s="12" t="str">
        <f>E20</f>
        <v>% Diff</v>
      </c>
      <c r="J20" s="13" t="str">
        <f>B20</f>
        <v>2016Env</v>
      </c>
      <c r="K20" s="13" t="str">
        <f>C20</f>
        <v>2019Std</v>
      </c>
      <c r="L20" s="13" t="str">
        <f>H20</f>
        <v>Diff</v>
      </c>
      <c r="M20" s="53" t="str">
        <f>E20</f>
        <v>% Diff</v>
      </c>
      <c r="N20" s="29" t="str">
        <f>F20</f>
        <v>2016Env</v>
      </c>
      <c r="O20" s="29" t="str">
        <f>G20</f>
        <v>2019Std</v>
      </c>
      <c r="P20" s="29" t="str">
        <f>L20</f>
        <v>Diff</v>
      </c>
      <c r="Q20" s="49" t="str">
        <f>I20</f>
        <v>% Diff</v>
      </c>
      <c r="S20" s="10" t="s">
        <v>85</v>
      </c>
      <c r="T20" s="64" t="s">
        <v>221</v>
      </c>
      <c r="U20" s="64" t="s">
        <v>222</v>
      </c>
      <c r="AB20" s="10" t="s">
        <v>85</v>
      </c>
      <c r="AC20" s="64" t="s">
        <v>221</v>
      </c>
      <c r="AD20" s="64" t="s">
        <v>222</v>
      </c>
    </row>
    <row r="21" spans="1:30" x14ac:dyDescent="0.25">
      <c r="A21" s="7" t="s">
        <v>121</v>
      </c>
      <c r="B21" s="15">
        <f ca="1">INDEX(INDIRECT(B$7),MATCH(prefix&amp;B$6&amp;B$9&amp;$A21&amp;"_"&amp;B$10&amp;B$13&amp;postfix,INDIRECT(B$8),0),B$11)</f>
        <v>67.459999999999994</v>
      </c>
      <c r="C21" s="15">
        <f ca="1">INDEX(INDIRECT(C$7),MATCH(prefix&amp;C$6&amp;C$9&amp;$A21&amp;"_"&amp;C$10&amp;C$13&amp;postfix,INDIRECT(C$8),0),C$11)</f>
        <v>59.64</v>
      </c>
      <c r="D21" s="15">
        <f ca="1">B21-C21</f>
        <v>7.8199999999999932</v>
      </c>
      <c r="E21" s="26">
        <f ca="1">D21/C21</f>
        <v>0.1311200536552648</v>
      </c>
      <c r="F21" s="19">
        <f ca="1">INDEX(INDIRECT(F$7),MATCH(prefix&amp;F$6&amp;F$9&amp;$A21&amp;"_"&amp;F$10&amp;F$13&amp;postfix,INDIRECT(F$8),0),F$11)</f>
        <v>53.03</v>
      </c>
      <c r="G21" s="19">
        <f ca="1">INDEX(INDIRECT(G$7),MATCH(prefix&amp;G$6&amp;G$9&amp;$A21&amp;"_"&amp;G$10&amp;G$13&amp;postfix,INDIRECT(G$8),0),G$11)</f>
        <v>46.02</v>
      </c>
      <c r="H21" s="19">
        <f ca="1">F21-G21</f>
        <v>7.009999999999998</v>
      </c>
      <c r="I21" s="24">
        <f ca="1">H21/G21</f>
        <v>0.15232507605388956</v>
      </c>
      <c r="J21" s="21">
        <f ca="1">(J$14*B21)+((1-J$14)*F21)</f>
        <v>59.523499999999999</v>
      </c>
      <c r="K21" s="21">
        <f t="shared" ref="K21:K36" ca="1" si="4">(K$14*C21)+((1-K$14)*G21)</f>
        <v>52.149000000000001</v>
      </c>
      <c r="L21" s="21">
        <f ca="1">J21-K21</f>
        <v>7.3744999999999976</v>
      </c>
      <c r="M21" s="54">
        <f ca="1">L21/K21</f>
        <v>0.14141210761471931</v>
      </c>
      <c r="N21" s="30">
        <f ca="1">INDEX(INDIRECT(N$7),MATCH(prefix&amp;N$6&amp;N$9&amp;$A21&amp;"_"&amp;N$10&amp;N$13&amp;postfix,INDIRECT(N$8),0),N$11)</f>
        <v>45.46</v>
      </c>
      <c r="O21" s="30">
        <f ca="1">INDEX(INDIRECT(O$7),MATCH(prefix&amp;O$6&amp;O$9&amp;$A21&amp;"_"&amp;O$10&amp;O$13&amp;postfix,INDIRECT(O$8),0),O$11)</f>
        <v>41.37</v>
      </c>
      <c r="P21" s="30">
        <f ca="1">N21-O21</f>
        <v>4.0900000000000034</v>
      </c>
      <c r="Q21" s="50">
        <f ca="1">P21/O21</f>
        <v>9.886391104665225E-2</v>
      </c>
      <c r="S21" s="7" t="s">
        <v>121</v>
      </c>
      <c r="T21" s="68">
        <f ca="1">ROUND(0.9*M21,2)</f>
        <v>0.13</v>
      </c>
      <c r="U21" s="68">
        <f ca="1">ROUND(0.9*Q21,2)</f>
        <v>0.09</v>
      </c>
      <c r="V21" s="67"/>
      <c r="W21" s="70">
        <f ca="1">T21</f>
        <v>0.13</v>
      </c>
      <c r="X21" s="71">
        <f t="shared" ref="X21:X36" ca="1" si="5">U21</f>
        <v>0.09</v>
      </c>
      <c r="AB21" s="7" t="s">
        <v>121</v>
      </c>
      <c r="AC21" s="68">
        <v>0.14000000000000001</v>
      </c>
      <c r="AD21" s="68">
        <v>0.09</v>
      </c>
    </row>
    <row r="22" spans="1:30" x14ac:dyDescent="0.25">
      <c r="A22" s="7" t="s">
        <v>122</v>
      </c>
      <c r="B22" s="15">
        <f ca="1">INDEX(INDIRECT(B$7),MATCH(prefix&amp;B$6&amp;B$9&amp;$A22&amp;"_"&amp;B$10&amp;B$13&amp;postfix,INDIRECT(B$8),0),B$11)</f>
        <v>46.44</v>
      </c>
      <c r="C22" s="15">
        <f ca="1">INDEX(INDIRECT(C$7),MATCH(prefix&amp;C$6&amp;C$9&amp;$A22&amp;"_"&amp;C$10&amp;C$13&amp;postfix,INDIRECT(C$8),0),C$11)</f>
        <v>41.81</v>
      </c>
      <c r="D22" s="15">
        <f t="shared" ref="D22:D36" ca="1" si="6">B22-C22</f>
        <v>4.6299999999999955</v>
      </c>
      <c r="E22" s="26">
        <f t="shared" ref="E22:E36" ca="1" si="7">D22/C22</f>
        <v>0.11073905764171239</v>
      </c>
      <c r="F22" s="19">
        <f ca="1">INDEX(INDIRECT(F$7),MATCH(prefix&amp;F$6&amp;F$9&amp;$A22&amp;"_"&amp;F$10&amp;F$13&amp;postfix,INDIRECT(F$8),0),F$11)</f>
        <v>42.63</v>
      </c>
      <c r="G22" s="19">
        <f ca="1">INDEX(INDIRECT(G$7),MATCH(prefix&amp;G$6&amp;G$9&amp;$A22&amp;"_"&amp;G$10&amp;G$13&amp;postfix,INDIRECT(G$8),0),G$11)</f>
        <v>37.69</v>
      </c>
      <c r="H22" s="19">
        <f t="shared" ref="H22:H36" ca="1" si="8">F22-G22</f>
        <v>4.9400000000000048</v>
      </c>
      <c r="I22" s="24">
        <f t="shared" ref="I22:I36" ca="1" si="9">H22/G22</f>
        <v>0.13106924913770243</v>
      </c>
      <c r="J22" s="21">
        <f t="shared" ref="J22:J36" ca="1" si="10">(J$14*B22)+((1-J$14)*F22)</f>
        <v>44.344500000000004</v>
      </c>
      <c r="K22" s="21">
        <f t="shared" ca="1" si="4"/>
        <v>39.544000000000004</v>
      </c>
      <c r="L22" s="21">
        <f t="shared" ref="L22:L36" ca="1" si="11">J22-K22</f>
        <v>4.8004999999999995</v>
      </c>
      <c r="M22" s="54">
        <f t="shared" ref="M22:M36" ca="1" si="12">L22/K22</f>
        <v>0.12139641917863643</v>
      </c>
      <c r="N22" s="30">
        <f ca="1">INDEX(INDIRECT(N$7),MATCH(prefix&amp;N$6&amp;N$9&amp;$A22&amp;"_"&amp;N$10&amp;N$13&amp;postfix,INDIRECT(N$8),0),N$11)</f>
        <v>46.2</v>
      </c>
      <c r="O22" s="30">
        <f ca="1">INDEX(INDIRECT(O$7),MATCH(prefix&amp;O$6&amp;O$9&amp;$A22&amp;"_"&amp;O$10&amp;O$13&amp;postfix,INDIRECT(O$8),0),O$11)</f>
        <v>43.27</v>
      </c>
      <c r="P22" s="30">
        <f t="shared" ref="P22:P36" ca="1" si="13">N22-O22</f>
        <v>2.9299999999999997</v>
      </c>
      <c r="Q22" s="50">
        <f t="shared" ref="Q22:Q36" ca="1" si="14">P22/O22</f>
        <v>6.7714351744857862E-2</v>
      </c>
      <c r="S22" s="7" t="s">
        <v>122</v>
      </c>
      <c r="T22" s="68">
        <f t="shared" ref="T22:T36" ca="1" si="15">ROUND(0.9*M22,2)</f>
        <v>0.11</v>
      </c>
      <c r="U22" s="68">
        <f t="shared" ref="U22:U36" ca="1" si="16">ROUND(0.9*Q22,2)</f>
        <v>0.06</v>
      </c>
      <c r="V22" s="67"/>
      <c r="W22" s="71">
        <f t="shared" ref="W22:W36" ca="1" si="17">T22</f>
        <v>0.11</v>
      </c>
      <c r="X22" s="71">
        <f t="shared" ca="1" si="5"/>
        <v>0.06</v>
      </c>
      <c r="AB22" s="7" t="s">
        <v>122</v>
      </c>
      <c r="AC22" s="68">
        <v>0.11</v>
      </c>
      <c r="AD22" s="68">
        <v>0.06</v>
      </c>
    </row>
    <row r="23" spans="1:30" x14ac:dyDescent="0.25">
      <c r="A23" s="7" t="s">
        <v>123</v>
      </c>
      <c r="B23" s="15">
        <f ca="1">INDEX(INDIRECT(B$7),MATCH(prefix&amp;B$6&amp;B$9&amp;$A23&amp;"_"&amp;B$10&amp;B$13&amp;postfix,INDIRECT(B$8),0),B$11)</f>
        <v>38.35</v>
      </c>
      <c r="C23" s="15">
        <f ca="1">INDEX(INDIRECT(C$7),MATCH(prefix&amp;C$6&amp;C$9&amp;$A23&amp;"_"&amp;C$10&amp;C$13&amp;postfix,INDIRECT(C$8),0),C$11)</f>
        <v>34.119999999999997</v>
      </c>
      <c r="D23" s="15">
        <f t="shared" ca="1" si="6"/>
        <v>4.230000000000004</v>
      </c>
      <c r="E23" s="26">
        <f t="shared" ca="1" si="7"/>
        <v>0.1239742086752639</v>
      </c>
      <c r="F23" s="19">
        <f ca="1">INDEX(INDIRECT(F$7),MATCH(prefix&amp;F$6&amp;F$9&amp;$A23&amp;"_"&amp;F$10&amp;F$13&amp;postfix,INDIRECT(F$8),0),F$11)</f>
        <v>31.15</v>
      </c>
      <c r="G23" s="19">
        <f ca="1">INDEX(INDIRECT(G$7),MATCH(prefix&amp;G$6&amp;G$9&amp;$A23&amp;"_"&amp;G$10&amp;G$13&amp;postfix,INDIRECT(G$8),0),G$11)</f>
        <v>27.33</v>
      </c>
      <c r="H23" s="19">
        <f t="shared" ca="1" si="8"/>
        <v>3.8200000000000003</v>
      </c>
      <c r="I23" s="24">
        <f t="shared" ca="1" si="9"/>
        <v>0.1397731430662276</v>
      </c>
      <c r="J23" s="21">
        <f t="shared" ca="1" si="10"/>
        <v>34.39</v>
      </c>
      <c r="K23" s="21">
        <f t="shared" ca="1" si="4"/>
        <v>30.3855</v>
      </c>
      <c r="L23" s="21">
        <f t="shared" ca="1" si="11"/>
        <v>4.0045000000000002</v>
      </c>
      <c r="M23" s="54">
        <f t="shared" ca="1" si="12"/>
        <v>0.1317898339668592</v>
      </c>
      <c r="N23" s="30">
        <f ca="1">INDEX(INDIRECT(N$7),MATCH(prefix&amp;N$6&amp;N$9&amp;$A23&amp;"_"&amp;N$10&amp;N$13&amp;postfix,INDIRECT(N$8),0),N$11)</f>
        <v>32.590000000000003</v>
      </c>
      <c r="O23" s="30">
        <f ca="1">INDEX(INDIRECT(O$7),MATCH(prefix&amp;O$6&amp;O$9&amp;$A23&amp;"_"&amp;O$10&amp;O$13&amp;postfix,INDIRECT(O$8),0),O$11)</f>
        <v>30.77</v>
      </c>
      <c r="P23" s="30">
        <f t="shared" ca="1" si="13"/>
        <v>1.8200000000000038</v>
      </c>
      <c r="Q23" s="50">
        <f t="shared" ca="1" si="14"/>
        <v>5.9148521286967952E-2</v>
      </c>
      <c r="S23" s="7" t="s">
        <v>123</v>
      </c>
      <c r="T23" s="68">
        <f t="shared" ca="1" si="15"/>
        <v>0.12</v>
      </c>
      <c r="U23" s="68">
        <f t="shared" ca="1" si="16"/>
        <v>0.05</v>
      </c>
      <c r="V23" s="67"/>
      <c r="W23" s="71">
        <f t="shared" ca="1" si="17"/>
        <v>0.12</v>
      </c>
      <c r="X23" s="71">
        <f t="shared" ca="1" si="5"/>
        <v>0.05</v>
      </c>
      <c r="AB23" s="7" t="s">
        <v>123</v>
      </c>
      <c r="AC23" s="68">
        <v>0.13</v>
      </c>
      <c r="AD23" s="68">
        <v>0.05</v>
      </c>
    </row>
    <row r="24" spans="1:30" x14ac:dyDescent="0.25">
      <c r="A24" s="14" t="s">
        <v>124</v>
      </c>
      <c r="B24" s="16">
        <f ca="1">INDEX(INDIRECT(B$7),MATCH(prefix&amp;B$6&amp;B$9&amp;$A24&amp;"_"&amp;B$10&amp;B$13&amp;postfix,INDIRECT(B$8),0),B$11)</f>
        <v>36.36</v>
      </c>
      <c r="C24" s="16">
        <f ca="1">INDEX(INDIRECT(C$7),MATCH(prefix&amp;C$6&amp;C$9&amp;$A24&amp;"_"&amp;C$10&amp;C$13&amp;postfix,INDIRECT(C$8),0),C$11)</f>
        <v>33.31</v>
      </c>
      <c r="D24" s="16">
        <f t="shared" ca="1" si="6"/>
        <v>3.0499999999999972</v>
      </c>
      <c r="E24" s="27">
        <f t="shared" ca="1" si="7"/>
        <v>9.156409486640639E-2</v>
      </c>
      <c r="F24" s="20">
        <f ca="1">INDEX(INDIRECT(F$7),MATCH(prefix&amp;F$6&amp;F$9&amp;$A24&amp;"_"&amp;F$10&amp;F$13&amp;postfix,INDIRECT(F$8),0),F$11)</f>
        <v>38.18</v>
      </c>
      <c r="G24" s="20">
        <f ca="1">INDEX(INDIRECT(G$7),MATCH(prefix&amp;G$6&amp;G$9&amp;$A24&amp;"_"&amp;G$10&amp;G$13&amp;postfix,INDIRECT(G$8),0),G$11)</f>
        <v>32.869999999999997</v>
      </c>
      <c r="H24" s="20">
        <f t="shared" ca="1" si="8"/>
        <v>5.3100000000000023</v>
      </c>
      <c r="I24" s="25">
        <f t="shared" ca="1" si="9"/>
        <v>0.16154548220261644</v>
      </c>
      <c r="J24" s="22">
        <f t="shared" ca="1" si="10"/>
        <v>37.361000000000004</v>
      </c>
      <c r="K24" s="22">
        <f t="shared" ca="1" si="4"/>
        <v>33.068000000000005</v>
      </c>
      <c r="L24" s="22">
        <f t="shared" ca="1" si="11"/>
        <v>4.2929999999999993</v>
      </c>
      <c r="M24" s="55">
        <f t="shared" ca="1" si="12"/>
        <v>0.12982339421797504</v>
      </c>
      <c r="N24" s="32">
        <f ca="1">INDEX(INDIRECT(N$7),MATCH(prefix&amp;N$6&amp;N$9&amp;$A24&amp;"_"&amp;N$10&amp;N$13&amp;postfix,INDIRECT(N$8),0),N$11)</f>
        <v>45.11</v>
      </c>
      <c r="O24" s="32">
        <f ca="1">INDEX(INDIRECT(O$7),MATCH(prefix&amp;O$6&amp;O$9&amp;$A24&amp;"_"&amp;O$10&amp;O$13&amp;postfix,INDIRECT(O$8),0),O$11)</f>
        <v>41.62</v>
      </c>
      <c r="P24" s="32">
        <f t="shared" ca="1" si="13"/>
        <v>3.490000000000002</v>
      </c>
      <c r="Q24" s="51">
        <f t="shared" ca="1" si="14"/>
        <v>8.385391638635277E-2</v>
      </c>
      <c r="S24" s="14" t="s">
        <v>124</v>
      </c>
      <c r="T24" s="69">
        <f t="shared" ca="1" si="15"/>
        <v>0.12</v>
      </c>
      <c r="U24" s="69">
        <f t="shared" ca="1" si="16"/>
        <v>0.08</v>
      </c>
      <c r="V24" s="67"/>
      <c r="W24" s="71">
        <f t="shared" ca="1" si="17"/>
        <v>0.12</v>
      </c>
      <c r="X24" s="71">
        <f t="shared" ca="1" si="5"/>
        <v>0.08</v>
      </c>
      <c r="AB24" s="14" t="s">
        <v>124</v>
      </c>
      <c r="AC24" s="69">
        <v>0.12</v>
      </c>
      <c r="AD24" s="69">
        <v>0.08</v>
      </c>
    </row>
    <row r="25" spans="1:30" x14ac:dyDescent="0.25">
      <c r="A25" s="7" t="s">
        <v>125</v>
      </c>
      <c r="B25" s="15">
        <f ca="1">INDEX(INDIRECT(B$7),MATCH(prefix&amp;B$6&amp;B$9&amp;$A25&amp;"_"&amp;B$10&amp;B$13&amp;postfix,INDIRECT(B$8),0),B$11)</f>
        <v>36.93</v>
      </c>
      <c r="C25" s="15">
        <f ca="1">INDEX(INDIRECT(C$7),MATCH(prefix&amp;C$6&amp;C$9&amp;$A25&amp;"_"&amp;C$10&amp;C$13&amp;postfix,INDIRECT(C$8),0),C$11)</f>
        <v>32.49</v>
      </c>
      <c r="D25" s="15">
        <f t="shared" ca="1" si="6"/>
        <v>4.4399999999999977</v>
      </c>
      <c r="E25" s="26">
        <f t="shared" ca="1" si="7"/>
        <v>0.13665743305632494</v>
      </c>
      <c r="F25" s="19">
        <f ca="1">INDEX(INDIRECT(F$7),MATCH(prefix&amp;F$6&amp;F$9&amp;$A25&amp;"_"&amp;F$10&amp;F$13&amp;postfix,INDIRECT(F$8),0),F$11)</f>
        <v>29.27</v>
      </c>
      <c r="G25" s="19">
        <f ca="1">INDEX(INDIRECT(G$7),MATCH(prefix&amp;G$6&amp;G$9&amp;$A25&amp;"_"&amp;G$10&amp;G$13&amp;postfix,INDIRECT(G$8),0),G$11)</f>
        <v>25.3</v>
      </c>
      <c r="H25" s="19">
        <f t="shared" ca="1" si="8"/>
        <v>3.9699999999999989</v>
      </c>
      <c r="I25" s="24">
        <f t="shared" ca="1" si="9"/>
        <v>0.15691699604743078</v>
      </c>
      <c r="J25" s="21">
        <f t="shared" ca="1" si="10"/>
        <v>32.716999999999999</v>
      </c>
      <c r="K25" s="21">
        <f t="shared" ca="1" si="4"/>
        <v>28.535500000000003</v>
      </c>
      <c r="L25" s="21">
        <f t="shared" ca="1" si="11"/>
        <v>4.1814999999999962</v>
      </c>
      <c r="M25" s="54">
        <f t="shared" ca="1" si="12"/>
        <v>0.1465367699882601</v>
      </c>
      <c r="N25" s="30">
        <f ca="1">INDEX(INDIRECT(N$7),MATCH(prefix&amp;N$6&amp;N$9&amp;$A25&amp;"_"&amp;N$10&amp;N$13&amp;postfix,INDIRECT(N$8),0),N$11)</f>
        <v>31.36</v>
      </c>
      <c r="O25" s="30">
        <f ca="1">INDEX(INDIRECT(O$7),MATCH(prefix&amp;O$6&amp;O$9&amp;$A25&amp;"_"&amp;O$10&amp;O$13&amp;postfix,INDIRECT(O$8),0),O$11)</f>
        <v>30</v>
      </c>
      <c r="P25" s="30">
        <f t="shared" ca="1" si="13"/>
        <v>1.3599999999999994</v>
      </c>
      <c r="Q25" s="50">
        <f t="shared" ca="1" si="14"/>
        <v>4.5333333333333316E-2</v>
      </c>
      <c r="S25" s="7" t="s">
        <v>125</v>
      </c>
      <c r="T25" s="68">
        <f t="shared" ca="1" si="15"/>
        <v>0.13</v>
      </c>
      <c r="U25" s="68">
        <f t="shared" ca="1" si="16"/>
        <v>0.04</v>
      </c>
      <c r="V25" s="67"/>
      <c r="W25" s="71">
        <f t="shared" ca="1" si="17"/>
        <v>0.13</v>
      </c>
      <c r="X25" s="71">
        <f t="shared" ca="1" si="5"/>
        <v>0.04</v>
      </c>
      <c r="AB25" s="7" t="s">
        <v>125</v>
      </c>
      <c r="AC25" s="68">
        <v>0.14000000000000001</v>
      </c>
      <c r="AD25" s="68">
        <v>0.04</v>
      </c>
    </row>
    <row r="26" spans="1:30" x14ac:dyDescent="0.25">
      <c r="A26" s="7" t="s">
        <v>126</v>
      </c>
      <c r="B26" s="15">
        <f ca="1">INDEX(INDIRECT(B$7),MATCH(prefix&amp;B$6&amp;B$9&amp;$A26&amp;"_"&amp;B$10&amp;B$13&amp;postfix,INDIRECT(B$8),0),B$11)</f>
        <v>27.5</v>
      </c>
      <c r="C26" s="15">
        <f ca="1">INDEX(INDIRECT(C$7),MATCH(prefix&amp;C$6&amp;C$9&amp;$A26&amp;"_"&amp;C$10&amp;C$13&amp;postfix,INDIRECT(C$8),0),C$11)</f>
        <v>24.96</v>
      </c>
      <c r="D26" s="15">
        <f t="shared" ca="1" si="6"/>
        <v>2.5399999999999991</v>
      </c>
      <c r="E26" s="26">
        <f t="shared" ca="1" si="7"/>
        <v>0.10176282051282047</v>
      </c>
      <c r="F26" s="19">
        <f ca="1">INDEX(INDIRECT(F$7),MATCH(prefix&amp;F$6&amp;F$9&amp;$A26&amp;"_"&amp;F$10&amp;F$13&amp;postfix,INDIRECT(F$8),0),F$11)</f>
        <v>25.6</v>
      </c>
      <c r="G26" s="19">
        <f ca="1">INDEX(INDIRECT(G$7),MATCH(prefix&amp;G$6&amp;G$9&amp;$A26&amp;"_"&amp;G$10&amp;G$13&amp;postfix,INDIRECT(G$8),0),G$11)</f>
        <v>23.36</v>
      </c>
      <c r="H26" s="19">
        <f t="shared" ca="1" si="8"/>
        <v>2.240000000000002</v>
      </c>
      <c r="I26" s="24">
        <f t="shared" ca="1" si="9"/>
        <v>9.5890410958904201E-2</v>
      </c>
      <c r="J26" s="21">
        <f t="shared" ca="1" si="10"/>
        <v>26.455000000000002</v>
      </c>
      <c r="K26" s="21">
        <f t="shared" ca="1" si="4"/>
        <v>24.080000000000002</v>
      </c>
      <c r="L26" s="21">
        <f t="shared" ca="1" si="11"/>
        <v>2.375</v>
      </c>
      <c r="M26" s="54">
        <f t="shared" ca="1" si="12"/>
        <v>9.8629568106312279E-2</v>
      </c>
      <c r="N26" s="30">
        <f ca="1">INDEX(INDIRECT(N$7),MATCH(prefix&amp;N$6&amp;N$9&amp;$A26&amp;"_"&amp;N$10&amp;N$13&amp;postfix,INDIRECT(N$8),0),N$11)</f>
        <v>35.18</v>
      </c>
      <c r="O26" s="30">
        <f ca="1">INDEX(INDIRECT(O$7),MATCH(prefix&amp;O$6&amp;O$9&amp;$A26&amp;"_"&amp;O$10&amp;O$13&amp;postfix,INDIRECT(O$8),0),O$11)</f>
        <v>33.880000000000003</v>
      </c>
      <c r="P26" s="30">
        <f t="shared" ca="1" si="13"/>
        <v>1.2999999999999972</v>
      </c>
      <c r="Q26" s="50">
        <f t="shared" ca="1" si="14"/>
        <v>3.8370720188901919E-2</v>
      </c>
      <c r="S26" s="7" t="s">
        <v>126</v>
      </c>
      <c r="T26" s="68">
        <f t="shared" ca="1" si="15"/>
        <v>0.09</v>
      </c>
      <c r="U26" s="68">
        <f t="shared" ca="1" si="16"/>
        <v>0.03</v>
      </c>
      <c r="V26" s="67"/>
      <c r="W26" s="71">
        <f t="shared" ca="1" si="17"/>
        <v>0.09</v>
      </c>
      <c r="X26" s="71">
        <f t="shared" ca="1" si="5"/>
        <v>0.03</v>
      </c>
      <c r="AB26" s="7" t="s">
        <v>126</v>
      </c>
      <c r="AC26" s="68">
        <v>0.09</v>
      </c>
      <c r="AD26" s="68">
        <v>0.03</v>
      </c>
    </row>
    <row r="27" spans="1:30" x14ac:dyDescent="0.25">
      <c r="A27" s="7" t="s">
        <v>127</v>
      </c>
      <c r="B27" s="15">
        <f ca="1">INDEX(INDIRECT(B$7),MATCH(prefix&amp;B$6&amp;B$9&amp;$A27&amp;"_"&amp;B$10&amp;B$13&amp;postfix,INDIRECT(B$8),0),B$11)</f>
        <v>17.82</v>
      </c>
      <c r="C27" s="15">
        <f ca="1">INDEX(INDIRECT(C$7),MATCH(prefix&amp;C$6&amp;C$9&amp;$A27&amp;"_"&amp;C$10&amp;C$13&amp;postfix,INDIRECT(C$8),0),C$11)</f>
        <v>16.62</v>
      </c>
      <c r="D27" s="15">
        <f t="shared" ca="1" si="6"/>
        <v>1.1999999999999993</v>
      </c>
      <c r="E27" s="26">
        <f t="shared" ca="1" si="7"/>
        <v>7.2202166064981907E-2</v>
      </c>
      <c r="F27" s="19">
        <f ca="1">INDEX(INDIRECT(F$7),MATCH(prefix&amp;F$6&amp;F$9&amp;$A27&amp;"_"&amp;F$10&amp;F$13&amp;postfix,INDIRECT(F$8),0),F$11)</f>
        <v>16.11</v>
      </c>
      <c r="G27" s="19">
        <f ca="1">INDEX(INDIRECT(G$7),MATCH(prefix&amp;G$6&amp;G$9&amp;$A27&amp;"_"&amp;G$10&amp;G$13&amp;postfix,INDIRECT(G$8),0),G$11)</f>
        <v>14.98</v>
      </c>
      <c r="H27" s="19">
        <f t="shared" ca="1" si="8"/>
        <v>1.129999999999999</v>
      </c>
      <c r="I27" s="24">
        <f t="shared" ca="1" si="9"/>
        <v>7.5433911882509946E-2</v>
      </c>
      <c r="J27" s="21">
        <f t="shared" ca="1" si="10"/>
        <v>16.8795</v>
      </c>
      <c r="K27" s="21">
        <f t="shared" ca="1" si="4"/>
        <v>15.718000000000002</v>
      </c>
      <c r="L27" s="21">
        <f t="shared" ca="1" si="11"/>
        <v>1.1614999999999984</v>
      </c>
      <c r="M27" s="54">
        <f t="shared" ca="1" si="12"/>
        <v>7.3896169996182606E-2</v>
      </c>
      <c r="N27" s="30">
        <f ca="1">INDEX(INDIRECT(N$7),MATCH(prefix&amp;N$6&amp;N$9&amp;$A27&amp;"_"&amp;N$10&amp;N$13&amp;postfix,INDIRECT(N$8),0),N$11)</f>
        <v>30.9</v>
      </c>
      <c r="O27" s="30">
        <f ca="1">INDEX(INDIRECT(O$7),MATCH(prefix&amp;O$6&amp;O$9&amp;$A27&amp;"_"&amp;O$10&amp;O$13&amp;postfix,INDIRECT(O$8),0),O$11)</f>
        <v>30.37</v>
      </c>
      <c r="P27" s="30">
        <f t="shared" ca="1" si="13"/>
        <v>0.52999999999999758</v>
      </c>
      <c r="Q27" s="50">
        <f t="shared" ca="1" si="14"/>
        <v>1.7451432334540586E-2</v>
      </c>
      <c r="S27" s="7" t="s">
        <v>127</v>
      </c>
      <c r="T27" s="68">
        <f t="shared" ca="1" si="15"/>
        <v>7.0000000000000007E-2</v>
      </c>
      <c r="U27" s="68">
        <f t="shared" ca="1" si="16"/>
        <v>0.02</v>
      </c>
      <c r="V27" s="67"/>
      <c r="W27" s="71">
        <f t="shared" ca="1" si="17"/>
        <v>7.0000000000000007E-2</v>
      </c>
      <c r="X27" s="71">
        <f t="shared" ca="1" si="5"/>
        <v>0.02</v>
      </c>
      <c r="AB27" s="7" t="s">
        <v>127</v>
      </c>
      <c r="AC27" s="68">
        <v>7.0000000000000007E-2</v>
      </c>
      <c r="AD27" s="68">
        <v>0.02</v>
      </c>
    </row>
    <row r="28" spans="1:30" x14ac:dyDescent="0.25">
      <c r="A28" s="14" t="s">
        <v>128</v>
      </c>
      <c r="B28" s="16">
        <f ca="1">INDEX(INDIRECT(B$7),MATCH(prefix&amp;B$6&amp;B$9&amp;$A28&amp;"_"&amp;B$10&amp;B$13&amp;postfix,INDIRECT(B$8),0),B$11)</f>
        <v>32.590000000000003</v>
      </c>
      <c r="C28" s="16">
        <f ca="1">INDEX(INDIRECT(C$7),MATCH(prefix&amp;C$6&amp;C$9&amp;$A28&amp;"_"&amp;C$10&amp;C$13&amp;postfix,INDIRECT(C$8),0),C$11)</f>
        <v>27.35</v>
      </c>
      <c r="D28" s="16">
        <f t="shared" ca="1" si="6"/>
        <v>5.240000000000002</v>
      </c>
      <c r="E28" s="27">
        <f t="shared" ca="1" si="7"/>
        <v>0.19159049360146257</v>
      </c>
      <c r="F28" s="20">
        <f ca="1">INDEX(INDIRECT(F$7),MATCH(prefix&amp;F$6&amp;F$9&amp;$A28&amp;"_"&amp;F$10&amp;F$13&amp;postfix,INDIRECT(F$8),0),F$11)</f>
        <v>32.53</v>
      </c>
      <c r="G28" s="20">
        <f ca="1">INDEX(INDIRECT(G$7),MATCH(prefix&amp;G$6&amp;G$9&amp;$A28&amp;"_"&amp;G$10&amp;G$13&amp;postfix,INDIRECT(G$8),0),G$11)</f>
        <v>27.78</v>
      </c>
      <c r="H28" s="20">
        <f t="shared" ca="1" si="8"/>
        <v>4.75</v>
      </c>
      <c r="I28" s="25">
        <f t="shared" ca="1" si="9"/>
        <v>0.17098632109431244</v>
      </c>
      <c r="J28" s="22">
        <f t="shared" ca="1" si="10"/>
        <v>32.557000000000002</v>
      </c>
      <c r="K28" s="22">
        <f t="shared" ca="1" si="4"/>
        <v>27.586500000000001</v>
      </c>
      <c r="L28" s="22">
        <f t="shared" ca="1" si="11"/>
        <v>4.9705000000000013</v>
      </c>
      <c r="M28" s="55">
        <f t="shared" ca="1" si="12"/>
        <v>0.18017871060119992</v>
      </c>
      <c r="N28" s="32">
        <f ca="1">INDEX(INDIRECT(N$7),MATCH(prefix&amp;N$6&amp;N$9&amp;$A28&amp;"_"&amp;N$10&amp;N$13&amp;postfix,INDIRECT(N$8),0),N$11)</f>
        <v>44.93</v>
      </c>
      <c r="O28" s="32">
        <f ca="1">INDEX(INDIRECT(O$7),MATCH(prefix&amp;O$6&amp;O$9&amp;$A28&amp;"_"&amp;O$10&amp;O$13&amp;postfix,INDIRECT(O$8),0),O$11)</f>
        <v>42.4</v>
      </c>
      <c r="P28" s="32">
        <f t="shared" ca="1" si="13"/>
        <v>2.5300000000000011</v>
      </c>
      <c r="Q28" s="51">
        <f t="shared" ca="1" si="14"/>
        <v>5.9669811320754745E-2</v>
      </c>
      <c r="S28" s="14" t="s">
        <v>128</v>
      </c>
      <c r="T28" s="69">
        <f t="shared" ca="1" si="15"/>
        <v>0.16</v>
      </c>
      <c r="U28" s="69">
        <f t="shared" ca="1" si="16"/>
        <v>0.05</v>
      </c>
      <c r="V28" s="67"/>
      <c r="W28" s="71">
        <f t="shared" ca="1" si="17"/>
        <v>0.16</v>
      </c>
      <c r="X28" s="71">
        <f t="shared" ca="1" si="5"/>
        <v>0.05</v>
      </c>
      <c r="AB28" s="14" t="s">
        <v>128</v>
      </c>
      <c r="AC28" s="69">
        <v>0.17</v>
      </c>
      <c r="AD28" s="69">
        <v>0.05</v>
      </c>
    </row>
    <row r="29" spans="1:30" x14ac:dyDescent="0.25">
      <c r="A29" s="7" t="s">
        <v>129</v>
      </c>
      <c r="B29" s="15">
        <f ca="1">INDEX(INDIRECT(B$7),MATCH(prefix&amp;B$6&amp;B$9&amp;$A29&amp;"_"&amp;B$10&amp;B$13&amp;postfix,INDIRECT(B$8),0),B$11)</f>
        <v>47.27</v>
      </c>
      <c r="C29" s="15">
        <f ca="1">INDEX(INDIRECT(C$7),MATCH(prefix&amp;C$6&amp;C$9&amp;$A29&amp;"_"&amp;C$10&amp;C$13&amp;postfix,INDIRECT(C$8),0),C$11)</f>
        <v>40.74</v>
      </c>
      <c r="D29" s="15">
        <f t="shared" ca="1" si="6"/>
        <v>6.5300000000000011</v>
      </c>
      <c r="E29" s="26">
        <f t="shared" ca="1" si="7"/>
        <v>0.16028473244968092</v>
      </c>
      <c r="F29" s="19">
        <f ca="1">INDEX(INDIRECT(F$7),MATCH(prefix&amp;F$6&amp;F$9&amp;$A29&amp;"_"&amp;F$10&amp;F$13&amp;postfix,INDIRECT(F$8),0),F$11)</f>
        <v>45.89</v>
      </c>
      <c r="G29" s="19">
        <f ca="1">INDEX(INDIRECT(G$7),MATCH(prefix&amp;G$6&amp;G$9&amp;$A29&amp;"_"&amp;G$10&amp;G$13&amp;postfix,INDIRECT(G$8),0),G$11)</f>
        <v>40.24</v>
      </c>
      <c r="H29" s="19">
        <f t="shared" ca="1" si="8"/>
        <v>5.6499999999999986</v>
      </c>
      <c r="I29" s="24">
        <f t="shared" ca="1" si="9"/>
        <v>0.14040755467196814</v>
      </c>
      <c r="J29" s="21">
        <f t="shared" ca="1" si="10"/>
        <v>46.51100000000001</v>
      </c>
      <c r="K29" s="21">
        <f t="shared" ca="1" si="4"/>
        <v>40.465000000000003</v>
      </c>
      <c r="L29" s="21">
        <f t="shared" ca="1" si="11"/>
        <v>6.0460000000000065</v>
      </c>
      <c r="M29" s="54">
        <f t="shared" ca="1" si="12"/>
        <v>0.14941307302607207</v>
      </c>
      <c r="N29" s="30">
        <f ca="1">INDEX(INDIRECT(N$7),MATCH(prefix&amp;N$6&amp;N$9&amp;$A29&amp;"_"&amp;N$10&amp;N$13&amp;postfix,INDIRECT(N$8),0),N$11)</f>
        <v>54.59</v>
      </c>
      <c r="O29" s="30">
        <f ca="1">INDEX(INDIRECT(O$7),MATCH(prefix&amp;O$6&amp;O$9&amp;$A29&amp;"_"&amp;O$10&amp;O$13&amp;postfix,INDIRECT(O$8),0),O$11)</f>
        <v>51.14</v>
      </c>
      <c r="P29" s="30">
        <f t="shared" ca="1" si="13"/>
        <v>3.4500000000000028</v>
      </c>
      <c r="Q29" s="50">
        <f t="shared" ca="1" si="14"/>
        <v>6.7461869378177608E-2</v>
      </c>
      <c r="S29" s="7" t="s">
        <v>129</v>
      </c>
      <c r="T29" s="68">
        <f t="shared" ca="1" si="15"/>
        <v>0.13</v>
      </c>
      <c r="U29" s="68">
        <f t="shared" ca="1" si="16"/>
        <v>0.06</v>
      </c>
      <c r="V29" s="67"/>
      <c r="W29" s="71">
        <f t="shared" ca="1" si="17"/>
        <v>0.13</v>
      </c>
      <c r="X29" s="71">
        <f t="shared" ca="1" si="5"/>
        <v>0.06</v>
      </c>
      <c r="AB29" s="7" t="s">
        <v>129</v>
      </c>
      <c r="AC29" s="68">
        <v>0.14000000000000001</v>
      </c>
      <c r="AD29" s="68">
        <v>0.06</v>
      </c>
    </row>
    <row r="30" spans="1:30" x14ac:dyDescent="0.25">
      <c r="A30" s="7" t="s">
        <v>130</v>
      </c>
      <c r="B30" s="15">
        <f ca="1">INDEX(INDIRECT(B$7),MATCH(prefix&amp;B$6&amp;B$9&amp;$A30&amp;"_"&amp;B$10&amp;B$13&amp;postfix,INDIRECT(B$8),0),B$11)</f>
        <v>48.97</v>
      </c>
      <c r="C30" s="15">
        <f ca="1">INDEX(INDIRECT(C$7),MATCH(prefix&amp;C$6&amp;C$9&amp;$A30&amp;"_"&amp;C$10&amp;C$13&amp;postfix,INDIRECT(C$8),0),C$11)</f>
        <v>42.63</v>
      </c>
      <c r="D30" s="15">
        <f t="shared" ca="1" si="6"/>
        <v>6.3399999999999963</v>
      </c>
      <c r="E30" s="26">
        <f t="shared" ca="1" si="7"/>
        <v>0.14872155758855257</v>
      </c>
      <c r="F30" s="19">
        <f ca="1">INDEX(INDIRECT(F$7),MATCH(prefix&amp;F$6&amp;F$9&amp;$A30&amp;"_"&amp;F$10&amp;F$13&amp;postfix,INDIRECT(F$8),0),F$11)</f>
        <v>48.04</v>
      </c>
      <c r="G30" s="19">
        <f ca="1">INDEX(INDIRECT(G$7),MATCH(prefix&amp;G$6&amp;G$9&amp;$A30&amp;"_"&amp;G$10&amp;G$13&amp;postfix,INDIRECT(G$8),0),G$11)</f>
        <v>42.21</v>
      </c>
      <c r="H30" s="19">
        <f t="shared" ca="1" si="8"/>
        <v>5.8299999999999983</v>
      </c>
      <c r="I30" s="24">
        <f t="shared" ca="1" si="9"/>
        <v>0.13811892916370525</v>
      </c>
      <c r="J30" s="21">
        <f t="shared" ca="1" si="10"/>
        <v>48.458500000000001</v>
      </c>
      <c r="K30" s="21">
        <f t="shared" ca="1" si="4"/>
        <v>42.399000000000001</v>
      </c>
      <c r="L30" s="21">
        <f t="shared" ca="1" si="11"/>
        <v>6.0594999999999999</v>
      </c>
      <c r="M30" s="54">
        <f t="shared" ca="1" si="12"/>
        <v>0.14291610651194603</v>
      </c>
      <c r="N30" s="30">
        <f ca="1">INDEX(INDIRECT(N$7),MATCH(prefix&amp;N$6&amp;N$9&amp;$A30&amp;"_"&amp;N$10&amp;N$13&amp;postfix,INDIRECT(N$8),0),N$11)</f>
        <v>56.37</v>
      </c>
      <c r="O30" s="30">
        <f ca="1">INDEX(INDIRECT(O$7),MATCH(prefix&amp;O$6&amp;O$9&amp;$A30&amp;"_"&amp;O$10&amp;O$13&amp;postfix,INDIRECT(O$8),0),O$11)</f>
        <v>53.23</v>
      </c>
      <c r="P30" s="30">
        <f t="shared" ca="1" si="13"/>
        <v>3.1400000000000006</v>
      </c>
      <c r="Q30" s="50">
        <f t="shared" ca="1" si="14"/>
        <v>5.8989291752771005E-2</v>
      </c>
      <c r="S30" s="7" t="s">
        <v>130</v>
      </c>
      <c r="T30" s="68">
        <f t="shared" ca="1" si="15"/>
        <v>0.13</v>
      </c>
      <c r="U30" s="68">
        <f t="shared" ca="1" si="16"/>
        <v>0.05</v>
      </c>
      <c r="V30" s="67"/>
      <c r="W30" s="71">
        <f t="shared" ca="1" si="17"/>
        <v>0.13</v>
      </c>
      <c r="X30" s="71">
        <f t="shared" ca="1" si="5"/>
        <v>0.05</v>
      </c>
      <c r="AB30" s="7" t="s">
        <v>130</v>
      </c>
      <c r="AC30" s="68">
        <v>0.13</v>
      </c>
      <c r="AD30" s="68">
        <v>0.05</v>
      </c>
    </row>
    <row r="31" spans="1:30" x14ac:dyDescent="0.25">
      <c r="A31" s="7" t="s">
        <v>131</v>
      </c>
      <c r="B31" s="15">
        <f ca="1">INDEX(INDIRECT(B$7),MATCH(prefix&amp;B$6&amp;B$9&amp;$A31&amp;"_"&amp;B$10&amp;B$13&amp;postfix,INDIRECT(B$8),0),B$11)</f>
        <v>82.05</v>
      </c>
      <c r="C31" s="15">
        <f ca="1">INDEX(INDIRECT(C$7),MATCH(prefix&amp;C$6&amp;C$9&amp;$A31&amp;"_"&amp;C$10&amp;C$13&amp;postfix,INDIRECT(C$8),0),C$11)</f>
        <v>71.28</v>
      </c>
      <c r="D31" s="15">
        <f t="shared" ca="1" si="6"/>
        <v>10.769999999999996</v>
      </c>
      <c r="E31" s="26">
        <f t="shared" ca="1" si="7"/>
        <v>0.15109427609427603</v>
      </c>
      <c r="F31" s="19">
        <f ca="1">INDEX(INDIRECT(F$7),MATCH(prefix&amp;F$6&amp;F$9&amp;$A31&amp;"_"&amp;F$10&amp;F$13&amp;postfix,INDIRECT(F$8),0),F$11)</f>
        <v>78.73</v>
      </c>
      <c r="G31" s="19">
        <f ca="1">INDEX(INDIRECT(G$7),MATCH(prefix&amp;G$6&amp;G$9&amp;$A31&amp;"_"&amp;G$10&amp;G$13&amp;postfix,INDIRECT(G$8),0),G$11)</f>
        <v>68.989999999999995</v>
      </c>
      <c r="H31" s="19">
        <f t="shared" ca="1" si="8"/>
        <v>9.7400000000000091</v>
      </c>
      <c r="I31" s="24">
        <f t="shared" ca="1" si="9"/>
        <v>0.14117988114219465</v>
      </c>
      <c r="J31" s="21">
        <f t="shared" ca="1" si="10"/>
        <v>80.224000000000004</v>
      </c>
      <c r="K31" s="21">
        <f t="shared" ca="1" si="4"/>
        <v>70.020499999999998</v>
      </c>
      <c r="L31" s="21">
        <f t="shared" ca="1" si="11"/>
        <v>10.203500000000005</v>
      </c>
      <c r="M31" s="54">
        <f t="shared" ca="1" si="12"/>
        <v>0.1457216100998994</v>
      </c>
      <c r="N31" s="30">
        <f ca="1">INDEX(INDIRECT(N$7),MATCH(prefix&amp;N$6&amp;N$9&amp;$A31&amp;"_"&amp;N$10&amp;N$13&amp;postfix,INDIRECT(N$8),0),N$11)</f>
        <v>80.3</v>
      </c>
      <c r="O31" s="30">
        <f ca="1">INDEX(INDIRECT(O$7),MATCH(prefix&amp;O$6&amp;O$9&amp;$A31&amp;"_"&amp;O$10&amp;O$13&amp;postfix,INDIRECT(O$8),0),O$11)</f>
        <v>74.37</v>
      </c>
      <c r="P31" s="30">
        <f t="shared" ca="1" si="13"/>
        <v>5.9299999999999926</v>
      </c>
      <c r="Q31" s="50">
        <f t="shared" ca="1" si="14"/>
        <v>7.9736452870781127E-2</v>
      </c>
      <c r="S31" s="7" t="s">
        <v>131</v>
      </c>
      <c r="T31" s="68">
        <f t="shared" ca="1" si="15"/>
        <v>0.13</v>
      </c>
      <c r="U31" s="68">
        <f t="shared" ca="1" si="16"/>
        <v>7.0000000000000007E-2</v>
      </c>
      <c r="V31" s="67"/>
      <c r="W31" s="71">
        <f t="shared" ca="1" si="17"/>
        <v>0.13</v>
      </c>
      <c r="X31" s="71">
        <f t="shared" ca="1" si="5"/>
        <v>7.0000000000000007E-2</v>
      </c>
      <c r="AB31" s="7" t="s">
        <v>131</v>
      </c>
      <c r="AC31" s="68">
        <v>0.13</v>
      </c>
      <c r="AD31" s="68">
        <v>7.0000000000000007E-2</v>
      </c>
    </row>
    <row r="32" spans="1:30" x14ac:dyDescent="0.25">
      <c r="A32" s="14" t="s">
        <v>132</v>
      </c>
      <c r="B32" s="16">
        <f ca="1">INDEX(INDIRECT(B$7),MATCH(prefix&amp;B$6&amp;B$9&amp;$A32&amp;"_"&amp;B$10&amp;B$13&amp;postfix,INDIRECT(B$8),0),B$11)</f>
        <v>64.08</v>
      </c>
      <c r="C32" s="16">
        <f ca="1">INDEX(INDIRECT(C$7),MATCH(prefix&amp;C$6&amp;C$9&amp;$A32&amp;"_"&amp;C$10&amp;C$13&amp;postfix,INDIRECT(C$8),0),C$11)</f>
        <v>54.99</v>
      </c>
      <c r="D32" s="16">
        <f t="shared" ca="1" si="6"/>
        <v>9.0899999999999963</v>
      </c>
      <c r="E32" s="27">
        <f t="shared" ca="1" si="7"/>
        <v>0.16530278232405884</v>
      </c>
      <c r="F32" s="20">
        <f ca="1">INDEX(INDIRECT(F$7),MATCH(prefix&amp;F$6&amp;F$9&amp;$A32&amp;"_"&amp;F$10&amp;F$13&amp;postfix,INDIRECT(F$8),0),F$11)</f>
        <v>61.63</v>
      </c>
      <c r="G32" s="20">
        <f ca="1">INDEX(INDIRECT(G$7),MATCH(prefix&amp;G$6&amp;G$9&amp;$A32&amp;"_"&amp;G$10&amp;G$13&amp;postfix,INDIRECT(G$8),0),G$11)</f>
        <v>53.49</v>
      </c>
      <c r="H32" s="20">
        <f t="shared" ca="1" si="8"/>
        <v>8.14</v>
      </c>
      <c r="I32" s="25">
        <f t="shared" ca="1" si="9"/>
        <v>0.15217797719199852</v>
      </c>
      <c r="J32" s="22">
        <f t="shared" ca="1" si="10"/>
        <v>62.732500000000002</v>
      </c>
      <c r="K32" s="22">
        <f t="shared" ca="1" si="4"/>
        <v>54.165000000000006</v>
      </c>
      <c r="L32" s="22">
        <f t="shared" ca="1" si="11"/>
        <v>8.5674999999999955</v>
      </c>
      <c r="M32" s="55">
        <f t="shared" ca="1" si="12"/>
        <v>0.15817409766454343</v>
      </c>
      <c r="N32" s="32">
        <f ca="1">INDEX(INDIRECT(N$7),MATCH(prefix&amp;N$6&amp;N$9&amp;$A32&amp;"_"&amp;N$10&amp;N$13&amp;postfix,INDIRECT(N$8),0),N$11)</f>
        <v>66.19</v>
      </c>
      <c r="O32" s="32">
        <f ca="1">INDEX(INDIRECT(O$7),MATCH(prefix&amp;O$6&amp;O$9&amp;$A32&amp;"_"&amp;O$10&amp;O$13&amp;postfix,INDIRECT(O$8),0),O$11)</f>
        <v>61.04</v>
      </c>
      <c r="P32" s="32">
        <f t="shared" ca="1" si="13"/>
        <v>5.1499999999999986</v>
      </c>
      <c r="Q32" s="51">
        <f t="shared" ca="1" si="14"/>
        <v>8.4370904325032747E-2</v>
      </c>
      <c r="S32" s="14" t="s">
        <v>132</v>
      </c>
      <c r="T32" s="69">
        <f t="shared" ca="1" si="15"/>
        <v>0.14000000000000001</v>
      </c>
      <c r="U32" s="69">
        <f t="shared" ca="1" si="16"/>
        <v>0.08</v>
      </c>
      <c r="V32" s="67"/>
      <c r="W32" s="71">
        <f t="shared" ca="1" si="17"/>
        <v>0.14000000000000001</v>
      </c>
      <c r="X32" s="71">
        <f t="shared" ca="1" si="5"/>
        <v>0.08</v>
      </c>
      <c r="AB32" s="14" t="s">
        <v>132</v>
      </c>
      <c r="AC32" s="69">
        <v>0.15</v>
      </c>
      <c r="AD32" s="69">
        <v>0.08</v>
      </c>
    </row>
    <row r="33" spans="1:30" x14ac:dyDescent="0.25">
      <c r="A33" s="7" t="s">
        <v>133</v>
      </c>
      <c r="B33" s="15">
        <f ca="1">INDEX(INDIRECT(B$7),MATCH(prefix&amp;B$6&amp;B$9&amp;$A33&amp;"_"&amp;B$10&amp;B$13&amp;postfix,INDIRECT(B$8),0),B$11)</f>
        <v>83.34</v>
      </c>
      <c r="C33" s="15">
        <f ca="1">INDEX(INDIRECT(C$7),MATCH(prefix&amp;C$6&amp;C$9&amp;$A33&amp;"_"&amp;C$10&amp;C$13&amp;postfix,INDIRECT(C$8),0),C$11)</f>
        <v>72.819999999999993</v>
      </c>
      <c r="D33" s="15">
        <f t="shared" ca="1" si="6"/>
        <v>10.52000000000001</v>
      </c>
      <c r="E33" s="26">
        <f t="shared" ca="1" si="7"/>
        <v>0.1444658060972262</v>
      </c>
      <c r="F33" s="19">
        <f ca="1">INDEX(INDIRECT(F$7),MATCH(prefix&amp;F$6&amp;F$9&amp;$A33&amp;"_"&amp;F$10&amp;F$13&amp;postfix,INDIRECT(F$8),0),F$11)</f>
        <v>79.8</v>
      </c>
      <c r="G33" s="19">
        <f ca="1">INDEX(INDIRECT(G$7),MATCH(prefix&amp;G$6&amp;G$9&amp;$A33&amp;"_"&amp;G$10&amp;G$13&amp;postfix,INDIRECT(G$8),0),G$11)</f>
        <v>70.34</v>
      </c>
      <c r="H33" s="19">
        <f t="shared" ca="1" si="8"/>
        <v>9.4599999999999937</v>
      </c>
      <c r="I33" s="24">
        <f t="shared" ca="1" si="9"/>
        <v>0.13448962183679264</v>
      </c>
      <c r="J33" s="21">
        <f t="shared" ca="1" si="10"/>
        <v>81.393000000000001</v>
      </c>
      <c r="K33" s="21">
        <f t="shared" ca="1" si="4"/>
        <v>71.456000000000003</v>
      </c>
      <c r="L33" s="21">
        <f t="shared" ca="1" si="11"/>
        <v>9.9369999999999976</v>
      </c>
      <c r="M33" s="54">
        <f t="shared" ca="1" si="12"/>
        <v>0.13906459919390951</v>
      </c>
      <c r="N33" s="30">
        <f ca="1">INDEX(INDIRECT(N$7),MATCH(prefix&amp;N$6&amp;N$9&amp;$A33&amp;"_"&amp;N$10&amp;N$13&amp;postfix,INDIRECT(N$8),0),N$11)</f>
        <v>82.43</v>
      </c>
      <c r="O33" s="30">
        <f ca="1">INDEX(INDIRECT(O$7),MATCH(prefix&amp;O$6&amp;O$9&amp;$A33&amp;"_"&amp;O$10&amp;O$13&amp;postfix,INDIRECT(O$8),0),O$11)</f>
        <v>76.27</v>
      </c>
      <c r="P33" s="30">
        <f t="shared" ca="1" si="13"/>
        <v>6.1600000000000108</v>
      </c>
      <c r="Q33" s="50">
        <f t="shared" ca="1" si="14"/>
        <v>8.0765700799790369E-2</v>
      </c>
      <c r="S33" s="7" t="s">
        <v>133</v>
      </c>
      <c r="T33" s="68">
        <f t="shared" ca="1" si="15"/>
        <v>0.13</v>
      </c>
      <c r="U33" s="68">
        <f t="shared" ca="1" si="16"/>
        <v>7.0000000000000007E-2</v>
      </c>
      <c r="V33" s="67"/>
      <c r="W33" s="71">
        <f t="shared" ca="1" si="17"/>
        <v>0.13</v>
      </c>
      <c r="X33" s="71">
        <f t="shared" ca="1" si="5"/>
        <v>7.0000000000000007E-2</v>
      </c>
      <c r="AB33" s="7" t="s">
        <v>133</v>
      </c>
      <c r="AC33" s="68">
        <v>0.13</v>
      </c>
      <c r="AD33" s="68">
        <v>7.0000000000000007E-2</v>
      </c>
    </row>
    <row r="34" spans="1:30" x14ac:dyDescent="0.25">
      <c r="A34" s="7" t="s">
        <v>134</v>
      </c>
      <c r="B34" s="15">
        <f ca="1">INDEX(INDIRECT(B$7),MATCH(prefix&amp;B$6&amp;B$9&amp;$A34&amp;"_"&amp;B$10&amp;B$13&amp;postfix,INDIRECT(B$8),0),B$11)</f>
        <v>77.959999999999994</v>
      </c>
      <c r="C34" s="15">
        <f ca="1">INDEX(INDIRECT(C$7),MATCH(prefix&amp;C$6&amp;C$9&amp;$A34&amp;"_"&amp;C$10&amp;C$13&amp;postfix,INDIRECT(C$8),0),C$11)</f>
        <v>68.19</v>
      </c>
      <c r="D34" s="15">
        <f t="shared" ca="1" si="6"/>
        <v>9.769999999999996</v>
      </c>
      <c r="E34" s="26">
        <f t="shared" ca="1" si="7"/>
        <v>0.14327614019650969</v>
      </c>
      <c r="F34" s="19">
        <f ca="1">INDEX(INDIRECT(F$7),MATCH(prefix&amp;F$6&amp;F$9&amp;$A34&amp;"_"&amp;F$10&amp;F$13&amp;postfix,INDIRECT(F$8),0),F$11)</f>
        <v>74.72</v>
      </c>
      <c r="G34" s="19">
        <f ca="1">INDEX(INDIRECT(G$7),MATCH(prefix&amp;G$6&amp;G$9&amp;$A34&amp;"_"&amp;G$10&amp;G$13&amp;postfix,INDIRECT(G$8),0),G$11)</f>
        <v>65.930000000000007</v>
      </c>
      <c r="H34" s="19">
        <f t="shared" ca="1" si="8"/>
        <v>8.789999999999992</v>
      </c>
      <c r="I34" s="24">
        <f t="shared" ca="1" si="9"/>
        <v>0.13332322159866511</v>
      </c>
      <c r="J34" s="21">
        <f t="shared" ca="1" si="10"/>
        <v>76.177999999999997</v>
      </c>
      <c r="K34" s="21">
        <f t="shared" ca="1" si="4"/>
        <v>66.947000000000003</v>
      </c>
      <c r="L34" s="21">
        <f t="shared" ca="1" si="11"/>
        <v>9.2309999999999945</v>
      </c>
      <c r="M34" s="54">
        <f t="shared" ca="1" si="12"/>
        <v>0.13788519276442551</v>
      </c>
      <c r="N34" s="30">
        <f ca="1">INDEX(INDIRECT(N$7),MATCH(prefix&amp;N$6&amp;N$9&amp;$A34&amp;"_"&amp;N$10&amp;N$13&amp;postfix,INDIRECT(N$8),0),N$11)</f>
        <v>76.400000000000006</v>
      </c>
      <c r="O34" s="30">
        <f ca="1">INDEX(INDIRECT(O$7),MATCH(prefix&amp;O$6&amp;O$9&amp;$A34&amp;"_"&amp;O$10&amp;O$13&amp;postfix,INDIRECT(O$8),0),O$11)</f>
        <v>70.97</v>
      </c>
      <c r="P34" s="30">
        <f t="shared" ca="1" si="13"/>
        <v>5.4300000000000068</v>
      </c>
      <c r="Q34" s="50">
        <f t="shared" ca="1" si="14"/>
        <v>7.6511201916302757E-2</v>
      </c>
      <c r="S34" s="7" t="s">
        <v>134</v>
      </c>
      <c r="T34" s="68">
        <f t="shared" ca="1" si="15"/>
        <v>0.12</v>
      </c>
      <c r="U34" s="68">
        <f t="shared" ca="1" si="16"/>
        <v>7.0000000000000007E-2</v>
      </c>
      <c r="V34" s="67"/>
      <c r="W34" s="71">
        <f t="shared" ca="1" si="17"/>
        <v>0.12</v>
      </c>
      <c r="X34" s="71">
        <f t="shared" ca="1" si="5"/>
        <v>7.0000000000000007E-2</v>
      </c>
      <c r="AB34" s="7" t="s">
        <v>134</v>
      </c>
      <c r="AC34" s="68">
        <v>0.13</v>
      </c>
      <c r="AD34" s="68">
        <v>7.0000000000000007E-2</v>
      </c>
    </row>
    <row r="35" spans="1:30" x14ac:dyDescent="0.25">
      <c r="A35" s="7" t="s">
        <v>135</v>
      </c>
      <c r="B35" s="15">
        <f ca="1">INDEX(INDIRECT(B$7),MATCH(prefix&amp;B$6&amp;B$9&amp;$A35&amp;"_"&amp;B$10&amp;B$13&amp;postfix,INDIRECT(B$8),0),B$11)</f>
        <v>113.53</v>
      </c>
      <c r="C35" s="15">
        <f ca="1">INDEX(INDIRECT(C$7),MATCH(prefix&amp;C$6&amp;C$9&amp;$A35&amp;"_"&amp;C$10&amp;C$13&amp;postfix,INDIRECT(C$8),0),C$11)</f>
        <v>100.26</v>
      </c>
      <c r="D35" s="15">
        <f t="shared" ca="1" si="6"/>
        <v>13.269999999999996</v>
      </c>
      <c r="E35" s="26">
        <f t="shared" ca="1" si="7"/>
        <v>0.13235587472571311</v>
      </c>
      <c r="F35" s="19">
        <f ca="1">INDEX(INDIRECT(F$7),MATCH(prefix&amp;F$6&amp;F$9&amp;$A35&amp;"_"&amp;F$10&amp;F$13&amp;postfix,INDIRECT(F$8),0),F$11)</f>
        <v>106.24</v>
      </c>
      <c r="G35" s="19">
        <f ca="1">INDEX(INDIRECT(G$7),MATCH(prefix&amp;G$6&amp;G$9&amp;$A35&amp;"_"&amp;G$10&amp;G$13&amp;postfix,INDIRECT(G$8),0),G$11)</f>
        <v>94.4</v>
      </c>
      <c r="H35" s="19">
        <f t="shared" ca="1" si="8"/>
        <v>11.839999999999989</v>
      </c>
      <c r="I35" s="24">
        <f t="shared" ca="1" si="9"/>
        <v>0.1254237288135592</v>
      </c>
      <c r="J35" s="21">
        <f t="shared" ca="1" si="10"/>
        <v>109.5205</v>
      </c>
      <c r="K35" s="21">
        <f t="shared" ca="1" si="4"/>
        <v>97.037000000000006</v>
      </c>
      <c r="L35" s="21">
        <f t="shared" ca="1" si="11"/>
        <v>12.483499999999992</v>
      </c>
      <c r="M35" s="54">
        <f t="shared" ca="1" si="12"/>
        <v>0.12864680482702465</v>
      </c>
      <c r="N35" s="30">
        <f ca="1">INDEX(INDIRECT(N$7),MATCH(prefix&amp;N$6&amp;N$9&amp;$A35&amp;"_"&amp;N$10&amp;N$13&amp;postfix,INDIRECT(N$8),0),N$11)</f>
        <v>115.22</v>
      </c>
      <c r="O35" s="30">
        <f ca="1">INDEX(INDIRECT(O$7),MATCH(prefix&amp;O$6&amp;O$9&amp;$A35&amp;"_"&amp;O$10&amp;O$13&amp;postfix,INDIRECT(O$8),0),O$11)</f>
        <v>108.45</v>
      </c>
      <c r="P35" s="30">
        <f t="shared" ca="1" si="13"/>
        <v>6.769999999999996</v>
      </c>
      <c r="Q35" s="50">
        <f t="shared" ca="1" si="14"/>
        <v>6.2425080682342052E-2</v>
      </c>
      <c r="S35" s="7" t="s">
        <v>135</v>
      </c>
      <c r="T35" s="68">
        <f t="shared" ca="1" si="15"/>
        <v>0.12</v>
      </c>
      <c r="U35" s="68">
        <f t="shared" ca="1" si="16"/>
        <v>0.06</v>
      </c>
      <c r="V35" s="67"/>
      <c r="W35" s="71">
        <f t="shared" ca="1" si="17"/>
        <v>0.12</v>
      </c>
      <c r="X35" s="71">
        <f t="shared" ca="1" si="5"/>
        <v>0.06</v>
      </c>
      <c r="AB35" s="7" t="s">
        <v>135</v>
      </c>
      <c r="AC35" s="68">
        <v>0.12</v>
      </c>
      <c r="AD35" s="68">
        <v>0.06</v>
      </c>
    </row>
    <row r="36" spans="1:30" x14ac:dyDescent="0.25">
      <c r="A36" s="14" t="s">
        <v>136</v>
      </c>
      <c r="B36" s="16">
        <f ca="1">INDEX(INDIRECT(B$7),MATCH(prefix&amp;B$6&amp;B$9&amp;$A36&amp;"_"&amp;B$10&amp;B$13&amp;postfix,INDIRECT(B$8),0),B$11)</f>
        <v>70.599999999999994</v>
      </c>
      <c r="C36" s="16">
        <f ca="1">INDEX(INDIRECT(C$7),MATCH(prefix&amp;C$6&amp;C$9&amp;$A36&amp;"_"&amp;C$10&amp;C$13&amp;postfix,INDIRECT(C$8),0),C$11)</f>
        <v>61.82</v>
      </c>
      <c r="D36" s="16">
        <f t="shared" ca="1" si="6"/>
        <v>8.779999999999994</v>
      </c>
      <c r="E36" s="27">
        <f t="shared" ca="1" si="7"/>
        <v>0.14202523455192484</v>
      </c>
      <c r="F36" s="20">
        <f ca="1">INDEX(INDIRECT(F$7),MATCH(prefix&amp;F$6&amp;F$9&amp;$A36&amp;"_"&amp;F$10&amp;F$13&amp;postfix,INDIRECT(F$8),0),F$11)</f>
        <v>64.48</v>
      </c>
      <c r="G36" s="20">
        <f ca="1">INDEX(INDIRECT(G$7),MATCH(prefix&amp;G$6&amp;G$9&amp;$A36&amp;"_"&amp;G$10&amp;G$13&amp;postfix,INDIRECT(G$8),0),G$11)</f>
        <v>56.54</v>
      </c>
      <c r="H36" s="20">
        <f t="shared" ca="1" si="8"/>
        <v>7.9400000000000048</v>
      </c>
      <c r="I36" s="25">
        <f t="shared" ca="1" si="9"/>
        <v>0.14043155288291484</v>
      </c>
      <c r="J36" s="22">
        <f t="shared" ca="1" si="10"/>
        <v>67.234000000000009</v>
      </c>
      <c r="K36" s="22">
        <f t="shared" ca="1" si="4"/>
        <v>58.915999999999997</v>
      </c>
      <c r="L36" s="22">
        <f t="shared" ca="1" si="11"/>
        <v>8.3180000000000121</v>
      </c>
      <c r="M36" s="55">
        <f t="shared" ca="1" si="12"/>
        <v>0.14118405865978703</v>
      </c>
      <c r="N36" s="32">
        <f ca="1">INDEX(INDIRECT(N$7),MATCH(prefix&amp;N$6&amp;N$9&amp;$A36&amp;"_"&amp;N$10&amp;N$13&amp;postfix,INDIRECT(N$8),0),N$11)</f>
        <v>62.27</v>
      </c>
      <c r="O36" s="32">
        <f ca="1">INDEX(INDIRECT(O$7),MATCH(prefix&amp;O$6&amp;O$9&amp;$A36&amp;"_"&amp;O$10&amp;O$13&amp;postfix,INDIRECT(O$8),0),O$11)</f>
        <v>57.56</v>
      </c>
      <c r="P36" s="32">
        <f t="shared" ca="1" si="13"/>
        <v>4.7100000000000009</v>
      </c>
      <c r="Q36" s="51">
        <f t="shared" ca="1" si="14"/>
        <v>8.1827658095899938E-2</v>
      </c>
      <c r="S36" s="14" t="s">
        <v>136</v>
      </c>
      <c r="T36" s="69">
        <f t="shared" ca="1" si="15"/>
        <v>0.13</v>
      </c>
      <c r="U36" s="69">
        <f t="shared" ca="1" si="16"/>
        <v>7.0000000000000007E-2</v>
      </c>
      <c r="V36" s="67"/>
      <c r="W36" s="71">
        <f t="shared" ca="1" si="17"/>
        <v>0.13</v>
      </c>
      <c r="X36" s="71">
        <f t="shared" ca="1" si="5"/>
        <v>7.0000000000000007E-2</v>
      </c>
      <c r="AB36" s="14" t="s">
        <v>136</v>
      </c>
      <c r="AC36" s="69">
        <v>0.13</v>
      </c>
      <c r="AD36" s="69">
        <v>7.0000000000000007E-2</v>
      </c>
    </row>
    <row r="37" spans="1:30" x14ac:dyDescent="0.25">
      <c r="A37" s="33" t="s">
        <v>155</v>
      </c>
      <c r="B37" s="34">
        <f t="shared" ref="B37:Q37" ca="1" si="18">MMULT(StatewideSF2019,B21:B36)</f>
        <v>56.6745927568222</v>
      </c>
      <c r="C37" s="34">
        <f t="shared" ca="1" si="18"/>
        <v>49.469246066915254</v>
      </c>
      <c r="D37" s="34">
        <f t="shared" ca="1" si="18"/>
        <v>7.2053466899069472</v>
      </c>
      <c r="E37" s="35">
        <f t="shared" ca="1" si="18"/>
        <v>0.14211300126447945</v>
      </c>
      <c r="F37" s="36">
        <f t="shared" ca="1" si="18"/>
        <v>54.074182840366824</v>
      </c>
      <c r="G37" s="36">
        <f t="shared" ca="1" si="18"/>
        <v>47.428438441476935</v>
      </c>
      <c r="H37" s="36">
        <f t="shared" ca="1" si="18"/>
        <v>6.6457443988898897</v>
      </c>
      <c r="I37" s="37">
        <f t="shared" ca="1" si="18"/>
        <v>0.13850559542109558</v>
      </c>
      <c r="J37" s="38">
        <f t="shared" ca="1" si="18"/>
        <v>55.244367302771749</v>
      </c>
      <c r="K37" s="38">
        <f t="shared" ca="1" si="18"/>
        <v>48.346801872924182</v>
      </c>
      <c r="L37" s="38">
        <f t="shared" ca="1" si="18"/>
        <v>6.8975654298475639</v>
      </c>
      <c r="M37" s="56">
        <f t="shared" ca="1" si="18"/>
        <v>0.14007452822074351</v>
      </c>
      <c r="N37" s="39">
        <f t="shared" ca="1" si="18"/>
        <v>60.043079345604639</v>
      </c>
      <c r="O37" s="39">
        <f t="shared" ca="1" si="18"/>
        <v>56.060101703066479</v>
      </c>
      <c r="P37" s="39">
        <f t="shared" ca="1" si="18"/>
        <v>3.9829776425381613</v>
      </c>
      <c r="Q37" s="52">
        <f t="shared" ca="1" si="18"/>
        <v>6.806752249624802E-2</v>
      </c>
      <c r="S37" s="33" t="s">
        <v>155</v>
      </c>
      <c r="T37" s="66">
        <f t="shared" ref="T37:U37" ca="1" si="19">MMULT(StatewideSF2019,T21:T36)</f>
        <v>0.12659971127925029</v>
      </c>
      <c r="U37" s="66">
        <f t="shared" ca="1" si="19"/>
        <v>6.0973746922687158E-2</v>
      </c>
      <c r="V37" s="67"/>
      <c r="AB37" s="33" t="s">
        <v>155</v>
      </c>
      <c r="AC37" s="66">
        <v>0.13072584217507904</v>
      </c>
      <c r="AD37" s="66">
        <v>6.0973746922687158E-2</v>
      </c>
    </row>
    <row r="38" spans="1:30" x14ac:dyDescent="0.25">
      <c r="A38" s="6" t="s">
        <v>137</v>
      </c>
      <c r="B38" s="40">
        <f ca="1">AVERAGE(B21:B37)</f>
        <v>55.760270162166023</v>
      </c>
      <c r="C38" s="40">
        <f ca="1">AVERAGE(C21:C36)</f>
        <v>48.939375000000005</v>
      </c>
      <c r="D38" s="40">
        <f t="shared" ref="D38" ca="1" si="20">AVERAGE(D21:D36)</f>
        <v>6.7637499999999982</v>
      </c>
      <c r="E38" s="41">
        <f ca="1">AVERAGE(E21:E36)</f>
        <v>0.13419604575638622</v>
      </c>
      <c r="F38" s="42">
        <f ca="1">AVERAGE(F21:F36)</f>
        <v>51.751875000000005</v>
      </c>
      <c r="G38" s="42">
        <f ca="1">AVERAGE(G21:G36)</f>
        <v>45.466874999999995</v>
      </c>
      <c r="H38" s="42">
        <f ca="1">AVERAGE(H21:H36)</f>
        <v>6.2850000000000001</v>
      </c>
      <c r="I38" s="43">
        <f t="shared" ref="I38" ca="1" si="21">AVERAGE(I21:I36)</f>
        <v>0.13684331610908698</v>
      </c>
      <c r="J38" s="44">
        <f ca="1">AVERAGE(J21:J36)</f>
        <v>53.529937500000003</v>
      </c>
      <c r="K38" s="44">
        <f ca="1">AVERAGE(K21:K36)</f>
        <v>47.029499999999999</v>
      </c>
      <c r="L38" s="44">
        <f ca="1">AVERAGE(L21:L36)</f>
        <v>6.5004374999999994</v>
      </c>
      <c r="M38" s="45">
        <f t="shared" ref="M38:P38" ca="1" si="22">AVERAGE(M21:M36)</f>
        <v>0.13541678227610954</v>
      </c>
      <c r="N38" s="46">
        <f t="shared" ca="1" si="22"/>
        <v>56.593750000000007</v>
      </c>
      <c r="O38" s="46">
        <f t="shared" ca="1" si="22"/>
        <v>52.919375000000002</v>
      </c>
      <c r="P38" s="46">
        <f t="shared" ca="1" si="22"/>
        <v>3.6743750000000008</v>
      </c>
      <c r="Q38" s="47">
        <f t="shared" ref="Q38:T38" ca="1" si="23">AVERAGE(Q21:Q36)</f>
        <v>6.6405884841466187E-2</v>
      </c>
      <c r="S38" s="6" t="s">
        <v>137</v>
      </c>
      <c r="T38" s="68">
        <f t="shared" ca="1" si="23"/>
        <v>0.1225</v>
      </c>
      <c r="U38" s="68">
        <f t="shared" ref="U38" ca="1" si="24">AVERAGE(U21:U36)</f>
        <v>5.9375000000000011E-2</v>
      </c>
      <c r="V38" s="67"/>
      <c r="AB38" s="6" t="s">
        <v>137</v>
      </c>
      <c r="AC38" s="68">
        <v>0.12687499999999999</v>
      </c>
      <c r="AD38" s="68">
        <v>5.9375000000000011E-2</v>
      </c>
    </row>
    <row r="39" spans="1:30" x14ac:dyDescent="0.25">
      <c r="A39" s="6" t="s">
        <v>138</v>
      </c>
      <c r="B39" s="15">
        <f ca="1">MIN(B21:B37)</f>
        <v>17.82</v>
      </c>
      <c r="C39" s="15">
        <f ca="1">MIN(C21:C36)</f>
        <v>16.62</v>
      </c>
      <c r="D39" s="15">
        <f t="shared" ref="D39" ca="1" si="25">MIN(D21:D36)</f>
        <v>1.1999999999999993</v>
      </c>
      <c r="E39" s="26">
        <f ca="1">MIN(E21:E36)</f>
        <v>7.2202166064981907E-2</v>
      </c>
      <c r="F39" s="19">
        <f ca="1">MIN(F21:F36)</f>
        <v>16.11</v>
      </c>
      <c r="G39" s="19">
        <f ca="1">MIN(G21:G36)</f>
        <v>14.98</v>
      </c>
      <c r="H39" s="19">
        <f ca="1">MIN(H21:H36)</f>
        <v>1.129999999999999</v>
      </c>
      <c r="I39" s="24">
        <f t="shared" ref="I39" ca="1" si="26">MIN(I21:I36)</f>
        <v>7.5433911882509946E-2</v>
      </c>
      <c r="J39" s="21">
        <f ca="1">MIN(J21:J36)</f>
        <v>16.8795</v>
      </c>
      <c r="K39" s="21">
        <f ca="1">MIN(K21:K36)</f>
        <v>15.718000000000002</v>
      </c>
      <c r="L39" s="21">
        <f ca="1">MIN(L21:L36)</f>
        <v>1.1614999999999984</v>
      </c>
      <c r="M39" s="23">
        <f t="shared" ref="M39:P39" ca="1" si="27">MIN(M21:M36)</f>
        <v>7.3896169996182606E-2</v>
      </c>
      <c r="N39" s="30">
        <f t="shared" ca="1" si="27"/>
        <v>30.9</v>
      </c>
      <c r="O39" s="30">
        <f t="shared" ca="1" si="27"/>
        <v>30</v>
      </c>
      <c r="P39" s="30">
        <f t="shared" ca="1" si="27"/>
        <v>0.52999999999999758</v>
      </c>
      <c r="Q39" s="31">
        <f t="shared" ref="Q39:T39" ca="1" si="28">MIN(Q21:Q36)</f>
        <v>1.7451432334540586E-2</v>
      </c>
      <c r="S39" s="6" t="s">
        <v>138</v>
      </c>
      <c r="T39" s="68">
        <f t="shared" ca="1" si="28"/>
        <v>7.0000000000000007E-2</v>
      </c>
      <c r="U39" s="68">
        <f t="shared" ref="U39" ca="1" si="29">MIN(U21:U36)</f>
        <v>0.02</v>
      </c>
      <c r="V39" s="67"/>
      <c r="AB39" s="6" t="s">
        <v>138</v>
      </c>
      <c r="AC39" s="68">
        <v>7.0000000000000007E-2</v>
      </c>
      <c r="AD39" s="68">
        <v>0.02</v>
      </c>
    </row>
    <row r="40" spans="1:30" x14ac:dyDescent="0.25">
      <c r="A40" s="6" t="s">
        <v>139</v>
      </c>
      <c r="B40" s="15">
        <f ca="1">MAX(B21:B37)</f>
        <v>113.53</v>
      </c>
      <c r="C40" s="15">
        <f ca="1">MAX(C21:C36)</f>
        <v>100.26</v>
      </c>
      <c r="D40" s="15">
        <f t="shared" ref="D40" ca="1" si="30">MAX(D21:D36)</f>
        <v>13.269999999999996</v>
      </c>
      <c r="E40" s="26">
        <f ca="1">MAX(E21:E36)</f>
        <v>0.19159049360146257</v>
      </c>
      <c r="F40" s="19">
        <f ca="1">MAX(F21:F36)</f>
        <v>106.24</v>
      </c>
      <c r="G40" s="19">
        <f ca="1">MAX(G21:G36)</f>
        <v>94.4</v>
      </c>
      <c r="H40" s="19">
        <f ca="1">MAX(H21:H36)</f>
        <v>11.839999999999989</v>
      </c>
      <c r="I40" s="24">
        <f t="shared" ref="I40" ca="1" si="31">MAX(I21:I36)</f>
        <v>0.17098632109431244</v>
      </c>
      <c r="J40" s="21">
        <f ca="1">MAX(J21:J36)</f>
        <v>109.5205</v>
      </c>
      <c r="K40" s="21">
        <f ca="1">MAX(K21:K36)</f>
        <v>97.037000000000006</v>
      </c>
      <c r="L40" s="21">
        <f ca="1">MAX(L21:L36)</f>
        <v>12.483499999999992</v>
      </c>
      <c r="M40" s="23">
        <f t="shared" ref="M40:P40" ca="1" si="32">MAX(M21:M36)</f>
        <v>0.18017871060119992</v>
      </c>
      <c r="N40" s="30">
        <f t="shared" ca="1" si="32"/>
        <v>115.22</v>
      </c>
      <c r="O40" s="30">
        <f t="shared" ca="1" si="32"/>
        <v>108.45</v>
      </c>
      <c r="P40" s="30">
        <f t="shared" ca="1" si="32"/>
        <v>6.769999999999996</v>
      </c>
      <c r="Q40" s="31">
        <f t="shared" ref="Q40:T40" ca="1" si="33">MAX(Q21:Q36)</f>
        <v>9.886391104665225E-2</v>
      </c>
      <c r="S40" s="6" t="s">
        <v>139</v>
      </c>
      <c r="T40" s="68">
        <f t="shared" ca="1" si="33"/>
        <v>0.16</v>
      </c>
      <c r="U40" s="68">
        <f t="shared" ref="U40" ca="1" si="34">MAX(U21:U36)</f>
        <v>0.09</v>
      </c>
      <c r="V40" s="67"/>
      <c r="AB40" s="6" t="s">
        <v>139</v>
      </c>
      <c r="AC40" s="68">
        <v>0.17</v>
      </c>
      <c r="AD40" s="68">
        <v>0.09</v>
      </c>
    </row>
    <row r="41" spans="1:30" x14ac:dyDescent="0.25">
      <c r="S41" t="s">
        <v>228</v>
      </c>
    </row>
    <row r="42" spans="1:30" x14ac:dyDescent="0.25">
      <c r="S42" t="s">
        <v>363</v>
      </c>
    </row>
    <row r="43" spans="1:30" x14ac:dyDescent="0.25">
      <c r="S43" t="s">
        <v>229</v>
      </c>
    </row>
    <row r="44" spans="1:30" hidden="1" x14ac:dyDescent="0.25">
      <c r="A44" s="18"/>
      <c r="B44" s="18" t="s">
        <v>230</v>
      </c>
      <c r="C44" s="18" t="s">
        <v>230</v>
      </c>
      <c r="D44" s="18" t="s">
        <v>230</v>
      </c>
      <c r="E44" s="18"/>
      <c r="F44" s="18" t="str">
        <f>B44</f>
        <v>GHC1</v>
      </c>
      <c r="G44" s="18" t="str">
        <f>C44</f>
        <v>GHC1</v>
      </c>
      <c r="H44" s="18" t="str">
        <f>D44</f>
        <v>GHC1</v>
      </c>
      <c r="I44" s="18"/>
      <c r="J44" s="18" t="str">
        <f>B44</f>
        <v>GHC1</v>
      </c>
      <c r="K44" s="18" t="str">
        <f>C44</f>
        <v>GHC1</v>
      </c>
      <c r="L44" s="18"/>
      <c r="M44" s="18"/>
      <c r="N44" s="18" t="str">
        <f>B44</f>
        <v>GHC1</v>
      </c>
      <c r="O44" s="18" t="str">
        <f>C44</f>
        <v>GHC1</v>
      </c>
      <c r="P44" s="18" t="str">
        <f>D44</f>
        <v>GHC1</v>
      </c>
    </row>
    <row r="45" spans="1:30" hidden="1" x14ac:dyDescent="0.25">
      <c r="A45" s="18"/>
      <c r="B45" s="18" t="str">
        <f>B44&amp;"!A4:JU"&amp;MaxRow</f>
        <v>GHC1!A4:JU10000</v>
      </c>
      <c r="C45" s="18" t="str">
        <f>C44&amp;"!A4:JU"&amp;MaxRow</f>
        <v>GHC1!A4:JU10000</v>
      </c>
      <c r="D45" s="18" t="str">
        <f>D44&amp;"!A4:JU"&amp;MaxRow</f>
        <v>GHC1!A4:JU10000</v>
      </c>
      <c r="E45" s="18"/>
      <c r="F45" s="18" t="str">
        <f>F44&amp;"!A4:JU"&amp;MaxRow</f>
        <v>GHC1!A4:JU10000</v>
      </c>
      <c r="G45" s="18" t="str">
        <f>G44&amp;"!A4:JU"&amp;MaxRow</f>
        <v>GHC1!A4:JU10000</v>
      </c>
      <c r="H45" s="18" t="str">
        <f>H44&amp;"!A4:JU"&amp;MaxRow</f>
        <v>GHC1!A4:JU10000</v>
      </c>
      <c r="I45" s="18"/>
      <c r="J45" s="18"/>
      <c r="K45" s="18"/>
      <c r="L45" s="18"/>
      <c r="M45" s="18"/>
      <c r="N45" s="18" t="str">
        <f>N44&amp;"!A4:JU"&amp;MaxRow</f>
        <v>GHC1!A4:JU10000</v>
      </c>
      <c r="O45" s="18" t="str">
        <f>O44&amp;"!A4:JU"&amp;MaxRow</f>
        <v>GHC1!A4:JU10000</v>
      </c>
      <c r="P45" s="18" t="str">
        <f>P44&amp;"!A4:JU"&amp;MaxRow</f>
        <v>GHC1!A4:JU10000</v>
      </c>
    </row>
    <row r="46" spans="1:30" hidden="1" x14ac:dyDescent="0.25">
      <c r="A46" s="18"/>
      <c r="B46" s="18" t="str">
        <f>B44&amp;"!B4:B"&amp;MaxRow</f>
        <v>GHC1!B4:B10000</v>
      </c>
      <c r="C46" s="18" t="str">
        <f>C44&amp;"!B4:B"&amp;MaxRow</f>
        <v>GHC1!B4:B10000</v>
      </c>
      <c r="D46" s="18" t="str">
        <f>D44&amp;"!B4:B"&amp;MaxRow</f>
        <v>GHC1!B4:B10000</v>
      </c>
      <c r="E46" s="18"/>
      <c r="F46" s="18" t="str">
        <f>F44&amp;"!B4:B"&amp;MaxRow</f>
        <v>GHC1!B4:B10000</v>
      </c>
      <c r="G46" s="18" t="str">
        <f>G44&amp;"!B4:B"&amp;MaxRow</f>
        <v>GHC1!B4:B10000</v>
      </c>
      <c r="H46" s="18" t="str">
        <f>H44&amp;"!B4:B"&amp;MaxRow</f>
        <v>GHC1!B4:B10000</v>
      </c>
      <c r="I46" s="18"/>
      <c r="J46" s="18"/>
      <c r="K46" s="18"/>
      <c r="L46" s="18"/>
      <c r="M46" s="18"/>
      <c r="N46" s="18" t="str">
        <f>N44&amp;"!B4:B"&amp;MaxRow</f>
        <v>GHC1!B4:B10000</v>
      </c>
      <c r="O46" s="18" t="str">
        <f>O44&amp;"!B4:B"&amp;MaxRow</f>
        <v>GHC1!B4:B10000</v>
      </c>
      <c r="P46" s="18" t="str">
        <f>P44&amp;"!B4:B"&amp;MaxRow</f>
        <v>GHC1!B4:B10000</v>
      </c>
    </row>
    <row r="47" spans="1:30" hidden="1" x14ac:dyDescent="0.25">
      <c r="A47" s="18"/>
      <c r="B47" s="18" t="s">
        <v>352</v>
      </c>
      <c r="C47" s="18" t="s">
        <v>151</v>
      </c>
      <c r="D47" s="18" t="s">
        <v>151</v>
      </c>
      <c r="E47" s="18"/>
      <c r="F47" s="18" t="str">
        <f>B47</f>
        <v>_C6</v>
      </c>
      <c r="G47" s="18" t="str">
        <f>C47</f>
        <v>_CZ</v>
      </c>
      <c r="H47" s="18" t="str">
        <f>D47</f>
        <v>_CZ</v>
      </c>
      <c r="I47" s="18"/>
      <c r="J47" s="18"/>
      <c r="K47" s="18"/>
      <c r="L47" s="18"/>
      <c r="M47" s="18"/>
      <c r="N47" s="18" t="str">
        <f>B47</f>
        <v>_C6</v>
      </c>
      <c r="O47" s="18" t="str">
        <f>C47</f>
        <v>_CZ</v>
      </c>
      <c r="P47" s="18" t="str">
        <f>D47</f>
        <v>_CZ</v>
      </c>
    </row>
    <row r="48" spans="1:30" hidden="1" x14ac:dyDescent="0.25">
      <c r="A48" s="18" t="s">
        <v>151</v>
      </c>
      <c r="B48" s="18">
        <v>2100</v>
      </c>
      <c r="C48" s="18">
        <f>B48</f>
        <v>2100</v>
      </c>
      <c r="D48" s="18">
        <f>C48</f>
        <v>2100</v>
      </c>
      <c r="E48" s="18"/>
      <c r="F48" s="18">
        <v>2700</v>
      </c>
      <c r="G48" s="18">
        <f>F48</f>
        <v>2700</v>
      </c>
      <c r="H48" s="18">
        <f>G48</f>
        <v>2700</v>
      </c>
      <c r="I48" s="18"/>
      <c r="J48" s="18"/>
      <c r="K48" s="18"/>
      <c r="L48" s="18"/>
      <c r="M48" s="18"/>
      <c r="N48" s="18">
        <v>6960</v>
      </c>
      <c r="O48" s="18">
        <f>N48</f>
        <v>6960</v>
      </c>
      <c r="P48" s="18">
        <f>O48</f>
        <v>6960</v>
      </c>
    </row>
    <row r="49" spans="1:16" hidden="1" x14ac:dyDescent="0.25">
      <c r="A49" s="18" t="s">
        <v>349</v>
      </c>
      <c r="B49" s="18">
        <f>INDEX(EnergyUnitArray,MATCH($A$50,EnergyUnitList,0),2)</f>
        <v>182</v>
      </c>
      <c r="C49" s="18">
        <f>B49</f>
        <v>182</v>
      </c>
      <c r="D49" s="18">
        <f>C49</f>
        <v>182</v>
      </c>
      <c r="E49" s="18"/>
      <c r="F49" s="18">
        <f t="shared" ref="F49" si="35">B49</f>
        <v>182</v>
      </c>
      <c r="G49" s="18">
        <f t="shared" ref="G49:H49" si="36">C49</f>
        <v>182</v>
      </c>
      <c r="H49" s="18">
        <f t="shared" si="36"/>
        <v>182</v>
      </c>
      <c r="I49" s="18"/>
      <c r="J49" s="18"/>
      <c r="K49" s="18"/>
      <c r="L49" s="18"/>
      <c r="M49" s="18"/>
      <c r="N49" s="18">
        <f t="shared" ref="N49" si="37">F49</f>
        <v>182</v>
      </c>
      <c r="O49" s="18">
        <f t="shared" ref="O49:P49" si="38">G49</f>
        <v>182</v>
      </c>
      <c r="P49" s="18">
        <f t="shared" si="38"/>
        <v>182</v>
      </c>
    </row>
    <row r="50" spans="1:16" hidden="1" x14ac:dyDescent="0.25">
      <c r="A50" s="18" t="s">
        <v>353</v>
      </c>
      <c r="B50" s="18" t="s">
        <v>168</v>
      </c>
      <c r="C50" s="18" t="s">
        <v>219</v>
      </c>
      <c r="D50" s="18" t="s">
        <v>226</v>
      </c>
      <c r="E50" s="18"/>
      <c r="F50" s="18" t="str">
        <f>B50</f>
        <v>_B000</v>
      </c>
      <c r="G50" s="18" t="str">
        <f>C50</f>
        <v>_B050</v>
      </c>
      <c r="H50" s="18" t="str">
        <f>D50</f>
        <v>_B140</v>
      </c>
      <c r="I50" s="18"/>
      <c r="J50" s="18"/>
      <c r="K50" s="18"/>
      <c r="L50" s="18"/>
      <c r="M50" s="18"/>
      <c r="N50" s="18" t="str">
        <f>B50</f>
        <v>_B000</v>
      </c>
      <c r="O50" s="18" t="str">
        <f>C50</f>
        <v>_B050</v>
      </c>
      <c r="P50" s="18" t="str">
        <f>D50</f>
        <v>_B140</v>
      </c>
    </row>
    <row r="51" spans="1:16" hidden="1" x14ac:dyDescent="0.25">
      <c r="A51" s="18"/>
      <c r="B51" s="18" t="str">
        <f>"_"&amp;FuelTypeSelected</f>
        <v>_NGAS</v>
      </c>
      <c r="C51" s="18" t="str">
        <f>B51</f>
        <v>_NGAS</v>
      </c>
      <c r="D51" s="18" t="str">
        <f>C51</f>
        <v>_NGAS</v>
      </c>
      <c r="E51" s="18"/>
      <c r="F51" s="18" t="str">
        <f>B51</f>
        <v>_NGAS</v>
      </c>
      <c r="G51" s="18" t="str">
        <f>B51</f>
        <v>_NGAS</v>
      </c>
      <c r="H51" s="18" t="str">
        <f>C51</f>
        <v>_NGAS</v>
      </c>
      <c r="I51" s="18"/>
      <c r="J51" s="18"/>
      <c r="K51" s="18"/>
      <c r="L51" s="18"/>
      <c r="M51" s="18"/>
      <c r="N51" s="18" t="str">
        <f>B51</f>
        <v>_NGAS</v>
      </c>
      <c r="O51" s="18" t="str">
        <f>B51</f>
        <v>_NGAS</v>
      </c>
      <c r="P51" s="18" t="str">
        <f>C51</f>
        <v>_NGAS</v>
      </c>
    </row>
    <row r="52" spans="1:16" hidden="1" x14ac:dyDescent="0.25">
      <c r="I52" s="18" t="s">
        <v>167</v>
      </c>
      <c r="J52">
        <v>0.45</v>
      </c>
      <c r="K52">
        <f>J52</f>
        <v>0.45</v>
      </c>
      <c r="L52">
        <v>0.45</v>
      </c>
    </row>
    <row r="53" spans="1:16" x14ac:dyDescent="0.25">
      <c r="I53" s="18"/>
    </row>
  </sheetData>
  <dataValidations count="2">
    <dataValidation type="list" allowBlank="1" showInputMessage="1" showErrorMessage="1" sqref="A3" xr:uid="{1D16FC4A-E5C8-4291-979B-A96118574988}">
      <formula1>FuelList</formula1>
    </dataValidation>
    <dataValidation type="list" allowBlank="1" showInputMessage="1" showErrorMessage="1" sqref="A2 A50" xr:uid="{6DB1D267-2AF8-47E9-8118-44FAF8FD2B7E}">
      <formula1>EnergyUnitList</formula1>
    </dataValidation>
  </dataValidations>
  <pageMargins left="0.7" right="0.7" top="0.75" bottom="0.75" header="0.3" footer="0.3"/>
  <pageSetup orientation="portrait" r:id="rId1"/>
  <ignoredErrors>
    <ignoredError sqref="A21:A36 S21:S36" numberStoredAsText="1"/>
    <ignoredError sqref="L20 P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8217-D804-4774-B234-63BFFFD0FA8A}">
  <dimension ref="A1:NV69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:B1048576"/>
    </sheetView>
  </sheetViews>
  <sheetFormatPr defaultRowHeight="15" x14ac:dyDescent="0.25"/>
  <cols>
    <col min="2" max="2" width="40.42578125" customWidth="1"/>
    <col min="3" max="3" width="45.7109375" customWidth="1"/>
    <col min="4" max="4" width="6.85546875" customWidth="1"/>
  </cols>
  <sheetData>
    <row r="1" spans="1:386" x14ac:dyDescent="0.25">
      <c r="A1" s="1">
        <v>43385.647164351853</v>
      </c>
      <c r="B1" t="s">
        <v>386</v>
      </c>
      <c r="C1" t="s">
        <v>387</v>
      </c>
      <c r="D1">
        <v>192</v>
      </c>
      <c r="E1">
        <v>0</v>
      </c>
      <c r="F1" t="s">
        <v>0</v>
      </c>
      <c r="K1" t="s">
        <v>1</v>
      </c>
      <c r="W1" t="s">
        <v>2</v>
      </c>
      <c r="AG1" t="s">
        <v>3</v>
      </c>
      <c r="AQ1" t="s">
        <v>4</v>
      </c>
      <c r="BD1" t="s">
        <v>5</v>
      </c>
      <c r="BQ1" t="s">
        <v>6</v>
      </c>
      <c r="CA1" t="s">
        <v>7</v>
      </c>
      <c r="CK1" t="s">
        <v>8</v>
      </c>
      <c r="CU1" t="s">
        <v>9</v>
      </c>
      <c r="DF1" t="s">
        <v>10</v>
      </c>
      <c r="DQ1" t="s">
        <v>11</v>
      </c>
      <c r="DT1" t="s">
        <v>12</v>
      </c>
      <c r="DX1" t="s">
        <v>13</v>
      </c>
      <c r="EN1" t="s">
        <v>14</v>
      </c>
      <c r="EZ1" t="s">
        <v>15</v>
      </c>
      <c r="FJ1" t="s">
        <v>16</v>
      </c>
      <c r="FT1" t="s">
        <v>17</v>
      </c>
      <c r="GF1" t="s">
        <v>18</v>
      </c>
      <c r="GR1" t="s">
        <v>19</v>
      </c>
      <c r="HB1" t="s">
        <v>20</v>
      </c>
      <c r="HL1" t="s">
        <v>21</v>
      </c>
      <c r="HV1" t="s">
        <v>231</v>
      </c>
      <c r="IF1" t="s">
        <v>22</v>
      </c>
      <c r="IP1" t="s">
        <v>23</v>
      </c>
      <c r="IU1" t="s">
        <v>24</v>
      </c>
      <c r="JC1" t="s">
        <v>25</v>
      </c>
      <c r="JF1" t="s">
        <v>26</v>
      </c>
      <c r="JH1" t="s">
        <v>232</v>
      </c>
      <c r="JJ1" t="s">
        <v>140</v>
      </c>
      <c r="JM1" t="s">
        <v>141</v>
      </c>
      <c r="JP1" t="s">
        <v>142</v>
      </c>
      <c r="JR1" t="s">
        <v>233</v>
      </c>
      <c r="JV1" t="s">
        <v>355</v>
      </c>
      <c r="JY1" t="s">
        <v>365</v>
      </c>
      <c r="KE1" t="s">
        <v>366</v>
      </c>
      <c r="KQ1" t="s">
        <v>367</v>
      </c>
      <c r="LA1" t="s">
        <v>368</v>
      </c>
      <c r="LK1" t="s">
        <v>369</v>
      </c>
      <c r="LW1" t="s">
        <v>370</v>
      </c>
      <c r="MG1" t="s">
        <v>371</v>
      </c>
      <c r="MQ1" t="s">
        <v>372</v>
      </c>
      <c r="NC1" t="s">
        <v>373</v>
      </c>
      <c r="NM1" t="s">
        <v>374</v>
      </c>
    </row>
    <row r="2" spans="1:386" x14ac:dyDescent="0.25">
      <c r="B2" t="s">
        <v>27</v>
      </c>
      <c r="D2" t="s">
        <v>28</v>
      </c>
      <c r="E2" t="s">
        <v>29</v>
      </c>
      <c r="F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34</v>
      </c>
      <c r="AR2" t="s">
        <v>35</v>
      </c>
      <c r="AS2" t="s">
        <v>36</v>
      </c>
      <c r="AT2" t="s">
        <v>37</v>
      </c>
      <c r="AU2" t="s">
        <v>38</v>
      </c>
      <c r="AV2" t="s">
        <v>39</v>
      </c>
      <c r="AW2" t="s">
        <v>40</v>
      </c>
      <c r="AX2" t="s">
        <v>41</v>
      </c>
      <c r="AY2" t="s">
        <v>42</v>
      </c>
      <c r="AZ2" t="s">
        <v>43</v>
      </c>
      <c r="BA2" t="s">
        <v>44</v>
      </c>
      <c r="BB2" t="s">
        <v>45</v>
      </c>
      <c r="BC2" t="s">
        <v>46</v>
      </c>
      <c r="BD2" t="s">
        <v>34</v>
      </c>
      <c r="BE2" t="s">
        <v>35</v>
      </c>
      <c r="BF2" t="s">
        <v>36</v>
      </c>
      <c r="BG2" t="s">
        <v>37</v>
      </c>
      <c r="BH2" t="s">
        <v>38</v>
      </c>
      <c r="BI2" t="s">
        <v>39</v>
      </c>
      <c r="BJ2" t="s">
        <v>40</v>
      </c>
      <c r="BK2" t="s">
        <v>41</v>
      </c>
      <c r="BL2" t="s">
        <v>42</v>
      </c>
      <c r="BM2" t="s">
        <v>43</v>
      </c>
      <c r="BN2" t="s">
        <v>44</v>
      </c>
      <c r="BO2" t="s">
        <v>45</v>
      </c>
      <c r="BP2" t="s">
        <v>46</v>
      </c>
      <c r="BQ2" t="s">
        <v>34</v>
      </c>
      <c r="BR2" t="s">
        <v>35</v>
      </c>
      <c r="BS2" t="s">
        <v>36</v>
      </c>
      <c r="BT2" t="s">
        <v>37</v>
      </c>
      <c r="BU2" t="s">
        <v>38</v>
      </c>
      <c r="BV2" t="s">
        <v>41</v>
      </c>
      <c r="BW2" t="s">
        <v>42</v>
      </c>
      <c r="BX2" t="s">
        <v>43</v>
      </c>
      <c r="BY2" t="s">
        <v>44</v>
      </c>
      <c r="BZ2" t="s">
        <v>45</v>
      </c>
      <c r="CA2" t="s">
        <v>34</v>
      </c>
      <c r="CB2" t="s">
        <v>35</v>
      </c>
      <c r="CC2" t="s">
        <v>36</v>
      </c>
      <c r="CD2" t="s">
        <v>37</v>
      </c>
      <c r="CE2" t="s">
        <v>38</v>
      </c>
      <c r="CF2" t="s">
        <v>41</v>
      </c>
      <c r="CG2" t="s">
        <v>42</v>
      </c>
      <c r="CH2" t="s">
        <v>43</v>
      </c>
      <c r="CI2" t="s">
        <v>44</v>
      </c>
      <c r="CJ2" t="s">
        <v>45</v>
      </c>
      <c r="CK2" t="s">
        <v>34</v>
      </c>
      <c r="CL2" t="s">
        <v>35</v>
      </c>
      <c r="CM2" t="s">
        <v>36</v>
      </c>
      <c r="CN2" t="s">
        <v>37</v>
      </c>
      <c r="CO2" t="s">
        <v>38</v>
      </c>
      <c r="CP2" t="s">
        <v>41</v>
      </c>
      <c r="CQ2" t="s">
        <v>42</v>
      </c>
      <c r="CR2" t="s">
        <v>43</v>
      </c>
      <c r="CS2" t="s">
        <v>44</v>
      </c>
      <c r="CT2" t="s">
        <v>45</v>
      </c>
      <c r="CU2" t="s">
        <v>34</v>
      </c>
      <c r="CV2" t="s">
        <v>35</v>
      </c>
      <c r="CW2" t="s">
        <v>36</v>
      </c>
      <c r="CX2" t="s">
        <v>37</v>
      </c>
      <c r="CY2" t="s">
        <v>38</v>
      </c>
      <c r="CZ2" t="s">
        <v>41</v>
      </c>
      <c r="DA2" t="s">
        <v>42</v>
      </c>
      <c r="DB2" t="s">
        <v>43</v>
      </c>
      <c r="DC2" t="s">
        <v>44</v>
      </c>
      <c r="DD2" t="s">
        <v>45</v>
      </c>
      <c r="DE2" t="s">
        <v>46</v>
      </c>
      <c r="DF2" t="s">
        <v>34</v>
      </c>
      <c r="DG2" t="s">
        <v>35</v>
      </c>
      <c r="DH2" t="s">
        <v>36</v>
      </c>
      <c r="DI2" t="s">
        <v>37</v>
      </c>
      <c r="DJ2" t="s">
        <v>38</v>
      </c>
      <c r="DK2" t="s">
        <v>41</v>
      </c>
      <c r="DL2" t="s">
        <v>42</v>
      </c>
      <c r="DM2" t="s">
        <v>43</v>
      </c>
      <c r="DN2" t="s">
        <v>44</v>
      </c>
      <c r="DO2" t="s">
        <v>45</v>
      </c>
      <c r="DP2" t="s">
        <v>46</v>
      </c>
      <c r="DQ2" t="s">
        <v>32</v>
      </c>
      <c r="DS2" t="s">
        <v>47</v>
      </c>
      <c r="DT2" t="s">
        <v>48</v>
      </c>
      <c r="DU2" t="s">
        <v>49</v>
      </c>
      <c r="DV2" t="s">
        <v>50</v>
      </c>
      <c r="DW2" t="s">
        <v>51</v>
      </c>
      <c r="DX2" t="s">
        <v>52</v>
      </c>
      <c r="DY2" t="s">
        <v>53</v>
      </c>
      <c r="DZ2" t="s">
        <v>54</v>
      </c>
      <c r="EA2" t="s">
        <v>55</v>
      </c>
      <c r="EB2" t="s">
        <v>56</v>
      </c>
      <c r="EC2" t="s">
        <v>57</v>
      </c>
      <c r="ED2" t="s">
        <v>58</v>
      </c>
      <c r="EE2" t="s">
        <v>59</v>
      </c>
      <c r="EF2" t="s">
        <v>60</v>
      </c>
      <c r="EG2" t="s">
        <v>61</v>
      </c>
      <c r="EH2" t="s">
        <v>62</v>
      </c>
      <c r="EI2" t="s">
        <v>63</v>
      </c>
      <c r="EJ2" t="s">
        <v>64</v>
      </c>
      <c r="EK2" t="s">
        <v>65</v>
      </c>
      <c r="EL2" t="s">
        <v>66</v>
      </c>
      <c r="EM2" t="s">
        <v>67</v>
      </c>
      <c r="EN2" t="s">
        <v>34</v>
      </c>
      <c r="EO2" t="s">
        <v>35</v>
      </c>
      <c r="EP2" t="s">
        <v>36</v>
      </c>
      <c r="EQ2" t="s">
        <v>37</v>
      </c>
      <c r="ER2" t="s">
        <v>38</v>
      </c>
      <c r="ES2" t="s">
        <v>39</v>
      </c>
      <c r="ET2" t="s">
        <v>40</v>
      </c>
      <c r="EU2" t="s">
        <v>41</v>
      </c>
      <c r="EV2" t="s">
        <v>42</v>
      </c>
      <c r="EW2" t="s">
        <v>43</v>
      </c>
      <c r="EX2" t="s">
        <v>44</v>
      </c>
      <c r="EY2" t="s">
        <v>45</v>
      </c>
      <c r="EZ2" t="s">
        <v>34</v>
      </c>
      <c r="FA2" t="s">
        <v>35</v>
      </c>
      <c r="FB2" t="s">
        <v>36</v>
      </c>
      <c r="FC2" t="s">
        <v>37</v>
      </c>
      <c r="FD2" t="s">
        <v>38</v>
      </c>
      <c r="FE2" t="s">
        <v>41</v>
      </c>
      <c r="FF2" t="s">
        <v>42</v>
      </c>
      <c r="FG2" t="s">
        <v>43</v>
      </c>
      <c r="FH2" t="s">
        <v>44</v>
      </c>
      <c r="FI2" t="s">
        <v>45</v>
      </c>
      <c r="FJ2" t="s">
        <v>34</v>
      </c>
      <c r="FK2" t="s">
        <v>35</v>
      </c>
      <c r="FL2" t="s">
        <v>36</v>
      </c>
      <c r="FM2" t="s">
        <v>37</v>
      </c>
      <c r="FN2" t="s">
        <v>38</v>
      </c>
      <c r="FO2" t="s">
        <v>41</v>
      </c>
      <c r="FP2" t="s">
        <v>42</v>
      </c>
      <c r="FQ2" t="s">
        <v>43</v>
      </c>
      <c r="FR2" t="s">
        <v>44</v>
      </c>
      <c r="FS2" t="s">
        <v>45</v>
      </c>
      <c r="FT2" t="s">
        <v>34</v>
      </c>
      <c r="FU2" t="s">
        <v>35</v>
      </c>
      <c r="FV2" t="s">
        <v>36</v>
      </c>
      <c r="FW2" t="s">
        <v>37</v>
      </c>
      <c r="FX2" t="s">
        <v>38</v>
      </c>
      <c r="FY2" t="s">
        <v>68</v>
      </c>
      <c r="FZ2" t="s">
        <v>40</v>
      </c>
      <c r="GA2" t="s">
        <v>41</v>
      </c>
      <c r="GB2" t="s">
        <v>42</v>
      </c>
      <c r="GC2" t="s">
        <v>43</v>
      </c>
      <c r="GD2" t="s">
        <v>44</v>
      </c>
      <c r="GE2" t="s">
        <v>45</v>
      </c>
      <c r="GF2" t="s">
        <v>34</v>
      </c>
      <c r="GG2" t="s">
        <v>35</v>
      </c>
      <c r="GH2" t="s">
        <v>36</v>
      </c>
      <c r="GI2" t="s">
        <v>37</v>
      </c>
      <c r="GJ2" t="s">
        <v>38</v>
      </c>
      <c r="GK2" t="s">
        <v>39</v>
      </c>
      <c r="GL2" t="s">
        <v>40</v>
      </c>
      <c r="GM2" t="s">
        <v>41</v>
      </c>
      <c r="GN2" t="s">
        <v>42</v>
      </c>
      <c r="GO2" t="s">
        <v>43</v>
      </c>
      <c r="GP2" t="s">
        <v>44</v>
      </c>
      <c r="GQ2" t="s">
        <v>45</v>
      </c>
      <c r="GR2" t="s">
        <v>34</v>
      </c>
      <c r="GS2" t="s">
        <v>35</v>
      </c>
      <c r="GT2" t="s">
        <v>36</v>
      </c>
      <c r="GU2" t="s">
        <v>37</v>
      </c>
      <c r="GV2" t="s">
        <v>38</v>
      </c>
      <c r="GW2" t="s">
        <v>41</v>
      </c>
      <c r="GX2" t="s">
        <v>42</v>
      </c>
      <c r="GY2" t="s">
        <v>43</v>
      </c>
      <c r="GZ2" t="s">
        <v>44</v>
      </c>
      <c r="HA2" t="s">
        <v>45</v>
      </c>
      <c r="HB2" t="s">
        <v>34</v>
      </c>
      <c r="HC2" t="s">
        <v>35</v>
      </c>
      <c r="HD2" t="s">
        <v>36</v>
      </c>
      <c r="HE2" t="s">
        <v>37</v>
      </c>
      <c r="HF2" t="s">
        <v>38</v>
      </c>
      <c r="HG2" t="s">
        <v>41</v>
      </c>
      <c r="HH2" t="s">
        <v>42</v>
      </c>
      <c r="HI2" t="s">
        <v>43</v>
      </c>
      <c r="HJ2" t="s">
        <v>44</v>
      </c>
      <c r="HK2" t="s">
        <v>45</v>
      </c>
      <c r="HL2" t="s">
        <v>34</v>
      </c>
      <c r="HM2" t="s">
        <v>35</v>
      </c>
      <c r="HN2" t="s">
        <v>36</v>
      </c>
      <c r="HO2" t="s">
        <v>37</v>
      </c>
      <c r="HP2" t="s">
        <v>38</v>
      </c>
      <c r="HQ2" t="s">
        <v>41</v>
      </c>
      <c r="HR2" t="s">
        <v>42</v>
      </c>
      <c r="HS2" t="s">
        <v>43</v>
      </c>
      <c r="HT2" t="s">
        <v>44</v>
      </c>
      <c r="HU2" t="s">
        <v>45</v>
      </c>
      <c r="HV2" t="s">
        <v>34</v>
      </c>
      <c r="HW2" t="s">
        <v>35</v>
      </c>
      <c r="HX2" t="s">
        <v>36</v>
      </c>
      <c r="HY2" t="s">
        <v>37</v>
      </c>
      <c r="HZ2" t="s">
        <v>38</v>
      </c>
      <c r="IA2" t="s">
        <v>41</v>
      </c>
      <c r="IB2" t="s">
        <v>42</v>
      </c>
      <c r="IC2" t="s">
        <v>43</v>
      </c>
      <c r="ID2" t="s">
        <v>44</v>
      </c>
      <c r="IE2" t="s">
        <v>45</v>
      </c>
      <c r="IF2" t="s">
        <v>34</v>
      </c>
      <c r="IG2" t="s">
        <v>35</v>
      </c>
      <c r="IH2" t="s">
        <v>36</v>
      </c>
      <c r="II2" t="s">
        <v>37</v>
      </c>
      <c r="IJ2" t="s">
        <v>38</v>
      </c>
      <c r="IK2" t="s">
        <v>41</v>
      </c>
      <c r="IL2" t="s">
        <v>42</v>
      </c>
      <c r="IM2" t="s">
        <v>43</v>
      </c>
      <c r="IN2" t="s">
        <v>44</v>
      </c>
      <c r="IO2" t="s">
        <v>45</v>
      </c>
      <c r="IP2" t="s">
        <v>69</v>
      </c>
      <c r="IQ2" t="s">
        <v>69</v>
      </c>
      <c r="IR2" t="s">
        <v>70</v>
      </c>
      <c r="IS2" t="s">
        <v>70</v>
      </c>
      <c r="IT2" t="s">
        <v>70</v>
      </c>
      <c r="IU2" t="s">
        <v>71</v>
      </c>
      <c r="IW2" t="s">
        <v>72</v>
      </c>
      <c r="IY2" t="s">
        <v>73</v>
      </c>
      <c r="JA2" t="s">
        <v>74</v>
      </c>
      <c r="JC2" t="s">
        <v>75</v>
      </c>
      <c r="JD2" t="s">
        <v>76</v>
      </c>
      <c r="JE2" t="s">
        <v>77</v>
      </c>
      <c r="JG2" t="s">
        <v>78</v>
      </c>
      <c r="JH2" t="s">
        <v>79</v>
      </c>
      <c r="JI2" t="s">
        <v>234</v>
      </c>
      <c r="JJ2" t="s">
        <v>80</v>
      </c>
      <c r="JK2" t="s">
        <v>81</v>
      </c>
      <c r="JL2" t="s">
        <v>143</v>
      </c>
      <c r="JM2" t="s">
        <v>80</v>
      </c>
      <c r="JN2" t="s">
        <v>81</v>
      </c>
      <c r="JO2" t="s">
        <v>143</v>
      </c>
      <c r="JP2" t="s">
        <v>144</v>
      </c>
      <c r="JQ2" t="s">
        <v>145</v>
      </c>
      <c r="JR2" t="s">
        <v>235</v>
      </c>
      <c r="JS2" t="s">
        <v>236</v>
      </c>
      <c r="JT2" t="s">
        <v>237</v>
      </c>
      <c r="JU2" t="s">
        <v>40</v>
      </c>
      <c r="JV2" t="s">
        <v>237</v>
      </c>
      <c r="JW2" t="s">
        <v>236</v>
      </c>
      <c r="JX2" t="s">
        <v>356</v>
      </c>
      <c r="JY2" t="s">
        <v>71</v>
      </c>
      <c r="KB2" t="s">
        <v>72</v>
      </c>
      <c r="KE2" t="s">
        <v>34</v>
      </c>
      <c r="KF2" t="s">
        <v>35</v>
      </c>
      <c r="KG2" t="s">
        <v>36</v>
      </c>
      <c r="KH2" t="s">
        <v>37</v>
      </c>
      <c r="KI2" t="s">
        <v>38</v>
      </c>
      <c r="KJ2" t="s">
        <v>39</v>
      </c>
      <c r="KK2" t="s">
        <v>40</v>
      </c>
      <c r="KL2" t="s">
        <v>41</v>
      </c>
      <c r="KM2" t="s">
        <v>42</v>
      </c>
      <c r="KN2" t="s">
        <v>43</v>
      </c>
      <c r="KO2" t="s">
        <v>44</v>
      </c>
      <c r="KP2" t="s">
        <v>45</v>
      </c>
      <c r="KQ2" t="s">
        <v>34</v>
      </c>
      <c r="KR2" t="s">
        <v>35</v>
      </c>
      <c r="KS2" t="s">
        <v>36</v>
      </c>
      <c r="KT2" t="s">
        <v>37</v>
      </c>
      <c r="KU2" t="s">
        <v>38</v>
      </c>
      <c r="KV2" t="s">
        <v>41</v>
      </c>
      <c r="KW2" t="s">
        <v>42</v>
      </c>
      <c r="KX2" t="s">
        <v>43</v>
      </c>
      <c r="KY2" t="s">
        <v>44</v>
      </c>
      <c r="KZ2" t="s">
        <v>45</v>
      </c>
      <c r="LA2" t="s">
        <v>34</v>
      </c>
      <c r="LB2" t="s">
        <v>35</v>
      </c>
      <c r="LC2" t="s">
        <v>36</v>
      </c>
      <c r="LD2" t="s">
        <v>37</v>
      </c>
      <c r="LE2" t="s">
        <v>38</v>
      </c>
      <c r="LF2" t="s">
        <v>41</v>
      </c>
      <c r="LG2" t="s">
        <v>42</v>
      </c>
      <c r="LH2" t="s">
        <v>43</v>
      </c>
      <c r="LI2" t="s">
        <v>44</v>
      </c>
      <c r="LJ2" t="s">
        <v>45</v>
      </c>
      <c r="LK2" t="s">
        <v>34</v>
      </c>
      <c r="LL2" t="s">
        <v>35</v>
      </c>
      <c r="LM2" t="s">
        <v>36</v>
      </c>
      <c r="LN2" t="s">
        <v>37</v>
      </c>
      <c r="LO2" t="s">
        <v>38</v>
      </c>
      <c r="LP2" t="s">
        <v>39</v>
      </c>
      <c r="LQ2" t="s">
        <v>40</v>
      </c>
      <c r="LR2" t="s">
        <v>41</v>
      </c>
      <c r="LS2" t="s">
        <v>42</v>
      </c>
      <c r="LT2" t="s">
        <v>43</v>
      </c>
      <c r="LU2" t="s">
        <v>44</v>
      </c>
      <c r="LV2" t="s">
        <v>45</v>
      </c>
      <c r="LW2" t="s">
        <v>34</v>
      </c>
      <c r="LX2" t="s">
        <v>35</v>
      </c>
      <c r="LY2" t="s">
        <v>36</v>
      </c>
      <c r="LZ2" t="s">
        <v>37</v>
      </c>
      <c r="MA2" t="s">
        <v>38</v>
      </c>
      <c r="MB2" t="s">
        <v>41</v>
      </c>
      <c r="MC2" t="s">
        <v>42</v>
      </c>
      <c r="MD2" t="s">
        <v>43</v>
      </c>
      <c r="ME2" t="s">
        <v>44</v>
      </c>
      <c r="MF2" t="s">
        <v>45</v>
      </c>
      <c r="MG2" t="s">
        <v>34</v>
      </c>
      <c r="MH2" t="s">
        <v>35</v>
      </c>
      <c r="MI2" t="s">
        <v>36</v>
      </c>
      <c r="MJ2" t="s">
        <v>37</v>
      </c>
      <c r="MK2" t="s">
        <v>38</v>
      </c>
      <c r="ML2" t="s">
        <v>41</v>
      </c>
      <c r="MM2" t="s">
        <v>42</v>
      </c>
      <c r="MN2" t="s">
        <v>43</v>
      </c>
      <c r="MO2" t="s">
        <v>44</v>
      </c>
      <c r="MP2" t="s">
        <v>45</v>
      </c>
      <c r="MQ2" t="s">
        <v>34</v>
      </c>
      <c r="MR2" t="s">
        <v>35</v>
      </c>
      <c r="MS2" t="s">
        <v>36</v>
      </c>
      <c r="MT2" t="s">
        <v>37</v>
      </c>
      <c r="MU2" t="s">
        <v>38</v>
      </c>
      <c r="MV2" t="s">
        <v>39</v>
      </c>
      <c r="MW2" t="s">
        <v>40</v>
      </c>
      <c r="MX2" t="s">
        <v>41</v>
      </c>
      <c r="MY2" t="s">
        <v>42</v>
      </c>
      <c r="MZ2" t="s">
        <v>43</v>
      </c>
      <c r="NA2" t="s">
        <v>44</v>
      </c>
      <c r="NB2" t="s">
        <v>45</v>
      </c>
      <c r="NC2" t="s">
        <v>34</v>
      </c>
      <c r="ND2" t="s">
        <v>35</v>
      </c>
      <c r="NE2" t="s">
        <v>36</v>
      </c>
      <c r="NF2" t="s">
        <v>37</v>
      </c>
      <c r="NG2" t="s">
        <v>38</v>
      </c>
      <c r="NH2" t="s">
        <v>41</v>
      </c>
      <c r="NI2" t="s">
        <v>42</v>
      </c>
      <c r="NJ2" t="s">
        <v>43</v>
      </c>
      <c r="NK2" t="s">
        <v>44</v>
      </c>
      <c r="NL2" t="s">
        <v>45</v>
      </c>
      <c r="NM2" t="s">
        <v>34</v>
      </c>
      <c r="NN2" t="s">
        <v>35</v>
      </c>
      <c r="NO2" t="s">
        <v>36</v>
      </c>
      <c r="NP2" t="s">
        <v>37</v>
      </c>
      <c r="NQ2" t="s">
        <v>38</v>
      </c>
      <c r="NR2" t="s">
        <v>41</v>
      </c>
      <c r="NS2" t="s">
        <v>42</v>
      </c>
      <c r="NT2" t="s">
        <v>43</v>
      </c>
      <c r="NU2" t="s">
        <v>44</v>
      </c>
      <c r="NV2" t="s">
        <v>45</v>
      </c>
    </row>
    <row r="3" spans="1:386" x14ac:dyDescent="0.25">
      <c r="A3" t="s">
        <v>82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  <c r="I3" t="s">
        <v>90</v>
      </c>
      <c r="J3" t="s">
        <v>91</v>
      </c>
      <c r="K3" t="s">
        <v>92</v>
      </c>
      <c r="L3" t="s">
        <v>92</v>
      </c>
      <c r="M3" t="s">
        <v>92</v>
      </c>
      <c r="N3" t="s">
        <v>92</v>
      </c>
      <c r="O3" t="s">
        <v>92</v>
      </c>
      <c r="P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94</v>
      </c>
      <c r="AH3" t="s">
        <v>94</v>
      </c>
      <c r="AI3" t="s">
        <v>94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96</v>
      </c>
      <c r="BE3" t="s">
        <v>96</v>
      </c>
      <c r="BF3" t="s">
        <v>96</v>
      </c>
      <c r="BG3" t="s">
        <v>96</v>
      </c>
      <c r="BH3" t="s">
        <v>96</v>
      </c>
      <c r="BI3" t="s">
        <v>96</v>
      </c>
      <c r="BJ3" t="s">
        <v>96</v>
      </c>
      <c r="BK3" t="s">
        <v>96</v>
      </c>
      <c r="BL3" t="s">
        <v>96</v>
      </c>
      <c r="BM3" t="s">
        <v>96</v>
      </c>
      <c r="BN3" t="s">
        <v>96</v>
      </c>
      <c r="BO3" t="s">
        <v>96</v>
      </c>
      <c r="BP3" t="s">
        <v>96</v>
      </c>
      <c r="BQ3" t="s">
        <v>92</v>
      </c>
      <c r="BR3" t="s">
        <v>92</v>
      </c>
      <c r="BS3" t="s">
        <v>92</v>
      </c>
      <c r="BT3" t="s">
        <v>92</v>
      </c>
      <c r="BU3" t="s">
        <v>92</v>
      </c>
      <c r="BV3" t="s">
        <v>92</v>
      </c>
      <c r="BW3" t="s">
        <v>92</v>
      </c>
      <c r="BX3" t="s">
        <v>92</v>
      </c>
      <c r="BY3" t="s">
        <v>92</v>
      </c>
      <c r="BZ3" t="s">
        <v>92</v>
      </c>
      <c r="CA3" t="s">
        <v>93</v>
      </c>
      <c r="CB3" t="s">
        <v>93</v>
      </c>
      <c r="CC3" t="s">
        <v>93</v>
      </c>
      <c r="CD3" t="s">
        <v>93</v>
      </c>
      <c r="CE3" t="s">
        <v>93</v>
      </c>
      <c r="CF3" t="s">
        <v>93</v>
      </c>
      <c r="CG3" t="s">
        <v>93</v>
      </c>
      <c r="CH3" t="s">
        <v>93</v>
      </c>
      <c r="CI3" t="s">
        <v>93</v>
      </c>
      <c r="CJ3" t="s">
        <v>93</v>
      </c>
      <c r="CK3" t="s">
        <v>94</v>
      </c>
      <c r="CL3" t="s">
        <v>94</v>
      </c>
      <c r="CM3" t="s">
        <v>94</v>
      </c>
      <c r="CN3" t="s">
        <v>94</v>
      </c>
      <c r="CO3" t="s">
        <v>94</v>
      </c>
      <c r="CP3" t="s">
        <v>94</v>
      </c>
      <c r="CQ3" t="s">
        <v>94</v>
      </c>
      <c r="CR3" t="s">
        <v>94</v>
      </c>
      <c r="CS3" t="s">
        <v>94</v>
      </c>
      <c r="CT3" t="s">
        <v>94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96</v>
      </c>
      <c r="DG3" t="s">
        <v>96</v>
      </c>
      <c r="DH3" t="s">
        <v>96</v>
      </c>
      <c r="DI3" t="s">
        <v>96</v>
      </c>
      <c r="DJ3" t="s">
        <v>96</v>
      </c>
      <c r="DK3" t="s">
        <v>96</v>
      </c>
      <c r="DL3" t="s">
        <v>96</v>
      </c>
      <c r="DM3" t="s">
        <v>96</v>
      </c>
      <c r="DN3" t="s">
        <v>96</v>
      </c>
      <c r="DO3" t="s">
        <v>96</v>
      </c>
      <c r="DP3" t="s">
        <v>96</v>
      </c>
      <c r="DQ3" t="s">
        <v>97</v>
      </c>
      <c r="DR3" t="s">
        <v>98</v>
      </c>
      <c r="DS3" t="s">
        <v>99</v>
      </c>
      <c r="DT3" t="s">
        <v>96</v>
      </c>
      <c r="DU3" t="s">
        <v>96</v>
      </c>
      <c r="DV3" t="s">
        <v>100</v>
      </c>
      <c r="DW3" t="s">
        <v>100</v>
      </c>
      <c r="DX3" t="s">
        <v>101</v>
      </c>
      <c r="DY3" t="s">
        <v>101</v>
      </c>
      <c r="DZ3" t="s">
        <v>102</v>
      </c>
      <c r="EA3" t="s">
        <v>102</v>
      </c>
      <c r="EB3" t="s">
        <v>102</v>
      </c>
      <c r="EC3" t="s">
        <v>102</v>
      </c>
      <c r="ED3" t="s">
        <v>102</v>
      </c>
      <c r="EE3" t="s">
        <v>102</v>
      </c>
      <c r="EF3" t="s">
        <v>102</v>
      </c>
      <c r="EG3" t="s">
        <v>102</v>
      </c>
      <c r="EH3" t="s">
        <v>102</v>
      </c>
      <c r="EI3" t="s">
        <v>102</v>
      </c>
      <c r="EJ3" t="s">
        <v>102</v>
      </c>
      <c r="EK3" t="s">
        <v>102</v>
      </c>
      <c r="EL3" t="s">
        <v>102</v>
      </c>
      <c r="EM3" t="s">
        <v>102</v>
      </c>
      <c r="EN3" t="s">
        <v>92</v>
      </c>
      <c r="EO3" t="s">
        <v>92</v>
      </c>
      <c r="EP3" t="s">
        <v>92</v>
      </c>
      <c r="EQ3" t="s">
        <v>92</v>
      </c>
      <c r="ER3" t="s">
        <v>92</v>
      </c>
      <c r="ES3" t="s">
        <v>92</v>
      </c>
      <c r="ET3" t="s">
        <v>92</v>
      </c>
      <c r="EU3" t="s">
        <v>92</v>
      </c>
      <c r="EV3" t="s">
        <v>92</v>
      </c>
      <c r="EW3" t="s">
        <v>92</v>
      </c>
      <c r="EX3" t="s">
        <v>92</v>
      </c>
      <c r="EY3" t="s">
        <v>92</v>
      </c>
      <c r="EZ3" t="s">
        <v>93</v>
      </c>
      <c r="FA3" t="s">
        <v>93</v>
      </c>
      <c r="FB3" t="s">
        <v>93</v>
      </c>
      <c r="FC3" t="s">
        <v>93</v>
      </c>
      <c r="FD3" t="s">
        <v>93</v>
      </c>
      <c r="FE3" t="s">
        <v>93</v>
      </c>
      <c r="FF3" t="s">
        <v>93</v>
      </c>
      <c r="FG3" t="s">
        <v>93</v>
      </c>
      <c r="FH3" t="s">
        <v>93</v>
      </c>
      <c r="FI3" t="s">
        <v>93</v>
      </c>
      <c r="FJ3" t="s">
        <v>94</v>
      </c>
      <c r="FK3" t="s">
        <v>94</v>
      </c>
      <c r="FL3" t="s">
        <v>94</v>
      </c>
      <c r="FM3" t="s">
        <v>94</v>
      </c>
      <c r="FN3" t="s">
        <v>94</v>
      </c>
      <c r="FO3" t="s">
        <v>94</v>
      </c>
      <c r="FP3" t="s">
        <v>94</v>
      </c>
      <c r="FQ3" t="s">
        <v>94</v>
      </c>
      <c r="FR3" t="s">
        <v>94</v>
      </c>
      <c r="FS3" t="s">
        <v>94</v>
      </c>
      <c r="FT3" t="s">
        <v>95</v>
      </c>
      <c r="FU3" t="s">
        <v>95</v>
      </c>
      <c r="FV3" t="s">
        <v>95</v>
      </c>
      <c r="FW3" t="s">
        <v>95</v>
      </c>
      <c r="FX3" t="s">
        <v>95</v>
      </c>
      <c r="FY3" t="s">
        <v>95</v>
      </c>
      <c r="FZ3" t="s">
        <v>95</v>
      </c>
      <c r="GA3" t="s">
        <v>95</v>
      </c>
      <c r="GB3" t="s">
        <v>95</v>
      </c>
      <c r="GC3" t="s">
        <v>95</v>
      </c>
      <c r="GD3" t="s">
        <v>95</v>
      </c>
      <c r="GE3" t="s">
        <v>95</v>
      </c>
      <c r="GF3" t="s">
        <v>96</v>
      </c>
      <c r="GG3" t="s">
        <v>96</v>
      </c>
      <c r="GH3" t="s">
        <v>96</v>
      </c>
      <c r="GI3" t="s">
        <v>96</v>
      </c>
      <c r="GJ3" t="s">
        <v>96</v>
      </c>
      <c r="GK3" t="s">
        <v>96</v>
      </c>
      <c r="GL3" t="s">
        <v>96</v>
      </c>
      <c r="GM3" t="s">
        <v>96</v>
      </c>
      <c r="GN3" t="s">
        <v>96</v>
      </c>
      <c r="GO3" t="s">
        <v>96</v>
      </c>
      <c r="GP3" t="s">
        <v>96</v>
      </c>
      <c r="GQ3" t="s">
        <v>96</v>
      </c>
      <c r="GR3" t="s">
        <v>92</v>
      </c>
      <c r="GS3" t="s">
        <v>92</v>
      </c>
      <c r="GT3" t="s">
        <v>92</v>
      </c>
      <c r="GU3" t="s">
        <v>92</v>
      </c>
      <c r="GV3" t="s">
        <v>92</v>
      </c>
      <c r="GW3" t="s">
        <v>92</v>
      </c>
      <c r="GX3" t="s">
        <v>92</v>
      </c>
      <c r="GY3" t="s">
        <v>92</v>
      </c>
      <c r="GZ3" t="s">
        <v>92</v>
      </c>
      <c r="HA3" t="s">
        <v>92</v>
      </c>
      <c r="HB3" t="s">
        <v>93</v>
      </c>
      <c r="HC3" t="s">
        <v>93</v>
      </c>
      <c r="HD3" t="s">
        <v>93</v>
      </c>
      <c r="HE3" t="s">
        <v>93</v>
      </c>
      <c r="HF3" t="s">
        <v>93</v>
      </c>
      <c r="HG3" t="s">
        <v>93</v>
      </c>
      <c r="HH3" t="s">
        <v>93</v>
      </c>
      <c r="HI3" t="s">
        <v>93</v>
      </c>
      <c r="HJ3" t="s">
        <v>93</v>
      </c>
      <c r="HK3" t="s">
        <v>93</v>
      </c>
      <c r="HL3" t="s">
        <v>94</v>
      </c>
      <c r="HM3" t="s">
        <v>94</v>
      </c>
      <c r="HN3" t="s">
        <v>94</v>
      </c>
      <c r="HO3" t="s">
        <v>94</v>
      </c>
      <c r="HP3" t="s">
        <v>94</v>
      </c>
      <c r="HQ3" t="s">
        <v>94</v>
      </c>
      <c r="HR3" t="s">
        <v>94</v>
      </c>
      <c r="HS3" t="s">
        <v>94</v>
      </c>
      <c r="HT3" t="s">
        <v>94</v>
      </c>
      <c r="HU3" t="s">
        <v>94</v>
      </c>
      <c r="HV3" t="s">
        <v>95</v>
      </c>
      <c r="HW3" t="s">
        <v>95</v>
      </c>
      <c r="HX3" t="s">
        <v>95</v>
      </c>
      <c r="HY3" t="s">
        <v>95</v>
      </c>
      <c r="HZ3" t="s">
        <v>95</v>
      </c>
      <c r="IA3" t="s">
        <v>95</v>
      </c>
      <c r="IB3" t="s">
        <v>95</v>
      </c>
      <c r="IC3" t="s">
        <v>95</v>
      </c>
      <c r="ID3" t="s">
        <v>95</v>
      </c>
      <c r="IE3" t="s">
        <v>95</v>
      </c>
      <c r="IF3" t="s">
        <v>96</v>
      </c>
      <c r="IG3" t="s">
        <v>96</v>
      </c>
      <c r="IH3" t="s">
        <v>96</v>
      </c>
      <c r="II3" t="s">
        <v>96</v>
      </c>
      <c r="IJ3" t="s">
        <v>96</v>
      </c>
      <c r="IK3" t="s">
        <v>96</v>
      </c>
      <c r="IL3" t="s">
        <v>96</v>
      </c>
      <c r="IM3" t="s">
        <v>96</v>
      </c>
      <c r="IN3" t="s">
        <v>96</v>
      </c>
      <c r="IO3" t="s">
        <v>96</v>
      </c>
      <c r="IP3" t="s">
        <v>103</v>
      </c>
      <c r="IQ3" t="s">
        <v>104</v>
      </c>
      <c r="IR3" t="s">
        <v>105</v>
      </c>
      <c r="IS3" t="s">
        <v>106</v>
      </c>
      <c r="IT3" t="s">
        <v>107</v>
      </c>
      <c r="IU3" t="s">
        <v>108</v>
      </c>
      <c r="IV3" t="s">
        <v>109</v>
      </c>
      <c r="IW3" t="s">
        <v>108</v>
      </c>
      <c r="IX3" t="s">
        <v>109</v>
      </c>
      <c r="IY3" t="s">
        <v>108</v>
      </c>
      <c r="IZ3" t="s">
        <v>109</v>
      </c>
      <c r="JA3" t="s">
        <v>108</v>
      </c>
      <c r="JB3" t="s">
        <v>109</v>
      </c>
      <c r="JC3" t="s">
        <v>110</v>
      </c>
      <c r="JD3" t="s">
        <v>111</v>
      </c>
      <c r="JE3" t="s">
        <v>112</v>
      </c>
      <c r="JF3" t="s">
        <v>113</v>
      </c>
      <c r="JG3" t="s">
        <v>114</v>
      </c>
      <c r="JH3" t="s">
        <v>115</v>
      </c>
      <c r="JI3" t="s">
        <v>116</v>
      </c>
      <c r="JJ3" t="s">
        <v>146</v>
      </c>
      <c r="JK3" t="s">
        <v>146</v>
      </c>
      <c r="JL3" t="s">
        <v>146</v>
      </c>
      <c r="JM3" t="s">
        <v>146</v>
      </c>
      <c r="JN3" t="s">
        <v>146</v>
      </c>
      <c r="JO3" t="s">
        <v>146</v>
      </c>
      <c r="JP3" t="s">
        <v>147</v>
      </c>
      <c r="JQ3" t="s">
        <v>147</v>
      </c>
      <c r="JR3" t="s">
        <v>95</v>
      </c>
      <c r="JS3" t="s">
        <v>95</v>
      </c>
      <c r="JT3" t="s">
        <v>92</v>
      </c>
      <c r="JU3" t="s">
        <v>110</v>
      </c>
      <c r="JV3" t="s">
        <v>92</v>
      </c>
      <c r="JW3" t="s">
        <v>95</v>
      </c>
      <c r="JX3" t="s">
        <v>96</v>
      </c>
      <c r="JY3" t="s">
        <v>375</v>
      </c>
      <c r="JZ3" t="s">
        <v>376</v>
      </c>
      <c r="KA3" t="s">
        <v>377</v>
      </c>
      <c r="KB3" t="s">
        <v>375</v>
      </c>
      <c r="KC3" t="s">
        <v>376</v>
      </c>
      <c r="KD3" t="s">
        <v>378</v>
      </c>
      <c r="KE3" t="s">
        <v>379</v>
      </c>
      <c r="KF3" t="s">
        <v>379</v>
      </c>
      <c r="KG3" t="s">
        <v>379</v>
      </c>
      <c r="KH3" t="s">
        <v>379</v>
      </c>
      <c r="KI3" t="s">
        <v>379</v>
      </c>
      <c r="KJ3" t="s">
        <v>379</v>
      </c>
      <c r="KK3" t="s">
        <v>379</v>
      </c>
      <c r="KL3" t="s">
        <v>379</v>
      </c>
      <c r="KM3" t="s">
        <v>379</v>
      </c>
      <c r="KN3" t="s">
        <v>379</v>
      </c>
      <c r="KO3" t="s">
        <v>379</v>
      </c>
      <c r="KP3" t="s">
        <v>379</v>
      </c>
      <c r="KQ3" t="s">
        <v>379</v>
      </c>
      <c r="KR3" t="s">
        <v>379</v>
      </c>
      <c r="KS3" t="s">
        <v>379</v>
      </c>
      <c r="KT3" t="s">
        <v>379</v>
      </c>
      <c r="KU3" t="s">
        <v>379</v>
      </c>
      <c r="KV3" t="s">
        <v>379</v>
      </c>
      <c r="KW3" t="s">
        <v>379</v>
      </c>
      <c r="KX3" t="s">
        <v>379</v>
      </c>
      <c r="KY3" t="s">
        <v>379</v>
      </c>
      <c r="KZ3" t="s">
        <v>379</v>
      </c>
      <c r="LA3" t="s">
        <v>379</v>
      </c>
      <c r="LB3" t="s">
        <v>379</v>
      </c>
      <c r="LC3" t="s">
        <v>379</v>
      </c>
      <c r="LD3" t="s">
        <v>379</v>
      </c>
      <c r="LE3" t="s">
        <v>379</v>
      </c>
      <c r="LF3" t="s">
        <v>379</v>
      </c>
      <c r="LG3" t="s">
        <v>379</v>
      </c>
      <c r="LH3" t="s">
        <v>379</v>
      </c>
      <c r="LI3" t="s">
        <v>379</v>
      </c>
      <c r="LJ3" t="s">
        <v>379</v>
      </c>
      <c r="LK3" t="s">
        <v>379</v>
      </c>
      <c r="LL3" t="s">
        <v>379</v>
      </c>
      <c r="LM3" t="s">
        <v>379</v>
      </c>
      <c r="LN3" t="s">
        <v>379</v>
      </c>
      <c r="LO3" t="s">
        <v>379</v>
      </c>
      <c r="LP3" t="s">
        <v>379</v>
      </c>
      <c r="LQ3" t="s">
        <v>379</v>
      </c>
      <c r="LR3" t="s">
        <v>379</v>
      </c>
      <c r="LS3" t="s">
        <v>379</v>
      </c>
      <c r="LT3" t="s">
        <v>379</v>
      </c>
      <c r="LU3" t="s">
        <v>379</v>
      </c>
      <c r="LV3" t="s">
        <v>379</v>
      </c>
      <c r="LW3" t="s">
        <v>379</v>
      </c>
      <c r="LX3" t="s">
        <v>379</v>
      </c>
      <c r="LY3" t="s">
        <v>379</v>
      </c>
      <c r="LZ3" t="s">
        <v>379</v>
      </c>
      <c r="MA3" t="s">
        <v>379</v>
      </c>
      <c r="MB3" t="s">
        <v>379</v>
      </c>
      <c r="MC3" t="s">
        <v>379</v>
      </c>
      <c r="MD3" t="s">
        <v>379</v>
      </c>
      <c r="ME3" t="s">
        <v>379</v>
      </c>
      <c r="MF3" t="s">
        <v>379</v>
      </c>
      <c r="MG3" t="s">
        <v>379</v>
      </c>
      <c r="MH3" t="s">
        <v>379</v>
      </c>
      <c r="MI3" t="s">
        <v>379</v>
      </c>
      <c r="MJ3" t="s">
        <v>379</v>
      </c>
      <c r="MK3" t="s">
        <v>379</v>
      </c>
      <c r="ML3" t="s">
        <v>379</v>
      </c>
      <c r="MM3" t="s">
        <v>379</v>
      </c>
      <c r="MN3" t="s">
        <v>379</v>
      </c>
      <c r="MO3" t="s">
        <v>379</v>
      </c>
      <c r="MP3" t="s">
        <v>379</v>
      </c>
      <c r="MQ3" t="s">
        <v>379</v>
      </c>
      <c r="MR3" t="s">
        <v>379</v>
      </c>
      <c r="MS3" t="s">
        <v>379</v>
      </c>
      <c r="MT3" t="s">
        <v>379</v>
      </c>
      <c r="MU3" t="s">
        <v>379</v>
      </c>
      <c r="MV3" t="s">
        <v>379</v>
      </c>
      <c r="MW3" t="s">
        <v>379</v>
      </c>
      <c r="MX3" t="s">
        <v>379</v>
      </c>
      <c r="MY3" t="s">
        <v>379</v>
      </c>
      <c r="MZ3" t="s">
        <v>379</v>
      </c>
      <c r="NA3" t="s">
        <v>379</v>
      </c>
      <c r="NB3" t="s">
        <v>379</v>
      </c>
      <c r="NC3" t="s">
        <v>379</v>
      </c>
      <c r="ND3" t="s">
        <v>379</v>
      </c>
      <c r="NE3" t="s">
        <v>379</v>
      </c>
      <c r="NF3" t="s">
        <v>379</v>
      </c>
      <c r="NG3" t="s">
        <v>379</v>
      </c>
      <c r="NH3" t="s">
        <v>379</v>
      </c>
      <c r="NI3" t="s">
        <v>379</v>
      </c>
      <c r="NJ3" t="s">
        <v>379</v>
      </c>
      <c r="NK3" t="s">
        <v>379</v>
      </c>
      <c r="NL3" t="s">
        <v>379</v>
      </c>
      <c r="NM3" t="s">
        <v>379</v>
      </c>
      <c r="NN3" t="s">
        <v>379</v>
      </c>
      <c r="NO3" t="s">
        <v>379</v>
      </c>
      <c r="NP3" t="s">
        <v>379</v>
      </c>
      <c r="NQ3" t="s">
        <v>379</v>
      </c>
      <c r="NR3" t="s">
        <v>379</v>
      </c>
      <c r="NS3" t="s">
        <v>379</v>
      </c>
      <c r="NT3" t="s">
        <v>379</v>
      </c>
      <c r="NU3" t="s">
        <v>379</v>
      </c>
      <c r="NV3" t="s">
        <v>379</v>
      </c>
    </row>
    <row r="4" spans="1:386" x14ac:dyDescent="0.25">
      <c r="A4" s="1">
        <v>43385.648645833331</v>
      </c>
      <c r="B4" t="s">
        <v>390</v>
      </c>
      <c r="C4" t="s">
        <v>238</v>
      </c>
      <c r="D4">
        <v>1</v>
      </c>
      <c r="E4">
        <v>1</v>
      </c>
      <c r="F4">
        <v>2100</v>
      </c>
      <c r="G4" t="s">
        <v>117</v>
      </c>
      <c r="H4" t="s">
        <v>118</v>
      </c>
      <c r="I4">
        <v>-7.82</v>
      </c>
      <c r="J4">
        <v>38.299999999999997</v>
      </c>
      <c r="K4">
        <v>326.83999999999997</v>
      </c>
      <c r="L4">
        <v>0</v>
      </c>
      <c r="M4">
        <v>195.13200000000001</v>
      </c>
      <c r="N4">
        <v>0</v>
      </c>
      <c r="O4">
        <v>80.390600000000006</v>
      </c>
      <c r="P4">
        <v>-4138.01</v>
      </c>
      <c r="Q4">
        <v>0</v>
      </c>
      <c r="R4">
        <v>505.55700000000002</v>
      </c>
      <c r="S4">
        <v>884.59100000000001</v>
      </c>
      <c r="T4">
        <v>2025.88</v>
      </c>
      <c r="U4">
        <v>119.621</v>
      </c>
      <c r="V4">
        <v>-4.3403300000000001E-4</v>
      </c>
      <c r="W4">
        <v>482.346</v>
      </c>
      <c r="X4">
        <v>0</v>
      </c>
      <c r="Y4">
        <v>0</v>
      </c>
      <c r="Z4">
        <v>0</v>
      </c>
      <c r="AA4">
        <v>121.33499999999999</v>
      </c>
      <c r="AB4">
        <v>0</v>
      </c>
      <c r="AC4">
        <v>43.669699999999999</v>
      </c>
      <c r="AD4">
        <v>0</v>
      </c>
      <c r="AE4">
        <v>0</v>
      </c>
      <c r="AF4">
        <v>647.351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52.27</v>
      </c>
      <c r="AR4">
        <v>0</v>
      </c>
      <c r="AS4">
        <v>2.6</v>
      </c>
      <c r="AT4">
        <v>0</v>
      </c>
      <c r="AU4">
        <v>12.59</v>
      </c>
      <c r="AV4">
        <v>-44.71</v>
      </c>
      <c r="AW4">
        <v>0</v>
      </c>
      <c r="AX4">
        <v>7.96</v>
      </c>
      <c r="AY4">
        <v>16.63</v>
      </c>
      <c r="AZ4">
        <v>28.26</v>
      </c>
      <c r="BA4">
        <v>1.74</v>
      </c>
      <c r="BB4">
        <v>77.34</v>
      </c>
      <c r="BC4">
        <v>67.459999999999994</v>
      </c>
      <c r="BD4" s="2">
        <v>7.2314399999999998E-10</v>
      </c>
      <c r="BE4">
        <v>0</v>
      </c>
      <c r="BF4">
        <v>2.22819E-2</v>
      </c>
      <c r="BG4">
        <v>0</v>
      </c>
      <c r="BH4">
        <v>1.0894600000000001E-2</v>
      </c>
      <c r="BI4">
        <v>-0.11207300000000001</v>
      </c>
      <c r="BJ4">
        <v>0</v>
      </c>
      <c r="BK4">
        <v>0.134212</v>
      </c>
      <c r="BL4">
        <v>0.158613</v>
      </c>
      <c r="BM4">
        <v>0.30364400000000002</v>
      </c>
      <c r="BN4">
        <v>2.03874E-2</v>
      </c>
      <c r="BO4">
        <v>0.53795999999999999</v>
      </c>
      <c r="BP4">
        <v>3.3176400000000002E-2</v>
      </c>
      <c r="BQ4">
        <v>277.291</v>
      </c>
      <c r="BR4">
        <v>0</v>
      </c>
      <c r="BS4">
        <v>195.13200000000001</v>
      </c>
      <c r="BT4">
        <v>0</v>
      </c>
      <c r="BU4">
        <v>80.390600000000006</v>
      </c>
      <c r="BV4">
        <v>505.55700000000002</v>
      </c>
      <c r="BW4">
        <v>884.82399999999996</v>
      </c>
      <c r="BX4">
        <v>2025.88</v>
      </c>
      <c r="BY4">
        <v>119.621</v>
      </c>
      <c r="BZ4">
        <v>-4.9464799999999998E-4</v>
      </c>
      <c r="CA4">
        <v>409.221</v>
      </c>
      <c r="CB4">
        <v>0</v>
      </c>
      <c r="CC4">
        <v>0</v>
      </c>
      <c r="CD4">
        <v>0</v>
      </c>
      <c r="CE4">
        <v>121.33499999999999</v>
      </c>
      <c r="CF4">
        <v>0</v>
      </c>
      <c r="CG4">
        <v>43.669699999999999</v>
      </c>
      <c r="CH4">
        <v>0</v>
      </c>
      <c r="CI4">
        <v>0</v>
      </c>
      <c r="CJ4">
        <v>574.226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44.45</v>
      </c>
      <c r="CV4">
        <v>0</v>
      </c>
      <c r="CW4">
        <v>2.6</v>
      </c>
      <c r="CX4">
        <v>0</v>
      </c>
      <c r="CY4">
        <v>12.59</v>
      </c>
      <c r="CZ4">
        <v>7.96</v>
      </c>
      <c r="DA4">
        <v>16.63</v>
      </c>
      <c r="DB4">
        <v>28.26</v>
      </c>
      <c r="DC4">
        <v>1.74</v>
      </c>
      <c r="DD4">
        <v>70.06</v>
      </c>
      <c r="DE4">
        <v>59.64</v>
      </c>
      <c r="DF4" s="2">
        <v>2.0050999999999999E-10</v>
      </c>
      <c r="DG4">
        <v>0</v>
      </c>
      <c r="DH4">
        <v>2.22819E-2</v>
      </c>
      <c r="DI4">
        <v>0</v>
      </c>
      <c r="DJ4">
        <v>1.0894600000000001E-2</v>
      </c>
      <c r="DK4">
        <v>0.134212</v>
      </c>
      <c r="DL4">
        <v>0.15865799999999999</v>
      </c>
      <c r="DM4">
        <v>0.30364400000000002</v>
      </c>
      <c r="DN4">
        <v>2.03874E-2</v>
      </c>
      <c r="DO4">
        <v>0.53934099999999996</v>
      </c>
      <c r="DP4">
        <v>3.3176400000000002E-2</v>
      </c>
      <c r="DQ4" t="s">
        <v>388</v>
      </c>
      <c r="DR4" t="s">
        <v>389</v>
      </c>
      <c r="DS4" t="s">
        <v>119</v>
      </c>
      <c r="DT4">
        <v>1.3808200000000001E-3</v>
      </c>
      <c r="DU4" s="2">
        <v>-5.2263400000000002E-10</v>
      </c>
      <c r="DV4">
        <v>-10.4</v>
      </c>
      <c r="DW4">
        <v>-13.1</v>
      </c>
      <c r="EN4">
        <v>326.83999999999997</v>
      </c>
      <c r="EO4">
        <v>0</v>
      </c>
      <c r="EP4">
        <v>195.13200000000001</v>
      </c>
      <c r="EQ4">
        <v>0</v>
      </c>
      <c r="ER4">
        <v>80.390600000000006</v>
      </c>
      <c r="ES4">
        <v>-4138.01</v>
      </c>
      <c r="ET4">
        <v>0</v>
      </c>
      <c r="EU4">
        <v>505.55700000000002</v>
      </c>
      <c r="EV4">
        <v>884.59100000000001</v>
      </c>
      <c r="EW4">
        <v>2025.88</v>
      </c>
      <c r="EX4">
        <v>119.621</v>
      </c>
      <c r="EY4">
        <v>-4.3403300000000001E-4</v>
      </c>
      <c r="EZ4">
        <v>482.346</v>
      </c>
      <c r="FA4">
        <v>0</v>
      </c>
      <c r="FB4">
        <v>0</v>
      </c>
      <c r="FC4">
        <v>0</v>
      </c>
      <c r="FD4">
        <v>121.33499999999999</v>
      </c>
      <c r="FE4">
        <v>0</v>
      </c>
      <c r="FF4">
        <v>43.669699999999999</v>
      </c>
      <c r="FG4">
        <v>0</v>
      </c>
      <c r="FH4">
        <v>0</v>
      </c>
      <c r="FI4">
        <v>647.351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52.27</v>
      </c>
      <c r="FU4">
        <v>0</v>
      </c>
      <c r="FV4">
        <v>2.6</v>
      </c>
      <c r="FW4">
        <v>0</v>
      </c>
      <c r="FX4">
        <v>12.59</v>
      </c>
      <c r="FY4">
        <v>-44.71</v>
      </c>
      <c r="FZ4">
        <v>0</v>
      </c>
      <c r="GA4">
        <v>7.96</v>
      </c>
      <c r="GB4">
        <v>16.63</v>
      </c>
      <c r="GC4">
        <v>28.26</v>
      </c>
      <c r="GD4">
        <v>1.74</v>
      </c>
      <c r="GE4">
        <v>77.34</v>
      </c>
      <c r="GF4" s="2">
        <v>7.2314399999999998E-10</v>
      </c>
      <c r="GG4">
        <v>0</v>
      </c>
      <c r="GH4">
        <v>2.22819E-2</v>
      </c>
      <c r="GI4">
        <v>0</v>
      </c>
      <c r="GJ4">
        <v>1.0894600000000001E-2</v>
      </c>
      <c r="GK4">
        <v>-0.11207300000000001</v>
      </c>
      <c r="GL4">
        <v>0</v>
      </c>
      <c r="GM4">
        <v>0.134212</v>
      </c>
      <c r="GN4">
        <v>0.158613</v>
      </c>
      <c r="GO4">
        <v>0.30364400000000002</v>
      </c>
      <c r="GP4">
        <v>2.03874E-2</v>
      </c>
      <c r="GQ4">
        <v>0.53795999999999999</v>
      </c>
      <c r="GR4">
        <v>496.40699999999998</v>
      </c>
      <c r="GS4">
        <v>0</v>
      </c>
      <c r="GT4">
        <v>195.13200000000001</v>
      </c>
      <c r="GU4">
        <v>0</v>
      </c>
      <c r="GV4">
        <v>0</v>
      </c>
      <c r="GW4">
        <v>2135</v>
      </c>
      <c r="GX4">
        <v>930.00099999999998</v>
      </c>
      <c r="GY4">
        <v>2637.81</v>
      </c>
      <c r="GZ4">
        <v>297.5</v>
      </c>
      <c r="HA4">
        <v>6691.85</v>
      </c>
      <c r="HB4">
        <v>413.14499999999998</v>
      </c>
      <c r="HC4">
        <v>0</v>
      </c>
      <c r="HD4">
        <v>0</v>
      </c>
      <c r="HE4">
        <v>0</v>
      </c>
      <c r="HF4">
        <v>182.03399999999999</v>
      </c>
      <c r="HG4">
        <v>0</v>
      </c>
      <c r="HH4">
        <v>65.400000000000006</v>
      </c>
      <c r="HI4">
        <v>0</v>
      </c>
      <c r="HJ4">
        <v>0</v>
      </c>
      <c r="HK4">
        <v>660.57899999999995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55.733800000000002</v>
      </c>
      <c r="HW4">
        <v>0</v>
      </c>
      <c r="HX4">
        <v>2.6</v>
      </c>
      <c r="HY4">
        <v>0</v>
      </c>
      <c r="HZ4">
        <v>45.342100000000002</v>
      </c>
      <c r="IA4">
        <v>33.22</v>
      </c>
      <c r="IB4">
        <v>23.339500000000001</v>
      </c>
      <c r="IC4">
        <v>36.86</v>
      </c>
      <c r="ID4">
        <v>4.59</v>
      </c>
      <c r="IE4">
        <v>201.685</v>
      </c>
      <c r="IF4" s="2">
        <v>1.6542699999999999E-13</v>
      </c>
      <c r="IG4">
        <v>0</v>
      </c>
      <c r="IH4">
        <v>2.22819E-2</v>
      </c>
      <c r="II4">
        <v>0</v>
      </c>
      <c r="IJ4">
        <v>0</v>
      </c>
      <c r="IK4">
        <v>0.62342900000000001</v>
      </c>
      <c r="IL4">
        <v>0.118043</v>
      </c>
      <c r="IM4">
        <v>0.43196400000000001</v>
      </c>
      <c r="IN4">
        <v>6.2929700000000005E-2</v>
      </c>
      <c r="IO4">
        <v>1.25865</v>
      </c>
      <c r="IP4">
        <v>60.5</v>
      </c>
      <c r="IQ4">
        <v>22.2</v>
      </c>
      <c r="IR4">
        <v>34.700000000000003</v>
      </c>
      <c r="IS4">
        <v>56.6</v>
      </c>
      <c r="IT4">
        <v>21.9</v>
      </c>
      <c r="IU4">
        <v>8.06</v>
      </c>
      <c r="IV4">
        <v>59.4</v>
      </c>
      <c r="IW4">
        <v>7.41</v>
      </c>
      <c r="IX4">
        <v>52.23</v>
      </c>
      <c r="IY4">
        <v>8.06</v>
      </c>
      <c r="IZ4">
        <v>59.4</v>
      </c>
      <c r="JA4">
        <v>9.06</v>
      </c>
      <c r="JB4">
        <v>58.62</v>
      </c>
      <c r="JC4">
        <v>1</v>
      </c>
      <c r="JD4">
        <v>0.15460599999999999</v>
      </c>
      <c r="JE4">
        <v>3.09212</v>
      </c>
      <c r="JH4">
        <v>4089.9</v>
      </c>
      <c r="JI4">
        <v>3.0552700000000002</v>
      </c>
      <c r="JJ4">
        <v>0.24</v>
      </c>
      <c r="JK4">
        <v>0.4</v>
      </c>
      <c r="JL4">
        <v>3.64</v>
      </c>
      <c r="JM4">
        <v>0.24</v>
      </c>
      <c r="JN4">
        <v>0.39</v>
      </c>
      <c r="JO4">
        <v>3.25</v>
      </c>
      <c r="JP4">
        <v>-3.9</v>
      </c>
      <c r="JQ4">
        <v>-3.6</v>
      </c>
      <c r="JV4">
        <v>-4088.7</v>
      </c>
      <c r="JW4">
        <v>-44.17</v>
      </c>
      <c r="JX4">
        <v>-0.110737</v>
      </c>
      <c r="JY4">
        <v>74.2</v>
      </c>
      <c r="JZ4">
        <v>87.1</v>
      </c>
      <c r="KA4">
        <v>12.9</v>
      </c>
      <c r="KB4">
        <v>66.2</v>
      </c>
      <c r="KC4">
        <v>79</v>
      </c>
      <c r="KD4">
        <v>12.8</v>
      </c>
      <c r="KE4">
        <v>65.629499999999993</v>
      </c>
      <c r="KF4">
        <v>0</v>
      </c>
      <c r="KG4">
        <v>38.9345</v>
      </c>
      <c r="KH4">
        <v>0</v>
      </c>
      <c r="KI4">
        <v>15.7286</v>
      </c>
      <c r="KJ4">
        <v>-635.97799999999995</v>
      </c>
      <c r="KK4">
        <v>0</v>
      </c>
      <c r="KL4">
        <v>109.703</v>
      </c>
      <c r="KM4">
        <v>174.46700000000001</v>
      </c>
      <c r="KN4">
        <v>413.96499999999997</v>
      </c>
      <c r="KO4">
        <v>26.198699999999999</v>
      </c>
      <c r="KP4">
        <v>208.648</v>
      </c>
      <c r="KQ4">
        <v>2559.8200000000002</v>
      </c>
      <c r="KR4">
        <v>0</v>
      </c>
      <c r="KS4">
        <v>0</v>
      </c>
      <c r="KT4">
        <v>0</v>
      </c>
      <c r="KU4">
        <v>643.92899999999997</v>
      </c>
      <c r="KV4">
        <v>0</v>
      </c>
      <c r="KW4">
        <v>231.75700000000001</v>
      </c>
      <c r="KX4">
        <v>0</v>
      </c>
      <c r="KY4">
        <v>0</v>
      </c>
      <c r="KZ4">
        <v>3435.51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55.7774</v>
      </c>
      <c r="LL4">
        <v>0</v>
      </c>
      <c r="LM4">
        <v>38.9345</v>
      </c>
      <c r="LN4">
        <v>0</v>
      </c>
      <c r="LO4">
        <v>15.7286</v>
      </c>
      <c r="LP4">
        <v>-628.399</v>
      </c>
      <c r="LQ4">
        <v>0</v>
      </c>
      <c r="LR4">
        <v>109.703</v>
      </c>
      <c r="LS4">
        <v>174.52600000000001</v>
      </c>
      <c r="LT4">
        <v>413.96499999999997</v>
      </c>
      <c r="LU4">
        <v>26.198699999999999</v>
      </c>
      <c r="LV4">
        <v>206.434</v>
      </c>
      <c r="LW4">
        <v>2171.75</v>
      </c>
      <c r="LX4">
        <v>0</v>
      </c>
      <c r="LY4">
        <v>0</v>
      </c>
      <c r="LZ4">
        <v>0</v>
      </c>
      <c r="MA4">
        <v>643.92899999999997</v>
      </c>
      <c r="MB4">
        <v>0</v>
      </c>
      <c r="MC4">
        <v>231.75700000000001</v>
      </c>
      <c r="MD4">
        <v>0</v>
      </c>
      <c r="ME4">
        <v>0</v>
      </c>
      <c r="MF4">
        <v>3047.44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102.59</v>
      </c>
      <c r="MR4">
        <v>0</v>
      </c>
      <c r="MS4">
        <v>38.9345</v>
      </c>
      <c r="MT4">
        <v>0</v>
      </c>
      <c r="MU4">
        <v>0</v>
      </c>
      <c r="MV4">
        <v>0</v>
      </c>
      <c r="MW4">
        <v>0</v>
      </c>
      <c r="MX4">
        <v>463.08</v>
      </c>
      <c r="MY4">
        <v>187.226</v>
      </c>
      <c r="MZ4">
        <v>544.68899999999996</v>
      </c>
      <c r="NA4">
        <v>71.471400000000003</v>
      </c>
      <c r="NB4">
        <v>1407.99</v>
      </c>
      <c r="NC4">
        <v>2192.58</v>
      </c>
      <c r="ND4">
        <v>0</v>
      </c>
      <c r="NE4">
        <v>0</v>
      </c>
      <c r="NF4">
        <v>0</v>
      </c>
      <c r="NG4">
        <v>966.06</v>
      </c>
      <c r="NH4">
        <v>0</v>
      </c>
      <c r="NI4">
        <v>347.08</v>
      </c>
      <c r="NJ4">
        <v>0</v>
      </c>
      <c r="NK4">
        <v>0</v>
      </c>
      <c r="NL4">
        <v>3505.72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</row>
    <row r="5" spans="1:386" x14ac:dyDescent="0.25">
      <c r="A5" s="1">
        <v>43385.64949074074</v>
      </c>
      <c r="B5" t="s">
        <v>391</v>
      </c>
      <c r="C5" t="s">
        <v>239</v>
      </c>
      <c r="D5">
        <v>1</v>
      </c>
      <c r="E5">
        <v>1</v>
      </c>
      <c r="F5">
        <v>2700</v>
      </c>
      <c r="G5" t="s">
        <v>117</v>
      </c>
      <c r="H5" t="s">
        <v>118</v>
      </c>
      <c r="I5">
        <v>-7.01</v>
      </c>
      <c r="J5">
        <v>34.299999999999997</v>
      </c>
      <c r="K5">
        <v>317.67200000000003</v>
      </c>
      <c r="L5">
        <v>0</v>
      </c>
      <c r="M5">
        <v>239.376</v>
      </c>
      <c r="N5">
        <v>0</v>
      </c>
      <c r="O5">
        <v>82.644599999999997</v>
      </c>
      <c r="P5">
        <v>-4744.76</v>
      </c>
      <c r="Q5">
        <v>0</v>
      </c>
      <c r="R5">
        <v>615.745</v>
      </c>
      <c r="S5">
        <v>966.49900000000002</v>
      </c>
      <c r="T5">
        <v>2371.31</v>
      </c>
      <c r="U5">
        <v>151.51499999999999</v>
      </c>
      <c r="V5">
        <v>-5.9999599999999999E-4</v>
      </c>
      <c r="W5">
        <v>468.81599999999997</v>
      </c>
      <c r="X5">
        <v>0</v>
      </c>
      <c r="Y5">
        <v>0</v>
      </c>
      <c r="Z5">
        <v>0</v>
      </c>
      <c r="AA5">
        <v>135.46299999999999</v>
      </c>
      <c r="AB5">
        <v>0</v>
      </c>
      <c r="AC5">
        <v>45.121000000000002</v>
      </c>
      <c r="AD5">
        <v>0</v>
      </c>
      <c r="AE5">
        <v>0</v>
      </c>
      <c r="AF5">
        <v>649.40099999999995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39.75</v>
      </c>
      <c r="AR5">
        <v>0</v>
      </c>
      <c r="AS5">
        <v>2.48</v>
      </c>
      <c r="AT5">
        <v>0</v>
      </c>
      <c r="AU5">
        <v>10.8</v>
      </c>
      <c r="AV5">
        <v>-39.86</v>
      </c>
      <c r="AW5">
        <v>0</v>
      </c>
      <c r="AX5">
        <v>7.54</v>
      </c>
      <c r="AY5">
        <v>13.68</v>
      </c>
      <c r="AZ5">
        <v>25.72</v>
      </c>
      <c r="BA5">
        <v>1.71</v>
      </c>
      <c r="BB5">
        <v>61.82</v>
      </c>
      <c r="BC5">
        <v>53.03</v>
      </c>
      <c r="BD5" s="2">
        <v>2.9871E-13</v>
      </c>
      <c r="BE5">
        <v>0</v>
      </c>
      <c r="BF5">
        <v>2.73341E-2</v>
      </c>
      <c r="BG5">
        <v>0</v>
      </c>
      <c r="BH5">
        <v>1.18861E-2</v>
      </c>
      <c r="BI5">
        <v>-0.12850600000000001</v>
      </c>
      <c r="BJ5">
        <v>0</v>
      </c>
      <c r="BK5">
        <v>0.163464</v>
      </c>
      <c r="BL5">
        <v>0.15123500000000001</v>
      </c>
      <c r="BM5">
        <v>0.35411700000000002</v>
      </c>
      <c r="BN5">
        <v>2.5823200000000001E-2</v>
      </c>
      <c r="BO5">
        <v>0.60535399999999995</v>
      </c>
      <c r="BP5">
        <v>3.9220199999999997E-2</v>
      </c>
      <c r="BQ5">
        <v>260.48099999999999</v>
      </c>
      <c r="BR5">
        <v>0</v>
      </c>
      <c r="BS5">
        <v>239.376</v>
      </c>
      <c r="BT5">
        <v>0</v>
      </c>
      <c r="BU5">
        <v>82.644599999999997</v>
      </c>
      <c r="BV5">
        <v>615.745</v>
      </c>
      <c r="BW5">
        <v>967.12099999999998</v>
      </c>
      <c r="BX5">
        <v>2371.31</v>
      </c>
      <c r="BY5">
        <v>151.51499999999999</v>
      </c>
      <c r="BZ5">
        <v>-1.71564E-4</v>
      </c>
      <c r="CA5">
        <v>384.41399999999999</v>
      </c>
      <c r="CB5">
        <v>0</v>
      </c>
      <c r="CC5">
        <v>0</v>
      </c>
      <c r="CD5">
        <v>0</v>
      </c>
      <c r="CE5">
        <v>135.46299999999999</v>
      </c>
      <c r="CF5">
        <v>0</v>
      </c>
      <c r="CG5">
        <v>45.121000000000002</v>
      </c>
      <c r="CH5">
        <v>0</v>
      </c>
      <c r="CI5">
        <v>0</v>
      </c>
      <c r="CJ5">
        <v>564.99800000000005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32.74</v>
      </c>
      <c r="CV5">
        <v>0</v>
      </c>
      <c r="CW5">
        <v>2.48</v>
      </c>
      <c r="CX5">
        <v>0</v>
      </c>
      <c r="CY5">
        <v>10.8</v>
      </c>
      <c r="CZ5">
        <v>7.54</v>
      </c>
      <c r="DA5">
        <v>13.68</v>
      </c>
      <c r="DB5">
        <v>25.72</v>
      </c>
      <c r="DC5">
        <v>1.71</v>
      </c>
      <c r="DD5">
        <v>55.28</v>
      </c>
      <c r="DE5">
        <v>46.02</v>
      </c>
      <c r="DF5" s="2">
        <v>5.2895299999999998E-15</v>
      </c>
      <c r="DG5">
        <v>0</v>
      </c>
      <c r="DH5">
        <v>2.73341E-2</v>
      </c>
      <c r="DI5">
        <v>0</v>
      </c>
      <c r="DJ5">
        <v>1.18861E-2</v>
      </c>
      <c r="DK5">
        <v>0.163464</v>
      </c>
      <c r="DL5">
        <v>0.15152499999999999</v>
      </c>
      <c r="DM5">
        <v>0.35411700000000002</v>
      </c>
      <c r="DN5">
        <v>2.5823200000000001E-2</v>
      </c>
      <c r="DO5">
        <v>0.60717500000000002</v>
      </c>
      <c r="DP5">
        <v>3.9220199999999997E-2</v>
      </c>
      <c r="DQ5" t="s">
        <v>388</v>
      </c>
      <c r="DR5" t="s">
        <v>389</v>
      </c>
      <c r="DS5" t="s">
        <v>119</v>
      </c>
      <c r="DT5">
        <v>1.8217299999999999E-3</v>
      </c>
      <c r="DU5" s="2">
        <v>-2.9341799999999998E-13</v>
      </c>
      <c r="DV5">
        <v>-11.8</v>
      </c>
      <c r="DW5">
        <v>-15.2</v>
      </c>
      <c r="EN5">
        <v>317.67200000000003</v>
      </c>
      <c r="EO5">
        <v>0</v>
      </c>
      <c r="EP5">
        <v>239.376</v>
      </c>
      <c r="EQ5">
        <v>0</v>
      </c>
      <c r="ER5">
        <v>82.644599999999997</v>
      </c>
      <c r="ES5">
        <v>-4744.76</v>
      </c>
      <c r="ET5">
        <v>0</v>
      </c>
      <c r="EU5">
        <v>615.745</v>
      </c>
      <c r="EV5">
        <v>966.49900000000002</v>
      </c>
      <c r="EW5">
        <v>2371.31</v>
      </c>
      <c r="EX5">
        <v>151.51499999999999</v>
      </c>
      <c r="EY5">
        <v>-5.9999599999999999E-4</v>
      </c>
      <c r="EZ5">
        <v>468.81599999999997</v>
      </c>
      <c r="FA5">
        <v>0</v>
      </c>
      <c r="FB5">
        <v>0</v>
      </c>
      <c r="FC5">
        <v>0</v>
      </c>
      <c r="FD5">
        <v>135.46299999999999</v>
      </c>
      <c r="FE5">
        <v>0</v>
      </c>
      <c r="FF5">
        <v>45.121000000000002</v>
      </c>
      <c r="FG5">
        <v>0</v>
      </c>
      <c r="FH5">
        <v>0</v>
      </c>
      <c r="FI5">
        <v>649.40099999999995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39.75</v>
      </c>
      <c r="FU5">
        <v>0</v>
      </c>
      <c r="FV5">
        <v>2.48</v>
      </c>
      <c r="FW5">
        <v>0</v>
      </c>
      <c r="FX5">
        <v>10.8</v>
      </c>
      <c r="FY5">
        <v>-39.86</v>
      </c>
      <c r="FZ5">
        <v>0</v>
      </c>
      <c r="GA5">
        <v>7.54</v>
      </c>
      <c r="GB5">
        <v>13.68</v>
      </c>
      <c r="GC5">
        <v>25.72</v>
      </c>
      <c r="GD5">
        <v>1.71</v>
      </c>
      <c r="GE5">
        <v>61.82</v>
      </c>
      <c r="GF5" s="2">
        <v>2.9871E-13</v>
      </c>
      <c r="GG5">
        <v>0</v>
      </c>
      <c r="GH5">
        <v>2.73341E-2</v>
      </c>
      <c r="GI5">
        <v>0</v>
      </c>
      <c r="GJ5">
        <v>1.18861E-2</v>
      </c>
      <c r="GK5">
        <v>-0.12850600000000001</v>
      </c>
      <c r="GL5">
        <v>0</v>
      </c>
      <c r="GM5">
        <v>0.163464</v>
      </c>
      <c r="GN5">
        <v>0.15123500000000001</v>
      </c>
      <c r="GO5">
        <v>0.35411700000000002</v>
      </c>
      <c r="GP5">
        <v>2.5823200000000001E-2</v>
      </c>
      <c r="GQ5">
        <v>0.60535399999999995</v>
      </c>
      <c r="GR5">
        <v>557.07899999999995</v>
      </c>
      <c r="GS5">
        <v>0</v>
      </c>
      <c r="GT5">
        <v>239.376</v>
      </c>
      <c r="GU5">
        <v>0</v>
      </c>
      <c r="GV5">
        <v>0</v>
      </c>
      <c r="GW5">
        <v>2615</v>
      </c>
      <c r="GX5">
        <v>989.00099999999998</v>
      </c>
      <c r="GY5">
        <v>3267.2</v>
      </c>
      <c r="GZ5">
        <v>327.5</v>
      </c>
      <c r="HA5">
        <v>7995.15</v>
      </c>
      <c r="HB5">
        <v>463.64100000000002</v>
      </c>
      <c r="HC5">
        <v>0</v>
      </c>
      <c r="HD5">
        <v>0</v>
      </c>
      <c r="HE5">
        <v>0</v>
      </c>
      <c r="HF5">
        <v>197.499</v>
      </c>
      <c r="HG5">
        <v>0</v>
      </c>
      <c r="HH5">
        <v>73.400000000000006</v>
      </c>
      <c r="HI5">
        <v>0</v>
      </c>
      <c r="HJ5">
        <v>0</v>
      </c>
      <c r="HK5">
        <v>734.54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48.834299999999999</v>
      </c>
      <c r="HW5">
        <v>0</v>
      </c>
      <c r="HX5">
        <v>2.48</v>
      </c>
      <c r="HY5">
        <v>0</v>
      </c>
      <c r="HZ5">
        <v>38.078899999999997</v>
      </c>
      <c r="IA5">
        <v>31.65</v>
      </c>
      <c r="IB5">
        <v>19.8111</v>
      </c>
      <c r="IC5">
        <v>35.51</v>
      </c>
      <c r="ID5">
        <v>3.93</v>
      </c>
      <c r="IE5">
        <v>180.29400000000001</v>
      </c>
      <c r="IF5" s="2">
        <v>4.5101599999999999E-15</v>
      </c>
      <c r="IG5">
        <v>0</v>
      </c>
      <c r="IH5">
        <v>2.73341E-2</v>
      </c>
      <c r="II5">
        <v>0</v>
      </c>
      <c r="IJ5">
        <v>0</v>
      </c>
      <c r="IK5">
        <v>0.76358999999999999</v>
      </c>
      <c r="IL5">
        <v>0.12681200000000001</v>
      </c>
      <c r="IM5">
        <v>0.53503100000000003</v>
      </c>
      <c r="IN5">
        <v>6.9275500000000004E-2</v>
      </c>
      <c r="IO5">
        <v>1.5220400000000001</v>
      </c>
      <c r="IP5">
        <v>56.4</v>
      </c>
      <c r="IQ5">
        <v>22.1</v>
      </c>
      <c r="IR5">
        <v>30.7</v>
      </c>
      <c r="IS5">
        <v>52.5</v>
      </c>
      <c r="IT5">
        <v>21.8</v>
      </c>
      <c r="IU5">
        <v>6.67</v>
      </c>
      <c r="IV5">
        <v>46.36</v>
      </c>
      <c r="IW5">
        <v>6.08</v>
      </c>
      <c r="IX5">
        <v>39.94</v>
      </c>
      <c r="IY5">
        <v>6.67</v>
      </c>
      <c r="IZ5">
        <v>46.36</v>
      </c>
      <c r="JA5">
        <v>8.1</v>
      </c>
      <c r="JB5">
        <v>50.77</v>
      </c>
      <c r="JC5">
        <v>1</v>
      </c>
      <c r="JD5">
        <v>0.17727599999999999</v>
      </c>
      <c r="JE5">
        <v>3.5455100000000002</v>
      </c>
      <c r="JH5">
        <v>4689.5600000000004</v>
      </c>
      <c r="JI5">
        <v>3.5032399999999999</v>
      </c>
      <c r="JJ5">
        <v>0.28000000000000003</v>
      </c>
      <c r="JK5">
        <v>0.45</v>
      </c>
      <c r="JL5">
        <v>3.69</v>
      </c>
      <c r="JM5">
        <v>0.27</v>
      </c>
      <c r="JN5">
        <v>0.45</v>
      </c>
      <c r="JO5">
        <v>3.24</v>
      </c>
      <c r="JP5">
        <v>-3.9</v>
      </c>
      <c r="JQ5">
        <v>-3.6</v>
      </c>
      <c r="JV5">
        <v>-4688.1899999999996</v>
      </c>
      <c r="JW5">
        <v>-39.39</v>
      </c>
      <c r="JX5">
        <v>-0.126974</v>
      </c>
      <c r="JY5">
        <v>66.099999999999994</v>
      </c>
      <c r="JZ5">
        <v>79.099999999999994</v>
      </c>
      <c r="KA5">
        <v>13</v>
      </c>
      <c r="KB5">
        <v>58</v>
      </c>
      <c r="KC5">
        <v>70.900000000000006</v>
      </c>
      <c r="KD5">
        <v>12.9</v>
      </c>
      <c r="KE5">
        <v>64.401200000000003</v>
      </c>
      <c r="KF5">
        <v>0</v>
      </c>
      <c r="KG5">
        <v>47.762500000000003</v>
      </c>
      <c r="KH5">
        <v>0</v>
      </c>
      <c r="KI5">
        <v>16.125800000000002</v>
      </c>
      <c r="KJ5">
        <v>-729.23</v>
      </c>
      <c r="KK5">
        <v>0</v>
      </c>
      <c r="KL5">
        <v>133.613</v>
      </c>
      <c r="KM5">
        <v>191.68100000000001</v>
      </c>
      <c r="KN5">
        <v>484.43799999999999</v>
      </c>
      <c r="KO5">
        <v>33.183900000000001</v>
      </c>
      <c r="KP5">
        <v>241.976</v>
      </c>
      <c r="KQ5">
        <v>2488.02</v>
      </c>
      <c r="KR5">
        <v>0</v>
      </c>
      <c r="KS5">
        <v>0</v>
      </c>
      <c r="KT5">
        <v>0</v>
      </c>
      <c r="KU5">
        <v>718.90899999999999</v>
      </c>
      <c r="KV5">
        <v>0</v>
      </c>
      <c r="KW5">
        <v>239.459</v>
      </c>
      <c r="KX5">
        <v>0</v>
      </c>
      <c r="KY5">
        <v>0</v>
      </c>
      <c r="KZ5">
        <v>3446.39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52.915999999999997</v>
      </c>
      <c r="LL5">
        <v>0</v>
      </c>
      <c r="LM5">
        <v>47.762500000000003</v>
      </c>
      <c r="LN5">
        <v>0</v>
      </c>
      <c r="LO5">
        <v>16.125800000000002</v>
      </c>
      <c r="LP5">
        <v>-720.53599999999994</v>
      </c>
      <c r="LQ5">
        <v>0</v>
      </c>
      <c r="LR5">
        <v>133.613</v>
      </c>
      <c r="LS5">
        <v>191.83799999999999</v>
      </c>
      <c r="LT5">
        <v>484.43799999999999</v>
      </c>
      <c r="LU5">
        <v>33.183900000000001</v>
      </c>
      <c r="LV5">
        <v>239.34100000000001</v>
      </c>
      <c r="LW5">
        <v>2040.1</v>
      </c>
      <c r="LX5">
        <v>0</v>
      </c>
      <c r="LY5">
        <v>0</v>
      </c>
      <c r="LZ5">
        <v>0</v>
      </c>
      <c r="MA5">
        <v>718.90899999999999</v>
      </c>
      <c r="MB5">
        <v>0</v>
      </c>
      <c r="MC5">
        <v>239.459</v>
      </c>
      <c r="MD5">
        <v>0</v>
      </c>
      <c r="ME5">
        <v>0</v>
      </c>
      <c r="MF5">
        <v>2998.46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116.20099999999999</v>
      </c>
      <c r="MR5">
        <v>0</v>
      </c>
      <c r="MS5">
        <v>47.762500000000003</v>
      </c>
      <c r="MT5">
        <v>0</v>
      </c>
      <c r="MU5">
        <v>0</v>
      </c>
      <c r="MV5">
        <v>0</v>
      </c>
      <c r="MW5">
        <v>0</v>
      </c>
      <c r="MX5">
        <v>567.19200000000001</v>
      </c>
      <c r="MY5">
        <v>199.28399999999999</v>
      </c>
      <c r="MZ5">
        <v>674.65200000000004</v>
      </c>
      <c r="NA5">
        <v>78.678600000000003</v>
      </c>
      <c r="NB5">
        <v>1683.77</v>
      </c>
      <c r="NC5">
        <v>2460.56</v>
      </c>
      <c r="ND5">
        <v>0</v>
      </c>
      <c r="NE5">
        <v>0</v>
      </c>
      <c r="NF5">
        <v>0</v>
      </c>
      <c r="NG5">
        <v>1048.1300000000001</v>
      </c>
      <c r="NH5">
        <v>0</v>
      </c>
      <c r="NI5">
        <v>389.536</v>
      </c>
      <c r="NJ5">
        <v>0</v>
      </c>
      <c r="NK5">
        <v>0</v>
      </c>
      <c r="NL5">
        <v>3898.23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</row>
    <row r="6" spans="1:386" x14ac:dyDescent="0.25">
      <c r="A6" s="1">
        <v>43385.6487037037</v>
      </c>
      <c r="B6" t="s">
        <v>392</v>
      </c>
      <c r="C6" t="s">
        <v>240</v>
      </c>
      <c r="D6">
        <v>1</v>
      </c>
      <c r="E6">
        <v>8</v>
      </c>
      <c r="F6">
        <v>6960</v>
      </c>
      <c r="G6" t="s">
        <v>117</v>
      </c>
      <c r="H6" t="s">
        <v>118</v>
      </c>
      <c r="I6">
        <v>-4.09</v>
      </c>
      <c r="J6">
        <v>29.6</v>
      </c>
      <c r="K6">
        <v>383.21499999999997</v>
      </c>
      <c r="L6">
        <v>0</v>
      </c>
      <c r="M6">
        <v>785.77200000000005</v>
      </c>
      <c r="N6">
        <v>0</v>
      </c>
      <c r="O6">
        <v>584.85599999999999</v>
      </c>
      <c r="P6">
        <v>-21563.7</v>
      </c>
      <c r="Q6">
        <v>0</v>
      </c>
      <c r="R6">
        <v>2033.7</v>
      </c>
      <c r="S6">
        <v>5280.25</v>
      </c>
      <c r="T6">
        <v>12062</v>
      </c>
      <c r="U6">
        <v>433.91399999999999</v>
      </c>
      <c r="V6">
        <v>3.5239400000000001E-4</v>
      </c>
      <c r="W6">
        <v>565.54399999999998</v>
      </c>
      <c r="X6">
        <v>0</v>
      </c>
      <c r="Y6">
        <v>0</v>
      </c>
      <c r="Z6">
        <v>0</v>
      </c>
      <c r="AA6">
        <v>742.36900000000003</v>
      </c>
      <c r="AB6">
        <v>0</v>
      </c>
      <c r="AC6">
        <v>287.95400000000001</v>
      </c>
      <c r="AD6">
        <v>0</v>
      </c>
      <c r="AE6">
        <v>0</v>
      </c>
      <c r="AF6">
        <v>1595.87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18.78</v>
      </c>
      <c r="AR6">
        <v>0</v>
      </c>
      <c r="AS6">
        <v>3.16</v>
      </c>
      <c r="AT6">
        <v>0</v>
      </c>
      <c r="AU6">
        <v>23.52</v>
      </c>
      <c r="AV6">
        <v>-70.41</v>
      </c>
      <c r="AW6">
        <v>0</v>
      </c>
      <c r="AX6">
        <v>9.66</v>
      </c>
      <c r="AY6">
        <v>30.43</v>
      </c>
      <c r="AZ6">
        <v>50.84</v>
      </c>
      <c r="BA6">
        <v>1.9</v>
      </c>
      <c r="BB6">
        <v>67.88</v>
      </c>
      <c r="BC6">
        <v>45.46</v>
      </c>
      <c r="BD6" s="2">
        <v>6.4715900000000002E-20</v>
      </c>
      <c r="BE6">
        <v>0</v>
      </c>
      <c r="BF6">
        <v>8.9726299999999995E-2</v>
      </c>
      <c r="BG6">
        <v>0</v>
      </c>
      <c r="BH6">
        <v>8.6966000000000002E-2</v>
      </c>
      <c r="BI6">
        <v>-0.58402500000000002</v>
      </c>
      <c r="BJ6">
        <v>0</v>
      </c>
      <c r="BK6">
        <v>0.53989299999999996</v>
      </c>
      <c r="BL6">
        <v>0.95367100000000005</v>
      </c>
      <c r="BM6">
        <v>1.82348</v>
      </c>
      <c r="BN6">
        <v>7.39533E-2</v>
      </c>
      <c r="BO6">
        <v>2.98366</v>
      </c>
      <c r="BP6">
        <v>0.17669199999999999</v>
      </c>
      <c r="BQ6">
        <v>298.87599999999998</v>
      </c>
      <c r="BR6">
        <v>0</v>
      </c>
      <c r="BS6">
        <v>785.77200000000005</v>
      </c>
      <c r="BT6">
        <v>0</v>
      </c>
      <c r="BU6">
        <v>584.85599999999999</v>
      </c>
      <c r="BV6">
        <v>2033.7</v>
      </c>
      <c r="BW6">
        <v>5305.3</v>
      </c>
      <c r="BX6">
        <v>12062</v>
      </c>
      <c r="BY6">
        <v>433.91399999999999</v>
      </c>
      <c r="BZ6">
        <v>-1.95744E-3</v>
      </c>
      <c r="CA6">
        <v>441.077</v>
      </c>
      <c r="CB6">
        <v>0</v>
      </c>
      <c r="CC6">
        <v>0</v>
      </c>
      <c r="CD6">
        <v>0</v>
      </c>
      <c r="CE6">
        <v>742.36900000000003</v>
      </c>
      <c r="CF6">
        <v>0</v>
      </c>
      <c r="CG6">
        <v>287.95400000000001</v>
      </c>
      <c r="CH6">
        <v>0</v>
      </c>
      <c r="CI6">
        <v>0</v>
      </c>
      <c r="CJ6">
        <v>1471.4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14.69</v>
      </c>
      <c r="CV6">
        <v>0</v>
      </c>
      <c r="CW6">
        <v>3.16</v>
      </c>
      <c r="CX6">
        <v>0</v>
      </c>
      <c r="CY6">
        <v>23.52</v>
      </c>
      <c r="CZ6">
        <v>9.66</v>
      </c>
      <c r="DA6">
        <v>30.52</v>
      </c>
      <c r="DB6">
        <v>50.84</v>
      </c>
      <c r="DC6">
        <v>1.9</v>
      </c>
      <c r="DD6">
        <v>64.069999999999993</v>
      </c>
      <c r="DE6">
        <v>41.37</v>
      </c>
      <c r="DF6">
        <v>0</v>
      </c>
      <c r="DG6">
        <v>0</v>
      </c>
      <c r="DH6">
        <v>8.9726299999999995E-2</v>
      </c>
      <c r="DI6">
        <v>0</v>
      </c>
      <c r="DJ6">
        <v>8.6966000000000002E-2</v>
      </c>
      <c r="DK6">
        <v>0.53989299999999996</v>
      </c>
      <c r="DL6">
        <v>0.95910700000000004</v>
      </c>
      <c r="DM6">
        <v>1.82348</v>
      </c>
      <c r="DN6">
        <v>7.39533E-2</v>
      </c>
      <c r="DO6">
        <v>2.9906999999999999</v>
      </c>
      <c r="DP6">
        <v>0.17669199999999999</v>
      </c>
      <c r="DQ6" t="s">
        <v>388</v>
      </c>
      <c r="DR6" t="s">
        <v>389</v>
      </c>
      <c r="DS6" t="s">
        <v>119</v>
      </c>
      <c r="DT6">
        <v>7.0420099999999996E-3</v>
      </c>
      <c r="DU6">
        <v>0</v>
      </c>
      <c r="DV6">
        <v>-5.9</v>
      </c>
      <c r="DW6">
        <v>-9.9</v>
      </c>
      <c r="EN6">
        <v>383.21499999999997</v>
      </c>
      <c r="EO6">
        <v>0</v>
      </c>
      <c r="EP6">
        <v>785.77200000000005</v>
      </c>
      <c r="EQ6">
        <v>0</v>
      </c>
      <c r="ER6">
        <v>584.85599999999999</v>
      </c>
      <c r="ES6">
        <v>-21563.7</v>
      </c>
      <c r="ET6">
        <v>0</v>
      </c>
      <c r="EU6">
        <v>2033.7</v>
      </c>
      <c r="EV6">
        <v>5280.25</v>
      </c>
      <c r="EW6">
        <v>12062</v>
      </c>
      <c r="EX6">
        <v>433.91399999999999</v>
      </c>
      <c r="EY6">
        <v>3.5239400000000001E-4</v>
      </c>
      <c r="EZ6">
        <v>565.54399999999998</v>
      </c>
      <c r="FA6">
        <v>0</v>
      </c>
      <c r="FB6">
        <v>0</v>
      </c>
      <c r="FC6">
        <v>0</v>
      </c>
      <c r="FD6">
        <v>742.36900000000003</v>
      </c>
      <c r="FE6">
        <v>0</v>
      </c>
      <c r="FF6">
        <v>287.95400000000001</v>
      </c>
      <c r="FG6">
        <v>0</v>
      </c>
      <c r="FH6">
        <v>0</v>
      </c>
      <c r="FI6">
        <v>1595.87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18.78</v>
      </c>
      <c r="FU6">
        <v>0</v>
      </c>
      <c r="FV6">
        <v>3.16</v>
      </c>
      <c r="FW6">
        <v>0</v>
      </c>
      <c r="FX6">
        <v>23.52</v>
      </c>
      <c r="FY6">
        <v>-70.41</v>
      </c>
      <c r="FZ6">
        <v>0</v>
      </c>
      <c r="GA6">
        <v>9.66</v>
      </c>
      <c r="GB6">
        <v>30.43</v>
      </c>
      <c r="GC6">
        <v>50.84</v>
      </c>
      <c r="GD6">
        <v>1.9</v>
      </c>
      <c r="GE6">
        <v>67.88</v>
      </c>
      <c r="GF6" s="2">
        <v>6.4715900000000002E-20</v>
      </c>
      <c r="GG6">
        <v>0</v>
      </c>
      <c r="GH6">
        <v>8.9726299999999995E-2</v>
      </c>
      <c r="GI6">
        <v>0</v>
      </c>
      <c r="GJ6">
        <v>8.6966000000000002E-2</v>
      </c>
      <c r="GK6">
        <v>-0.58402500000000002</v>
      </c>
      <c r="GL6">
        <v>0</v>
      </c>
      <c r="GM6">
        <v>0.53989299999999996</v>
      </c>
      <c r="GN6">
        <v>0.95367100000000005</v>
      </c>
      <c r="GO6">
        <v>1.82348</v>
      </c>
      <c r="GP6">
        <v>7.39533E-2</v>
      </c>
      <c r="GQ6">
        <v>2.98366</v>
      </c>
      <c r="GR6">
        <v>802.34900000000005</v>
      </c>
      <c r="GS6">
        <v>0.85324800000000001</v>
      </c>
      <c r="GT6">
        <v>785.77200000000005</v>
      </c>
      <c r="GU6">
        <v>0</v>
      </c>
      <c r="GV6">
        <v>0</v>
      </c>
      <c r="GW6">
        <v>5894.96</v>
      </c>
      <c r="GX6">
        <v>6547.68</v>
      </c>
      <c r="GY6">
        <v>10697.7</v>
      </c>
      <c r="GZ6">
        <v>540.49900000000002</v>
      </c>
      <c r="HA6">
        <v>25269.9</v>
      </c>
      <c r="HB6">
        <v>667.77200000000005</v>
      </c>
      <c r="HC6">
        <v>0</v>
      </c>
      <c r="HD6">
        <v>0</v>
      </c>
      <c r="HE6">
        <v>0</v>
      </c>
      <c r="HF6">
        <v>1216.0999999999999</v>
      </c>
      <c r="HG6">
        <v>0</v>
      </c>
      <c r="HH6">
        <v>291.12400000000002</v>
      </c>
      <c r="HI6">
        <v>0</v>
      </c>
      <c r="HJ6">
        <v>0</v>
      </c>
      <c r="HK6">
        <v>2175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27.591899999999999</v>
      </c>
      <c r="HW6">
        <v>0</v>
      </c>
      <c r="HX6">
        <v>3.16</v>
      </c>
      <c r="HY6">
        <v>0</v>
      </c>
      <c r="HZ6">
        <v>82.333299999999994</v>
      </c>
      <c r="IA6">
        <v>27.68</v>
      </c>
      <c r="IB6">
        <v>41.31</v>
      </c>
      <c r="IC6">
        <v>45.1</v>
      </c>
      <c r="ID6">
        <v>2.52</v>
      </c>
      <c r="IE6">
        <v>229.69499999999999</v>
      </c>
      <c r="IF6">
        <v>0</v>
      </c>
      <c r="IG6">
        <v>0</v>
      </c>
      <c r="IH6">
        <v>8.9726299999999995E-2</v>
      </c>
      <c r="II6">
        <v>0</v>
      </c>
      <c r="IJ6">
        <v>0</v>
      </c>
      <c r="IK6">
        <v>1.7213499999999999</v>
      </c>
      <c r="IL6">
        <v>0.80892399999999998</v>
      </c>
      <c r="IM6">
        <v>1.7518499999999999</v>
      </c>
      <c r="IN6">
        <v>0.114331</v>
      </c>
      <c r="IO6">
        <v>4.4861800000000001</v>
      </c>
      <c r="IP6">
        <v>60.2</v>
      </c>
      <c r="IQ6">
        <v>30.6</v>
      </c>
      <c r="IR6">
        <v>27.9</v>
      </c>
      <c r="IS6">
        <v>58.5</v>
      </c>
      <c r="IT6">
        <v>30.6</v>
      </c>
      <c r="IU6">
        <v>7.08</v>
      </c>
      <c r="IV6">
        <v>38.380000000000003</v>
      </c>
      <c r="IW6">
        <v>6.75</v>
      </c>
      <c r="IX6">
        <v>34.619999999999997</v>
      </c>
      <c r="IY6">
        <v>7.08</v>
      </c>
      <c r="IZ6">
        <v>38.380000000000003</v>
      </c>
      <c r="JA6">
        <v>6.24</v>
      </c>
      <c r="JB6">
        <v>55.17</v>
      </c>
      <c r="JC6">
        <v>1</v>
      </c>
      <c r="JD6">
        <v>0.26855699999999999</v>
      </c>
      <c r="JE6">
        <v>16.113399999999999</v>
      </c>
      <c r="JH6">
        <v>21510.7</v>
      </c>
      <c r="JI6">
        <v>16.069099999999999</v>
      </c>
      <c r="JJ6">
        <v>1.3</v>
      </c>
      <c r="JK6">
        <v>2.02</v>
      </c>
      <c r="JL6">
        <v>9.5500000000000007</v>
      </c>
      <c r="JM6">
        <v>1.29</v>
      </c>
      <c r="JN6">
        <v>2.0099999999999998</v>
      </c>
      <c r="JO6">
        <v>8.89</v>
      </c>
      <c r="JP6">
        <v>-1.7</v>
      </c>
      <c r="JQ6">
        <v>-1.7</v>
      </c>
      <c r="JV6">
        <v>-21504.400000000001</v>
      </c>
      <c r="JW6">
        <v>-70.22</v>
      </c>
      <c r="JX6">
        <v>-0.58242000000000005</v>
      </c>
      <c r="JY6">
        <v>56.8</v>
      </c>
      <c r="JZ6">
        <v>76.599999999999994</v>
      </c>
      <c r="KA6">
        <v>19.8</v>
      </c>
      <c r="KB6">
        <v>52.9</v>
      </c>
      <c r="KC6">
        <v>72.599999999999994</v>
      </c>
      <c r="KD6">
        <v>19.7</v>
      </c>
      <c r="KE6">
        <v>76.511399999999995</v>
      </c>
      <c r="KF6">
        <v>0</v>
      </c>
      <c r="KG6">
        <v>156.78399999999999</v>
      </c>
      <c r="KH6">
        <v>0</v>
      </c>
      <c r="KI6">
        <v>114.355</v>
      </c>
      <c r="KJ6">
        <v>-3314.16</v>
      </c>
      <c r="KK6">
        <v>0</v>
      </c>
      <c r="KL6">
        <v>441.303</v>
      </c>
      <c r="KM6">
        <v>1044.42</v>
      </c>
      <c r="KN6">
        <v>2466.0500000000002</v>
      </c>
      <c r="KO6">
        <v>95.033199999999994</v>
      </c>
      <c r="KP6">
        <v>1080.3</v>
      </c>
      <c r="KQ6">
        <v>3001.36</v>
      </c>
      <c r="KR6">
        <v>0</v>
      </c>
      <c r="KS6">
        <v>0</v>
      </c>
      <c r="KT6">
        <v>0</v>
      </c>
      <c r="KU6">
        <v>3939.78</v>
      </c>
      <c r="KV6">
        <v>0</v>
      </c>
      <c r="KW6">
        <v>1528.18</v>
      </c>
      <c r="KX6">
        <v>0</v>
      </c>
      <c r="KY6">
        <v>0</v>
      </c>
      <c r="KZ6">
        <v>8469.32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59.839399999999998</v>
      </c>
      <c r="LL6">
        <v>0</v>
      </c>
      <c r="LM6">
        <v>156.78399999999999</v>
      </c>
      <c r="LN6">
        <v>0</v>
      </c>
      <c r="LO6">
        <v>114.355</v>
      </c>
      <c r="LP6">
        <v>-3305.05</v>
      </c>
      <c r="LQ6">
        <v>0</v>
      </c>
      <c r="LR6">
        <v>441.303</v>
      </c>
      <c r="LS6">
        <v>1049.7</v>
      </c>
      <c r="LT6">
        <v>2466.0500000000002</v>
      </c>
      <c r="LU6">
        <v>95.033199999999994</v>
      </c>
      <c r="LV6">
        <v>1078.02</v>
      </c>
      <c r="LW6">
        <v>2340.81</v>
      </c>
      <c r="LX6">
        <v>0</v>
      </c>
      <c r="LY6">
        <v>0</v>
      </c>
      <c r="LZ6">
        <v>0</v>
      </c>
      <c r="MA6">
        <v>3939.78</v>
      </c>
      <c r="MB6">
        <v>0</v>
      </c>
      <c r="MC6">
        <v>1528.18</v>
      </c>
      <c r="MD6">
        <v>0</v>
      </c>
      <c r="ME6">
        <v>0</v>
      </c>
      <c r="MF6">
        <v>7808.77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167.14099999999999</v>
      </c>
      <c r="MR6">
        <v>0.23980699999999999</v>
      </c>
      <c r="MS6">
        <v>156.78399999999999</v>
      </c>
      <c r="MT6">
        <v>0</v>
      </c>
      <c r="MU6">
        <v>0</v>
      </c>
      <c r="MV6">
        <v>0</v>
      </c>
      <c r="MW6">
        <v>0</v>
      </c>
      <c r="MX6">
        <v>1278.6099999999999</v>
      </c>
      <c r="MY6">
        <v>1315.06</v>
      </c>
      <c r="MZ6">
        <v>2209.0100000000002</v>
      </c>
      <c r="NA6">
        <v>129.84899999999999</v>
      </c>
      <c r="NB6">
        <v>5256.69</v>
      </c>
      <c r="NC6">
        <v>3543.89</v>
      </c>
      <c r="ND6">
        <v>0</v>
      </c>
      <c r="NE6">
        <v>0</v>
      </c>
      <c r="NF6">
        <v>0</v>
      </c>
      <c r="NG6">
        <v>6453.9</v>
      </c>
      <c r="NH6">
        <v>0</v>
      </c>
      <c r="NI6">
        <v>1545</v>
      </c>
      <c r="NJ6">
        <v>0</v>
      </c>
      <c r="NK6">
        <v>0</v>
      </c>
      <c r="NL6">
        <v>11542.8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</row>
    <row r="7" spans="1:386" x14ac:dyDescent="0.25">
      <c r="A7" s="1">
        <v>43385.648645833331</v>
      </c>
      <c r="B7" t="s">
        <v>393</v>
      </c>
      <c r="C7" t="s">
        <v>241</v>
      </c>
      <c r="D7">
        <v>2</v>
      </c>
      <c r="E7">
        <v>1</v>
      </c>
      <c r="F7">
        <v>2100</v>
      </c>
      <c r="G7" t="s">
        <v>117</v>
      </c>
      <c r="H7" t="s">
        <v>118</v>
      </c>
      <c r="I7">
        <v>-4.63</v>
      </c>
      <c r="J7">
        <v>28</v>
      </c>
      <c r="K7">
        <v>184.37700000000001</v>
      </c>
      <c r="L7">
        <v>9.0774299999999997</v>
      </c>
      <c r="M7">
        <v>197.13300000000001</v>
      </c>
      <c r="N7">
        <v>0</v>
      </c>
      <c r="O7">
        <v>80.385900000000007</v>
      </c>
      <c r="P7">
        <v>-4047.63</v>
      </c>
      <c r="Q7">
        <v>0</v>
      </c>
      <c r="R7">
        <v>505.55700000000002</v>
      </c>
      <c r="S7">
        <v>925.59900000000005</v>
      </c>
      <c r="T7">
        <v>2025.88</v>
      </c>
      <c r="U7">
        <v>119.621</v>
      </c>
      <c r="V7">
        <v>-7.5330899999999997E-4</v>
      </c>
      <c r="W7">
        <v>272.09100000000001</v>
      </c>
      <c r="X7">
        <v>0</v>
      </c>
      <c r="Y7">
        <v>0</v>
      </c>
      <c r="Z7">
        <v>0</v>
      </c>
      <c r="AA7">
        <v>109.837</v>
      </c>
      <c r="AB7">
        <v>0</v>
      </c>
      <c r="AC7">
        <v>43.669699999999999</v>
      </c>
      <c r="AD7">
        <v>0</v>
      </c>
      <c r="AE7">
        <v>0</v>
      </c>
      <c r="AF7">
        <v>425.59699999999998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30.52</v>
      </c>
      <c r="AR7">
        <v>1.78</v>
      </c>
      <c r="AS7">
        <v>2.6</v>
      </c>
      <c r="AT7">
        <v>0</v>
      </c>
      <c r="AU7">
        <v>11.54</v>
      </c>
      <c r="AV7">
        <v>-44.18</v>
      </c>
      <c r="AW7">
        <v>0</v>
      </c>
      <c r="AX7">
        <v>7.54</v>
      </c>
      <c r="AY7">
        <v>17.27</v>
      </c>
      <c r="AZ7">
        <v>27.64</v>
      </c>
      <c r="BA7">
        <v>1.67</v>
      </c>
      <c r="BB7">
        <v>56.38</v>
      </c>
      <c r="BC7">
        <v>46.44</v>
      </c>
      <c r="BD7">
        <v>0</v>
      </c>
      <c r="BE7">
        <v>9.2461399999999999E-2</v>
      </c>
      <c r="BF7">
        <v>2.25103E-2</v>
      </c>
      <c r="BG7">
        <v>0</v>
      </c>
      <c r="BH7">
        <v>1.0894600000000001E-2</v>
      </c>
      <c r="BI7">
        <v>-7.5936199999999995E-2</v>
      </c>
      <c r="BJ7">
        <v>0</v>
      </c>
      <c r="BK7">
        <v>0.134212</v>
      </c>
      <c r="BL7">
        <v>0.171426</v>
      </c>
      <c r="BM7">
        <v>0.30364400000000002</v>
      </c>
      <c r="BN7">
        <v>2.03874E-2</v>
      </c>
      <c r="BO7">
        <v>0.67959899999999995</v>
      </c>
      <c r="BP7">
        <v>0.12586600000000001</v>
      </c>
      <c r="BQ7">
        <v>162.72999999999999</v>
      </c>
      <c r="BR7">
        <v>3.6209199999999999</v>
      </c>
      <c r="BS7">
        <v>197.13300000000001</v>
      </c>
      <c r="BT7">
        <v>0</v>
      </c>
      <c r="BU7">
        <v>80.385900000000007</v>
      </c>
      <c r="BV7">
        <v>505.55700000000002</v>
      </c>
      <c r="BW7">
        <v>924.47799999999995</v>
      </c>
      <c r="BX7">
        <v>2025.88</v>
      </c>
      <c r="BY7">
        <v>119.621</v>
      </c>
      <c r="BZ7">
        <v>-4.0526000000000001E-4</v>
      </c>
      <c r="CA7">
        <v>240.14599999999999</v>
      </c>
      <c r="CB7">
        <v>0</v>
      </c>
      <c r="CC7">
        <v>0</v>
      </c>
      <c r="CD7">
        <v>0</v>
      </c>
      <c r="CE7">
        <v>109.837</v>
      </c>
      <c r="CF7">
        <v>0</v>
      </c>
      <c r="CG7">
        <v>43.669699999999999</v>
      </c>
      <c r="CH7">
        <v>0</v>
      </c>
      <c r="CI7">
        <v>0</v>
      </c>
      <c r="CJ7">
        <v>393.65300000000002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26.94</v>
      </c>
      <c r="CV7">
        <v>0.73</v>
      </c>
      <c r="CW7">
        <v>2.6</v>
      </c>
      <c r="CX7">
        <v>0</v>
      </c>
      <c r="CY7">
        <v>11.54</v>
      </c>
      <c r="CZ7">
        <v>7.54</v>
      </c>
      <c r="DA7">
        <v>17.25</v>
      </c>
      <c r="DB7">
        <v>27.64</v>
      </c>
      <c r="DC7">
        <v>1.67</v>
      </c>
      <c r="DD7">
        <v>52.03</v>
      </c>
      <c r="DE7">
        <v>41.81</v>
      </c>
      <c r="DF7">
        <v>0</v>
      </c>
      <c r="DG7">
        <v>4.3260699999999999E-2</v>
      </c>
      <c r="DH7">
        <v>2.25103E-2</v>
      </c>
      <c r="DI7">
        <v>0</v>
      </c>
      <c r="DJ7">
        <v>1.0894600000000001E-2</v>
      </c>
      <c r="DK7">
        <v>0.134212</v>
      </c>
      <c r="DL7">
        <v>0.17099900000000001</v>
      </c>
      <c r="DM7">
        <v>0.30364400000000002</v>
      </c>
      <c r="DN7">
        <v>2.03874E-2</v>
      </c>
      <c r="DO7">
        <v>0.63050200000000001</v>
      </c>
      <c r="DP7">
        <v>7.66656E-2</v>
      </c>
      <c r="DQ7" t="s">
        <v>388</v>
      </c>
      <c r="DR7" t="s">
        <v>389</v>
      </c>
      <c r="DS7" t="s">
        <v>119</v>
      </c>
      <c r="DT7">
        <v>-4.9097700000000001E-2</v>
      </c>
      <c r="DU7">
        <v>-4.92007E-2</v>
      </c>
      <c r="DV7">
        <v>-8.4</v>
      </c>
      <c r="DW7">
        <v>-11.1</v>
      </c>
      <c r="EN7">
        <v>184.37700000000001</v>
      </c>
      <c r="EO7">
        <v>9.0774299999999997</v>
      </c>
      <c r="EP7">
        <v>197.13300000000001</v>
      </c>
      <c r="EQ7">
        <v>0</v>
      </c>
      <c r="ER7">
        <v>80.385900000000007</v>
      </c>
      <c r="ES7">
        <v>-4047.63</v>
      </c>
      <c r="ET7">
        <v>0</v>
      </c>
      <c r="EU7">
        <v>505.55700000000002</v>
      </c>
      <c r="EV7">
        <v>925.59900000000005</v>
      </c>
      <c r="EW7">
        <v>2025.88</v>
      </c>
      <c r="EX7">
        <v>119.621</v>
      </c>
      <c r="EY7">
        <v>-7.5330899999999997E-4</v>
      </c>
      <c r="EZ7">
        <v>272.09100000000001</v>
      </c>
      <c r="FA7">
        <v>0</v>
      </c>
      <c r="FB7">
        <v>0</v>
      </c>
      <c r="FC7">
        <v>0</v>
      </c>
      <c r="FD7">
        <v>109.837</v>
      </c>
      <c r="FE7">
        <v>0</v>
      </c>
      <c r="FF7">
        <v>43.669699999999999</v>
      </c>
      <c r="FG7">
        <v>0</v>
      </c>
      <c r="FH7">
        <v>0</v>
      </c>
      <c r="FI7">
        <v>425.59699999999998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30.52</v>
      </c>
      <c r="FU7">
        <v>1.78</v>
      </c>
      <c r="FV7">
        <v>2.6</v>
      </c>
      <c r="FW7">
        <v>0</v>
      </c>
      <c r="FX7">
        <v>11.54</v>
      </c>
      <c r="FY7">
        <v>-44.18</v>
      </c>
      <c r="FZ7">
        <v>0</v>
      </c>
      <c r="GA7">
        <v>7.54</v>
      </c>
      <c r="GB7">
        <v>17.27</v>
      </c>
      <c r="GC7">
        <v>27.64</v>
      </c>
      <c r="GD7">
        <v>1.67</v>
      </c>
      <c r="GE7">
        <v>56.38</v>
      </c>
      <c r="GF7">
        <v>0</v>
      </c>
      <c r="GG7">
        <v>9.2461399999999999E-2</v>
      </c>
      <c r="GH7">
        <v>2.25103E-2</v>
      </c>
      <c r="GI7">
        <v>0</v>
      </c>
      <c r="GJ7">
        <v>1.0894600000000001E-2</v>
      </c>
      <c r="GK7">
        <v>-7.5936199999999995E-2</v>
      </c>
      <c r="GL7">
        <v>0</v>
      </c>
      <c r="GM7">
        <v>0.134212</v>
      </c>
      <c r="GN7">
        <v>0.171426</v>
      </c>
      <c r="GO7">
        <v>0.30364400000000002</v>
      </c>
      <c r="GP7">
        <v>2.03874E-2</v>
      </c>
      <c r="GQ7">
        <v>0.67959899999999995</v>
      </c>
      <c r="GR7">
        <v>502.98700000000002</v>
      </c>
      <c r="GS7">
        <v>74.637100000000004</v>
      </c>
      <c r="GT7">
        <v>197.13300000000001</v>
      </c>
      <c r="GU7">
        <v>0</v>
      </c>
      <c r="GV7">
        <v>0</v>
      </c>
      <c r="GW7">
        <v>2135</v>
      </c>
      <c r="GX7">
        <v>930.00099999999998</v>
      </c>
      <c r="GY7">
        <v>2637.81</v>
      </c>
      <c r="GZ7">
        <v>297.5</v>
      </c>
      <c r="HA7">
        <v>6775.07</v>
      </c>
      <c r="HB7">
        <v>418.60700000000003</v>
      </c>
      <c r="HC7">
        <v>0</v>
      </c>
      <c r="HD7">
        <v>0</v>
      </c>
      <c r="HE7">
        <v>0</v>
      </c>
      <c r="HF7">
        <v>169.505</v>
      </c>
      <c r="HG7">
        <v>0</v>
      </c>
      <c r="HH7">
        <v>65.400000000000006</v>
      </c>
      <c r="HI7">
        <v>0</v>
      </c>
      <c r="HJ7">
        <v>0</v>
      </c>
      <c r="HK7">
        <v>653.51199999999994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53.7423</v>
      </c>
      <c r="HW7">
        <v>9.06</v>
      </c>
      <c r="HX7">
        <v>2.6</v>
      </c>
      <c r="HY7">
        <v>0</v>
      </c>
      <c r="HZ7">
        <v>39.292700000000004</v>
      </c>
      <c r="IA7">
        <v>32.51</v>
      </c>
      <c r="IB7">
        <v>23.2195</v>
      </c>
      <c r="IC7">
        <v>36.49</v>
      </c>
      <c r="ID7">
        <v>4.4000000000000004</v>
      </c>
      <c r="IE7">
        <v>201.31399999999999</v>
      </c>
      <c r="IF7">
        <v>0</v>
      </c>
      <c r="IG7">
        <v>0.39151799999999998</v>
      </c>
      <c r="IH7">
        <v>2.25103E-2</v>
      </c>
      <c r="II7">
        <v>0</v>
      </c>
      <c r="IJ7">
        <v>0</v>
      </c>
      <c r="IK7">
        <v>0.62342900000000001</v>
      </c>
      <c r="IL7">
        <v>0.118043</v>
      </c>
      <c r="IM7">
        <v>0.43196400000000001</v>
      </c>
      <c r="IN7">
        <v>6.2929700000000005E-2</v>
      </c>
      <c r="IO7">
        <v>1.65039</v>
      </c>
      <c r="IP7">
        <v>50</v>
      </c>
      <c r="IQ7">
        <v>22</v>
      </c>
      <c r="IR7">
        <v>25.8</v>
      </c>
      <c r="IS7">
        <v>47.6</v>
      </c>
      <c r="IT7">
        <v>21.8</v>
      </c>
      <c r="IU7">
        <v>7.72</v>
      </c>
      <c r="IV7">
        <v>38.72</v>
      </c>
      <c r="IW7">
        <v>6.41</v>
      </c>
      <c r="IX7">
        <v>35.4</v>
      </c>
      <c r="IY7">
        <v>7.72</v>
      </c>
      <c r="IZ7">
        <v>38.72</v>
      </c>
      <c r="JA7">
        <v>17.71</v>
      </c>
      <c r="JB7">
        <v>59.51</v>
      </c>
      <c r="JC7">
        <v>1</v>
      </c>
      <c r="JD7">
        <v>0.129328</v>
      </c>
      <c r="JE7">
        <v>2.5865499999999999</v>
      </c>
      <c r="JH7">
        <v>4020.59</v>
      </c>
      <c r="JI7">
        <v>2.5685199999999999</v>
      </c>
      <c r="JJ7">
        <v>0.24</v>
      </c>
      <c r="JK7">
        <v>0.38</v>
      </c>
      <c r="JL7">
        <v>2.4700000000000002</v>
      </c>
      <c r="JM7">
        <v>0.24</v>
      </c>
      <c r="JN7">
        <v>0.38</v>
      </c>
      <c r="JO7">
        <v>2.2999999999999998</v>
      </c>
      <c r="JP7">
        <v>-2.4</v>
      </c>
      <c r="JQ7">
        <v>-2.2000000000000002</v>
      </c>
      <c r="JV7">
        <v>-4019.41</v>
      </c>
      <c r="JW7">
        <v>-43.88</v>
      </c>
      <c r="JX7">
        <v>-7.5406600000000004E-2</v>
      </c>
      <c r="JY7">
        <v>50.4</v>
      </c>
      <c r="JZ7">
        <v>63</v>
      </c>
      <c r="KA7">
        <v>12.6</v>
      </c>
      <c r="KB7">
        <v>46.9</v>
      </c>
      <c r="KC7">
        <v>59.4</v>
      </c>
      <c r="KD7">
        <v>12.5</v>
      </c>
      <c r="KE7">
        <v>37.194699999999997</v>
      </c>
      <c r="KF7">
        <v>2.45756</v>
      </c>
      <c r="KG7">
        <v>39.3337</v>
      </c>
      <c r="KH7">
        <v>0</v>
      </c>
      <c r="KI7">
        <v>15.7277</v>
      </c>
      <c r="KJ7">
        <v>-619.17899999999997</v>
      </c>
      <c r="KK7">
        <v>0</v>
      </c>
      <c r="KL7">
        <v>109.703</v>
      </c>
      <c r="KM7">
        <v>183.096</v>
      </c>
      <c r="KN7">
        <v>413.96499999999997</v>
      </c>
      <c r="KO7">
        <v>26.198699999999999</v>
      </c>
      <c r="KP7">
        <v>208.49799999999999</v>
      </c>
      <c r="KQ7">
        <v>1443.99</v>
      </c>
      <c r="KR7">
        <v>0</v>
      </c>
      <c r="KS7">
        <v>0</v>
      </c>
      <c r="KT7">
        <v>0</v>
      </c>
      <c r="KU7">
        <v>582.90899999999999</v>
      </c>
      <c r="KV7">
        <v>0</v>
      </c>
      <c r="KW7">
        <v>231.75700000000001</v>
      </c>
      <c r="KX7">
        <v>0</v>
      </c>
      <c r="KY7">
        <v>0</v>
      </c>
      <c r="KZ7">
        <v>2258.66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32.703299999999999</v>
      </c>
      <c r="LL7">
        <v>1.00173</v>
      </c>
      <c r="LM7">
        <v>39.3337</v>
      </c>
      <c r="LN7">
        <v>0</v>
      </c>
      <c r="LO7">
        <v>15.7277</v>
      </c>
      <c r="LP7">
        <v>-614.86199999999997</v>
      </c>
      <c r="LQ7">
        <v>0</v>
      </c>
      <c r="LR7">
        <v>109.703</v>
      </c>
      <c r="LS7">
        <v>182.857</v>
      </c>
      <c r="LT7">
        <v>413.96499999999997</v>
      </c>
      <c r="LU7">
        <v>26.198699999999999</v>
      </c>
      <c r="LV7">
        <v>206.62899999999999</v>
      </c>
      <c r="LW7">
        <v>1274.46</v>
      </c>
      <c r="LX7">
        <v>0</v>
      </c>
      <c r="LY7">
        <v>0</v>
      </c>
      <c r="LZ7">
        <v>0</v>
      </c>
      <c r="MA7">
        <v>582.90899999999999</v>
      </c>
      <c r="MB7">
        <v>0</v>
      </c>
      <c r="MC7">
        <v>231.75700000000001</v>
      </c>
      <c r="MD7">
        <v>0</v>
      </c>
      <c r="ME7">
        <v>0</v>
      </c>
      <c r="MF7">
        <v>2089.13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103.98399999999999</v>
      </c>
      <c r="MR7">
        <v>19.025600000000001</v>
      </c>
      <c r="MS7">
        <v>39.3337</v>
      </c>
      <c r="MT7">
        <v>0</v>
      </c>
      <c r="MU7">
        <v>0</v>
      </c>
      <c r="MV7">
        <v>0</v>
      </c>
      <c r="MW7">
        <v>0</v>
      </c>
      <c r="MX7">
        <v>463.08</v>
      </c>
      <c r="MY7">
        <v>187.226</v>
      </c>
      <c r="MZ7">
        <v>544.68899999999996</v>
      </c>
      <c r="NA7">
        <v>71.471400000000003</v>
      </c>
      <c r="NB7">
        <v>1428.81</v>
      </c>
      <c r="NC7">
        <v>2221.56</v>
      </c>
      <c r="ND7">
        <v>0</v>
      </c>
      <c r="NE7">
        <v>0</v>
      </c>
      <c r="NF7">
        <v>0</v>
      </c>
      <c r="NG7">
        <v>899.56899999999996</v>
      </c>
      <c r="NH7">
        <v>0</v>
      </c>
      <c r="NI7">
        <v>347.08</v>
      </c>
      <c r="NJ7">
        <v>0</v>
      </c>
      <c r="NK7">
        <v>0</v>
      </c>
      <c r="NL7">
        <v>3468.21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</row>
    <row r="8" spans="1:386" x14ac:dyDescent="0.25">
      <c r="A8" s="1">
        <v>43385.64949074074</v>
      </c>
      <c r="B8" t="s">
        <v>394</v>
      </c>
      <c r="C8" t="s">
        <v>242</v>
      </c>
      <c r="D8">
        <v>2</v>
      </c>
      <c r="E8">
        <v>1</v>
      </c>
      <c r="F8">
        <v>2700</v>
      </c>
      <c r="G8" t="s">
        <v>117</v>
      </c>
      <c r="H8" t="s">
        <v>118</v>
      </c>
      <c r="I8">
        <v>-4.9400000000000004</v>
      </c>
      <c r="J8">
        <v>26.4</v>
      </c>
      <c r="K8">
        <v>196.65700000000001</v>
      </c>
      <c r="L8">
        <v>47.5261</v>
      </c>
      <c r="M8">
        <v>244.096</v>
      </c>
      <c r="N8">
        <v>0</v>
      </c>
      <c r="O8">
        <v>82.633899999999997</v>
      </c>
      <c r="P8">
        <v>-4724.1499999999996</v>
      </c>
      <c r="Q8">
        <v>0</v>
      </c>
      <c r="R8">
        <v>615.745</v>
      </c>
      <c r="S8">
        <v>1014.67</v>
      </c>
      <c r="T8">
        <v>2371.31</v>
      </c>
      <c r="U8">
        <v>151.51499999999999</v>
      </c>
      <c r="V8">
        <v>7.6356199999999996E-4</v>
      </c>
      <c r="W8">
        <v>290.214</v>
      </c>
      <c r="X8">
        <v>0</v>
      </c>
      <c r="Y8">
        <v>0</v>
      </c>
      <c r="Z8">
        <v>0</v>
      </c>
      <c r="AA8">
        <v>122.39400000000001</v>
      </c>
      <c r="AB8">
        <v>0</v>
      </c>
      <c r="AC8">
        <v>45.121000000000002</v>
      </c>
      <c r="AD8">
        <v>0</v>
      </c>
      <c r="AE8">
        <v>0</v>
      </c>
      <c r="AF8">
        <v>457.72800000000001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25.35</v>
      </c>
      <c r="AR8">
        <v>4.8899999999999997</v>
      </c>
      <c r="AS8">
        <v>2.5099999999999998</v>
      </c>
      <c r="AT8">
        <v>0</v>
      </c>
      <c r="AU8">
        <v>9.8800000000000008</v>
      </c>
      <c r="AV8">
        <v>-40.08</v>
      </c>
      <c r="AW8">
        <v>0</v>
      </c>
      <c r="AX8">
        <v>7.14</v>
      </c>
      <c r="AY8">
        <v>14.27</v>
      </c>
      <c r="AZ8">
        <v>25.15</v>
      </c>
      <c r="BA8">
        <v>1.64</v>
      </c>
      <c r="BB8">
        <v>50.75</v>
      </c>
      <c r="BC8">
        <v>42.63</v>
      </c>
      <c r="BD8">
        <v>0</v>
      </c>
      <c r="BE8">
        <v>0.25381399999999998</v>
      </c>
      <c r="BF8">
        <v>2.7872999999999998E-2</v>
      </c>
      <c r="BG8">
        <v>0</v>
      </c>
      <c r="BH8">
        <v>1.18861E-2</v>
      </c>
      <c r="BI8">
        <v>-8.8628100000000001E-2</v>
      </c>
      <c r="BJ8">
        <v>0</v>
      </c>
      <c r="BK8">
        <v>0.163464</v>
      </c>
      <c r="BL8">
        <v>0.16626099999999999</v>
      </c>
      <c r="BM8">
        <v>0.35411700000000002</v>
      </c>
      <c r="BN8">
        <v>2.5823200000000001E-2</v>
      </c>
      <c r="BO8">
        <v>0.91461099999999995</v>
      </c>
      <c r="BP8">
        <v>0.29357299999999997</v>
      </c>
      <c r="BQ8">
        <v>171.31700000000001</v>
      </c>
      <c r="BR8">
        <v>28.336099999999998</v>
      </c>
      <c r="BS8">
        <v>244.096</v>
      </c>
      <c r="BT8">
        <v>0</v>
      </c>
      <c r="BU8">
        <v>82.633899999999997</v>
      </c>
      <c r="BV8">
        <v>615.745</v>
      </c>
      <c r="BW8">
        <v>1013.52</v>
      </c>
      <c r="BX8">
        <v>2371.31</v>
      </c>
      <c r="BY8">
        <v>151.51499999999999</v>
      </c>
      <c r="BZ8" s="2">
        <v>-1.2680100000000001E-5</v>
      </c>
      <c r="CA8">
        <v>252.81700000000001</v>
      </c>
      <c r="CB8">
        <v>0</v>
      </c>
      <c r="CC8">
        <v>0</v>
      </c>
      <c r="CD8">
        <v>0</v>
      </c>
      <c r="CE8">
        <v>122.39400000000001</v>
      </c>
      <c r="CF8">
        <v>0</v>
      </c>
      <c r="CG8">
        <v>45.121000000000002</v>
      </c>
      <c r="CH8">
        <v>0</v>
      </c>
      <c r="CI8">
        <v>0</v>
      </c>
      <c r="CJ8">
        <v>420.33199999999999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22.1</v>
      </c>
      <c r="CV8">
        <v>3.2</v>
      </c>
      <c r="CW8">
        <v>2.5099999999999998</v>
      </c>
      <c r="CX8">
        <v>0</v>
      </c>
      <c r="CY8">
        <v>9.8800000000000008</v>
      </c>
      <c r="CZ8">
        <v>7.14</v>
      </c>
      <c r="DA8">
        <v>14.26</v>
      </c>
      <c r="DB8">
        <v>25.15</v>
      </c>
      <c r="DC8">
        <v>1.64</v>
      </c>
      <c r="DD8">
        <v>46.17</v>
      </c>
      <c r="DE8">
        <v>37.69</v>
      </c>
      <c r="DF8">
        <v>0</v>
      </c>
      <c r="DG8">
        <v>0.17630499999999999</v>
      </c>
      <c r="DH8">
        <v>2.7872999999999998E-2</v>
      </c>
      <c r="DI8">
        <v>0</v>
      </c>
      <c r="DJ8">
        <v>1.18861E-2</v>
      </c>
      <c r="DK8">
        <v>0.163464</v>
      </c>
      <c r="DL8">
        <v>0.165931</v>
      </c>
      <c r="DM8">
        <v>0.35411700000000002</v>
      </c>
      <c r="DN8">
        <v>2.5823200000000001E-2</v>
      </c>
      <c r="DO8">
        <v>0.83762800000000004</v>
      </c>
      <c r="DP8">
        <v>0.21606400000000001</v>
      </c>
      <c r="DQ8" t="s">
        <v>388</v>
      </c>
      <c r="DR8" t="s">
        <v>389</v>
      </c>
      <c r="DS8" t="s">
        <v>119</v>
      </c>
      <c r="DT8">
        <v>-7.6982499999999995E-2</v>
      </c>
      <c r="DU8">
        <v>-7.7508800000000003E-2</v>
      </c>
      <c r="DV8">
        <v>-9.9</v>
      </c>
      <c r="DW8">
        <v>-13.1</v>
      </c>
      <c r="EN8">
        <v>196.65700000000001</v>
      </c>
      <c r="EO8">
        <v>47.5261</v>
      </c>
      <c r="EP8">
        <v>244.096</v>
      </c>
      <c r="EQ8">
        <v>0</v>
      </c>
      <c r="ER8">
        <v>82.633899999999997</v>
      </c>
      <c r="ES8">
        <v>-4724.1499999999996</v>
      </c>
      <c r="ET8">
        <v>0</v>
      </c>
      <c r="EU8">
        <v>615.745</v>
      </c>
      <c r="EV8">
        <v>1014.67</v>
      </c>
      <c r="EW8">
        <v>2371.31</v>
      </c>
      <c r="EX8">
        <v>151.51499999999999</v>
      </c>
      <c r="EY8">
        <v>7.6356199999999996E-4</v>
      </c>
      <c r="EZ8">
        <v>290.214</v>
      </c>
      <c r="FA8">
        <v>0</v>
      </c>
      <c r="FB8">
        <v>0</v>
      </c>
      <c r="FC8">
        <v>0</v>
      </c>
      <c r="FD8">
        <v>122.39400000000001</v>
      </c>
      <c r="FE8">
        <v>0</v>
      </c>
      <c r="FF8">
        <v>45.121000000000002</v>
      </c>
      <c r="FG8">
        <v>0</v>
      </c>
      <c r="FH8">
        <v>0</v>
      </c>
      <c r="FI8">
        <v>457.72800000000001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25.35</v>
      </c>
      <c r="FU8">
        <v>4.8899999999999997</v>
      </c>
      <c r="FV8">
        <v>2.5099999999999998</v>
      </c>
      <c r="FW8">
        <v>0</v>
      </c>
      <c r="FX8">
        <v>9.8800000000000008</v>
      </c>
      <c r="FY8">
        <v>-40.08</v>
      </c>
      <c r="FZ8">
        <v>0</v>
      </c>
      <c r="GA8">
        <v>7.14</v>
      </c>
      <c r="GB8">
        <v>14.27</v>
      </c>
      <c r="GC8">
        <v>25.15</v>
      </c>
      <c r="GD8">
        <v>1.64</v>
      </c>
      <c r="GE8">
        <v>50.75</v>
      </c>
      <c r="GF8">
        <v>0</v>
      </c>
      <c r="GG8">
        <v>0.25381399999999998</v>
      </c>
      <c r="GH8">
        <v>2.7872999999999998E-2</v>
      </c>
      <c r="GI8">
        <v>0</v>
      </c>
      <c r="GJ8">
        <v>1.18861E-2</v>
      </c>
      <c r="GK8">
        <v>-8.8628100000000001E-2</v>
      </c>
      <c r="GL8">
        <v>0</v>
      </c>
      <c r="GM8">
        <v>0.163464</v>
      </c>
      <c r="GN8">
        <v>0.16626099999999999</v>
      </c>
      <c r="GO8">
        <v>0.35411700000000002</v>
      </c>
      <c r="GP8">
        <v>2.5823200000000001E-2</v>
      </c>
      <c r="GQ8">
        <v>0.91461099999999995</v>
      </c>
      <c r="GR8">
        <v>628.89499999999998</v>
      </c>
      <c r="GS8">
        <v>212.28299999999999</v>
      </c>
      <c r="GT8">
        <v>244.096</v>
      </c>
      <c r="GU8">
        <v>0</v>
      </c>
      <c r="GV8">
        <v>0</v>
      </c>
      <c r="GW8">
        <v>2615</v>
      </c>
      <c r="GX8">
        <v>989.00099999999998</v>
      </c>
      <c r="GY8">
        <v>3267.2</v>
      </c>
      <c r="GZ8">
        <v>327.5</v>
      </c>
      <c r="HA8">
        <v>8283.9699999999993</v>
      </c>
      <c r="HB8">
        <v>523.39200000000005</v>
      </c>
      <c r="HC8">
        <v>0</v>
      </c>
      <c r="HD8">
        <v>0</v>
      </c>
      <c r="HE8">
        <v>0</v>
      </c>
      <c r="HF8">
        <v>183.536</v>
      </c>
      <c r="HG8">
        <v>0</v>
      </c>
      <c r="HH8">
        <v>73.400000000000006</v>
      </c>
      <c r="HI8">
        <v>0</v>
      </c>
      <c r="HJ8">
        <v>0</v>
      </c>
      <c r="HK8">
        <v>780.327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52.263599999999997</v>
      </c>
      <c r="HW8">
        <v>14.96</v>
      </c>
      <c r="HX8">
        <v>2.5099999999999998</v>
      </c>
      <c r="HY8">
        <v>0</v>
      </c>
      <c r="HZ8">
        <v>32.9268</v>
      </c>
      <c r="IA8">
        <v>30.97</v>
      </c>
      <c r="IB8">
        <v>19.7211</v>
      </c>
      <c r="IC8">
        <v>35.15</v>
      </c>
      <c r="ID8">
        <v>3.77</v>
      </c>
      <c r="IE8">
        <v>192.27199999999999</v>
      </c>
      <c r="IF8">
        <v>0</v>
      </c>
      <c r="IG8">
        <v>0.77335299999999996</v>
      </c>
      <c r="IH8">
        <v>2.7872999999999998E-2</v>
      </c>
      <c r="II8">
        <v>0</v>
      </c>
      <c r="IJ8">
        <v>0</v>
      </c>
      <c r="IK8">
        <v>0.76358999999999999</v>
      </c>
      <c r="IL8">
        <v>0.12681200000000001</v>
      </c>
      <c r="IM8">
        <v>0.53503100000000003</v>
      </c>
      <c r="IN8">
        <v>6.9275500000000004E-2</v>
      </c>
      <c r="IO8">
        <v>2.2959299999999998</v>
      </c>
      <c r="IP8">
        <v>47.2</v>
      </c>
      <c r="IQ8">
        <v>20.8</v>
      </c>
      <c r="IR8">
        <v>24</v>
      </c>
      <c r="IS8">
        <v>44.7</v>
      </c>
      <c r="IT8">
        <v>20.7</v>
      </c>
      <c r="IU8">
        <v>10.130000000000001</v>
      </c>
      <c r="IV8">
        <v>32.5</v>
      </c>
      <c r="IW8">
        <v>8.1999999999999993</v>
      </c>
      <c r="IX8">
        <v>29.49</v>
      </c>
      <c r="IY8">
        <v>10.130000000000001</v>
      </c>
      <c r="IZ8">
        <v>32.5</v>
      </c>
      <c r="JA8">
        <v>23.36</v>
      </c>
      <c r="JB8">
        <v>55.7</v>
      </c>
      <c r="JC8">
        <v>1</v>
      </c>
      <c r="JD8">
        <v>0.15094299999999999</v>
      </c>
      <c r="JE8">
        <v>3.0188700000000002</v>
      </c>
      <c r="JH8">
        <v>4679.84</v>
      </c>
      <c r="JI8">
        <v>2.9896799999999999</v>
      </c>
      <c r="JJ8">
        <v>0.27</v>
      </c>
      <c r="JK8">
        <v>0.45</v>
      </c>
      <c r="JL8">
        <v>2.68</v>
      </c>
      <c r="JM8">
        <v>0.27</v>
      </c>
      <c r="JN8">
        <v>0.44</v>
      </c>
      <c r="JO8">
        <v>2.4700000000000002</v>
      </c>
      <c r="JP8">
        <v>-2.5</v>
      </c>
      <c r="JQ8">
        <v>-2.4</v>
      </c>
      <c r="JV8">
        <v>-4678.47</v>
      </c>
      <c r="JW8">
        <v>-39.71</v>
      </c>
      <c r="JX8">
        <v>-8.7771100000000005E-2</v>
      </c>
      <c r="JY8">
        <v>45.4</v>
      </c>
      <c r="JZ8">
        <v>57.7</v>
      </c>
      <c r="KA8">
        <v>12.3</v>
      </c>
      <c r="KB8">
        <v>42</v>
      </c>
      <c r="KC8">
        <v>54.1</v>
      </c>
      <c r="KD8">
        <v>12.1</v>
      </c>
      <c r="KE8">
        <v>40.060600000000001</v>
      </c>
      <c r="KF8">
        <v>12.1572</v>
      </c>
      <c r="KG8">
        <v>48.704300000000003</v>
      </c>
      <c r="KH8">
        <v>0</v>
      </c>
      <c r="KI8">
        <v>16.1234</v>
      </c>
      <c r="KJ8">
        <v>-722.66800000000001</v>
      </c>
      <c r="KK8">
        <v>0</v>
      </c>
      <c r="KL8">
        <v>133.613</v>
      </c>
      <c r="KM8">
        <v>201.761</v>
      </c>
      <c r="KN8">
        <v>484.43799999999999</v>
      </c>
      <c r="KO8">
        <v>33.183900000000001</v>
      </c>
      <c r="KP8">
        <v>247.374</v>
      </c>
      <c r="KQ8">
        <v>1540.17</v>
      </c>
      <c r="KR8">
        <v>0</v>
      </c>
      <c r="KS8">
        <v>0</v>
      </c>
      <c r="KT8">
        <v>0</v>
      </c>
      <c r="KU8">
        <v>649.54600000000005</v>
      </c>
      <c r="KV8">
        <v>0</v>
      </c>
      <c r="KW8">
        <v>239.459</v>
      </c>
      <c r="KX8">
        <v>0</v>
      </c>
      <c r="KY8">
        <v>0</v>
      </c>
      <c r="KZ8">
        <v>2429.1799999999998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34.7395</v>
      </c>
      <c r="LL8">
        <v>7.3613099999999996</v>
      </c>
      <c r="LM8">
        <v>48.704300000000003</v>
      </c>
      <c r="LN8">
        <v>0</v>
      </c>
      <c r="LO8">
        <v>16.1234</v>
      </c>
      <c r="LP8">
        <v>-715.68100000000004</v>
      </c>
      <c r="LQ8">
        <v>0</v>
      </c>
      <c r="LR8">
        <v>133.613</v>
      </c>
      <c r="LS8">
        <v>201.52</v>
      </c>
      <c r="LT8">
        <v>484.43799999999999</v>
      </c>
      <c r="LU8">
        <v>33.183900000000001</v>
      </c>
      <c r="LV8">
        <v>244.00299999999999</v>
      </c>
      <c r="LW8">
        <v>1341.71</v>
      </c>
      <c r="LX8">
        <v>0</v>
      </c>
      <c r="LY8">
        <v>0</v>
      </c>
      <c r="LZ8">
        <v>0</v>
      </c>
      <c r="MA8">
        <v>649.54600000000005</v>
      </c>
      <c r="MB8">
        <v>0</v>
      </c>
      <c r="MC8">
        <v>239.459</v>
      </c>
      <c r="MD8">
        <v>0</v>
      </c>
      <c r="ME8">
        <v>0</v>
      </c>
      <c r="MF8">
        <v>2230.7199999999998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130.76</v>
      </c>
      <c r="MR8">
        <v>52.922699999999999</v>
      </c>
      <c r="MS8">
        <v>48.704300000000003</v>
      </c>
      <c r="MT8">
        <v>0</v>
      </c>
      <c r="MU8">
        <v>0</v>
      </c>
      <c r="MV8">
        <v>0</v>
      </c>
      <c r="MW8">
        <v>0</v>
      </c>
      <c r="MX8">
        <v>567.19200000000001</v>
      </c>
      <c r="MY8">
        <v>199.28399999999999</v>
      </c>
      <c r="MZ8">
        <v>674.65200000000004</v>
      </c>
      <c r="NA8">
        <v>78.678600000000003</v>
      </c>
      <c r="NB8">
        <v>1752.19</v>
      </c>
      <c r="NC8">
        <v>2777.66</v>
      </c>
      <c r="ND8">
        <v>0</v>
      </c>
      <c r="NE8">
        <v>0</v>
      </c>
      <c r="NF8">
        <v>0</v>
      </c>
      <c r="NG8">
        <v>974.029</v>
      </c>
      <c r="NH8">
        <v>0</v>
      </c>
      <c r="NI8">
        <v>389.536</v>
      </c>
      <c r="NJ8">
        <v>0</v>
      </c>
      <c r="NK8">
        <v>0</v>
      </c>
      <c r="NL8">
        <v>4141.22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</row>
    <row r="9" spans="1:386" x14ac:dyDescent="0.25">
      <c r="A9" s="1">
        <v>43385.648912037039</v>
      </c>
      <c r="B9" t="s">
        <v>395</v>
      </c>
      <c r="C9" t="s">
        <v>243</v>
      </c>
      <c r="D9">
        <v>2</v>
      </c>
      <c r="E9">
        <v>8</v>
      </c>
      <c r="F9">
        <v>6960</v>
      </c>
      <c r="G9" t="s">
        <v>117</v>
      </c>
      <c r="H9" t="s">
        <v>118</v>
      </c>
      <c r="I9">
        <v>-2.93</v>
      </c>
      <c r="J9">
        <v>26.7</v>
      </c>
      <c r="K9">
        <v>220.55</v>
      </c>
      <c r="L9">
        <v>526.55799999999999</v>
      </c>
      <c r="M9">
        <v>785.77200000000005</v>
      </c>
      <c r="N9">
        <v>0</v>
      </c>
      <c r="O9">
        <v>584.83299999999997</v>
      </c>
      <c r="P9">
        <v>-22062.3</v>
      </c>
      <c r="Q9">
        <v>0</v>
      </c>
      <c r="R9">
        <v>2033.7</v>
      </c>
      <c r="S9">
        <v>5414.97</v>
      </c>
      <c r="T9">
        <v>12062</v>
      </c>
      <c r="U9">
        <v>433.91399999999999</v>
      </c>
      <c r="V9">
        <v>-1.0334599999999999E-3</v>
      </c>
      <c r="W9">
        <v>325.47300000000001</v>
      </c>
      <c r="X9">
        <v>0</v>
      </c>
      <c r="Y9">
        <v>0</v>
      </c>
      <c r="Z9">
        <v>0</v>
      </c>
      <c r="AA9">
        <v>673.072</v>
      </c>
      <c r="AB9">
        <v>0</v>
      </c>
      <c r="AC9">
        <v>287.95400000000001</v>
      </c>
      <c r="AD9">
        <v>0</v>
      </c>
      <c r="AE9">
        <v>0</v>
      </c>
      <c r="AF9">
        <v>1286.5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11.11</v>
      </c>
      <c r="AR9">
        <v>10.33</v>
      </c>
      <c r="AS9">
        <v>3.13</v>
      </c>
      <c r="AT9">
        <v>0</v>
      </c>
      <c r="AU9">
        <v>21.63</v>
      </c>
      <c r="AV9">
        <v>-72.73</v>
      </c>
      <c r="AW9">
        <v>0</v>
      </c>
      <c r="AX9">
        <v>9.15</v>
      </c>
      <c r="AY9">
        <v>30.96</v>
      </c>
      <c r="AZ9">
        <v>49.71</v>
      </c>
      <c r="BA9">
        <v>1.83</v>
      </c>
      <c r="BB9">
        <v>65.12</v>
      </c>
      <c r="BC9">
        <v>46.2</v>
      </c>
      <c r="BD9">
        <v>0</v>
      </c>
      <c r="BE9">
        <v>1.6319600000000001</v>
      </c>
      <c r="BF9">
        <v>8.9726299999999995E-2</v>
      </c>
      <c r="BG9">
        <v>0</v>
      </c>
      <c r="BH9">
        <v>8.6966000000000002E-2</v>
      </c>
      <c r="BI9">
        <v>-0.41390199999999999</v>
      </c>
      <c r="BJ9">
        <v>0</v>
      </c>
      <c r="BK9">
        <v>0.53989299999999996</v>
      </c>
      <c r="BL9">
        <v>0.98693600000000004</v>
      </c>
      <c r="BM9">
        <v>1.82348</v>
      </c>
      <c r="BN9">
        <v>7.39533E-2</v>
      </c>
      <c r="BO9">
        <v>4.8190099999999996</v>
      </c>
      <c r="BP9">
        <v>1.8086500000000001</v>
      </c>
      <c r="BQ9">
        <v>180.315</v>
      </c>
      <c r="BR9">
        <v>472.20699999999999</v>
      </c>
      <c r="BS9">
        <v>785.77200000000005</v>
      </c>
      <c r="BT9">
        <v>0</v>
      </c>
      <c r="BU9">
        <v>584.83299999999997</v>
      </c>
      <c r="BV9">
        <v>2033.7</v>
      </c>
      <c r="BW9">
        <v>5420.82</v>
      </c>
      <c r="BX9">
        <v>12062</v>
      </c>
      <c r="BY9">
        <v>433.91399999999999</v>
      </c>
      <c r="BZ9">
        <v>-7.1840800000000002E-4</v>
      </c>
      <c r="CA9">
        <v>266.09699999999998</v>
      </c>
      <c r="CB9">
        <v>0</v>
      </c>
      <c r="CC9">
        <v>0</v>
      </c>
      <c r="CD9">
        <v>0</v>
      </c>
      <c r="CE9">
        <v>673.072</v>
      </c>
      <c r="CF9">
        <v>0</v>
      </c>
      <c r="CG9">
        <v>287.95400000000001</v>
      </c>
      <c r="CH9">
        <v>0</v>
      </c>
      <c r="CI9">
        <v>0</v>
      </c>
      <c r="CJ9">
        <v>1227.1199999999999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9.09</v>
      </c>
      <c r="CV9">
        <v>9.42</v>
      </c>
      <c r="CW9">
        <v>3.13</v>
      </c>
      <c r="CX9">
        <v>0</v>
      </c>
      <c r="CY9">
        <v>21.63</v>
      </c>
      <c r="CZ9">
        <v>9.15</v>
      </c>
      <c r="DA9">
        <v>30.98</v>
      </c>
      <c r="DB9">
        <v>49.71</v>
      </c>
      <c r="DC9">
        <v>1.83</v>
      </c>
      <c r="DD9">
        <v>62.5</v>
      </c>
      <c r="DE9">
        <v>43.27</v>
      </c>
      <c r="DF9">
        <v>0</v>
      </c>
      <c r="DG9">
        <v>1.4868699999999999</v>
      </c>
      <c r="DH9">
        <v>8.9726299999999995E-2</v>
      </c>
      <c r="DI9">
        <v>0</v>
      </c>
      <c r="DJ9">
        <v>8.6966000000000002E-2</v>
      </c>
      <c r="DK9">
        <v>0.53989299999999996</v>
      </c>
      <c r="DL9">
        <v>0.98611899999999997</v>
      </c>
      <c r="DM9">
        <v>1.82348</v>
      </c>
      <c r="DN9">
        <v>7.39533E-2</v>
      </c>
      <c r="DO9">
        <v>4.6747699999999996</v>
      </c>
      <c r="DP9">
        <v>1.6635599999999999</v>
      </c>
      <c r="DQ9" t="s">
        <v>388</v>
      </c>
      <c r="DR9" t="s">
        <v>389</v>
      </c>
      <c r="DS9" t="s">
        <v>119</v>
      </c>
      <c r="DT9">
        <v>-0.14424000000000001</v>
      </c>
      <c r="DU9">
        <v>-0.14508799999999999</v>
      </c>
      <c r="DV9">
        <v>-4.2</v>
      </c>
      <c r="DW9">
        <v>-6.8</v>
      </c>
      <c r="EN9">
        <v>220.55</v>
      </c>
      <c r="EO9">
        <v>526.55799999999999</v>
      </c>
      <c r="EP9">
        <v>785.77200000000005</v>
      </c>
      <c r="EQ9">
        <v>0</v>
      </c>
      <c r="ER9">
        <v>584.83299999999997</v>
      </c>
      <c r="ES9">
        <v>-22062.3</v>
      </c>
      <c r="ET9">
        <v>0</v>
      </c>
      <c r="EU9">
        <v>2033.7</v>
      </c>
      <c r="EV9">
        <v>5414.97</v>
      </c>
      <c r="EW9">
        <v>12062</v>
      </c>
      <c r="EX9">
        <v>433.91399999999999</v>
      </c>
      <c r="EY9">
        <v>-1.0334599999999999E-3</v>
      </c>
      <c r="EZ9">
        <v>325.47300000000001</v>
      </c>
      <c r="FA9">
        <v>0</v>
      </c>
      <c r="FB9">
        <v>0</v>
      </c>
      <c r="FC9">
        <v>0</v>
      </c>
      <c r="FD9">
        <v>673.072</v>
      </c>
      <c r="FE9">
        <v>0</v>
      </c>
      <c r="FF9">
        <v>287.95400000000001</v>
      </c>
      <c r="FG9">
        <v>0</v>
      </c>
      <c r="FH9">
        <v>0</v>
      </c>
      <c r="FI9">
        <v>1286.5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11.11</v>
      </c>
      <c r="FU9">
        <v>10.33</v>
      </c>
      <c r="FV9">
        <v>3.13</v>
      </c>
      <c r="FW9">
        <v>0</v>
      </c>
      <c r="FX9">
        <v>21.63</v>
      </c>
      <c r="FY9">
        <v>-72.73</v>
      </c>
      <c r="FZ9">
        <v>0</v>
      </c>
      <c r="GA9">
        <v>9.15</v>
      </c>
      <c r="GB9">
        <v>30.96</v>
      </c>
      <c r="GC9">
        <v>49.71</v>
      </c>
      <c r="GD9">
        <v>1.83</v>
      </c>
      <c r="GE9">
        <v>65.12</v>
      </c>
      <c r="GF9">
        <v>0</v>
      </c>
      <c r="GG9">
        <v>1.6319600000000001</v>
      </c>
      <c r="GH9">
        <v>8.9726299999999995E-2</v>
      </c>
      <c r="GI9">
        <v>0</v>
      </c>
      <c r="GJ9">
        <v>8.6966000000000002E-2</v>
      </c>
      <c r="GK9">
        <v>-0.41390199999999999</v>
      </c>
      <c r="GL9">
        <v>0</v>
      </c>
      <c r="GM9">
        <v>0.53989299999999996</v>
      </c>
      <c r="GN9">
        <v>0.98693600000000004</v>
      </c>
      <c r="GO9">
        <v>1.82348</v>
      </c>
      <c r="GP9">
        <v>7.39533E-2</v>
      </c>
      <c r="GQ9">
        <v>4.8190099999999996</v>
      </c>
      <c r="GR9">
        <v>1004.1</v>
      </c>
      <c r="GS9">
        <v>1131.06</v>
      </c>
      <c r="GT9">
        <v>785.77200000000005</v>
      </c>
      <c r="GU9">
        <v>0</v>
      </c>
      <c r="GV9">
        <v>0</v>
      </c>
      <c r="GW9">
        <v>5894.96</v>
      </c>
      <c r="GX9">
        <v>6547.68</v>
      </c>
      <c r="GY9">
        <v>10697.7</v>
      </c>
      <c r="GZ9">
        <v>540.49900000000002</v>
      </c>
      <c r="HA9">
        <v>26601.8</v>
      </c>
      <c r="HB9">
        <v>835.649</v>
      </c>
      <c r="HC9">
        <v>0</v>
      </c>
      <c r="HD9">
        <v>0</v>
      </c>
      <c r="HE9">
        <v>0</v>
      </c>
      <c r="HF9">
        <v>1137.18</v>
      </c>
      <c r="HG9">
        <v>0</v>
      </c>
      <c r="HH9">
        <v>291.12400000000002</v>
      </c>
      <c r="HI9">
        <v>0</v>
      </c>
      <c r="HJ9">
        <v>0</v>
      </c>
      <c r="HK9">
        <v>2263.9499999999998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33.201799999999999</v>
      </c>
      <c r="HW9">
        <v>20.11</v>
      </c>
      <c r="HX9">
        <v>3.13</v>
      </c>
      <c r="HY9">
        <v>0</v>
      </c>
      <c r="HZ9">
        <v>72.177800000000005</v>
      </c>
      <c r="IA9">
        <v>27.08</v>
      </c>
      <c r="IB9">
        <v>41.08</v>
      </c>
      <c r="IC9">
        <v>44.65</v>
      </c>
      <c r="ID9">
        <v>2.41</v>
      </c>
      <c r="IE9">
        <v>243.84</v>
      </c>
      <c r="IF9">
        <v>0</v>
      </c>
      <c r="IG9">
        <v>3.0768200000000001</v>
      </c>
      <c r="IH9">
        <v>8.9726299999999995E-2</v>
      </c>
      <c r="II9">
        <v>0</v>
      </c>
      <c r="IJ9">
        <v>0</v>
      </c>
      <c r="IK9">
        <v>1.7213499999999999</v>
      </c>
      <c r="IL9">
        <v>0.80892399999999998</v>
      </c>
      <c r="IM9">
        <v>1.7518499999999999</v>
      </c>
      <c r="IN9">
        <v>0.114331</v>
      </c>
      <c r="IO9">
        <v>7.5629999999999997</v>
      </c>
      <c r="IP9">
        <v>56.5</v>
      </c>
      <c r="IQ9">
        <v>29.8</v>
      </c>
      <c r="IR9">
        <v>25.6</v>
      </c>
      <c r="IS9">
        <v>55.3</v>
      </c>
      <c r="IT9">
        <v>29.7</v>
      </c>
      <c r="IU9">
        <v>16.68</v>
      </c>
      <c r="IV9">
        <v>29.52</v>
      </c>
      <c r="IW9">
        <v>15.63</v>
      </c>
      <c r="IX9">
        <v>27.64</v>
      </c>
      <c r="IY9">
        <v>16.68</v>
      </c>
      <c r="IZ9">
        <v>29.52</v>
      </c>
      <c r="JA9">
        <v>26.88</v>
      </c>
      <c r="JB9">
        <v>58.79</v>
      </c>
      <c r="JC9">
        <v>1</v>
      </c>
      <c r="JD9">
        <v>0.23497399999999999</v>
      </c>
      <c r="JE9">
        <v>14.0984</v>
      </c>
      <c r="JH9">
        <v>21980</v>
      </c>
      <c r="JI9">
        <v>14.041700000000001</v>
      </c>
      <c r="JJ9">
        <v>1.32</v>
      </c>
      <c r="JK9">
        <v>2.06</v>
      </c>
      <c r="JL9">
        <v>7.97</v>
      </c>
      <c r="JM9">
        <v>1.31</v>
      </c>
      <c r="JN9">
        <v>2.0499999999999998</v>
      </c>
      <c r="JO9">
        <v>7.65</v>
      </c>
      <c r="JP9">
        <v>-1.2</v>
      </c>
      <c r="JQ9">
        <v>-1.1000000000000001</v>
      </c>
      <c r="JV9">
        <v>-21973.5</v>
      </c>
      <c r="JW9">
        <v>-72.44</v>
      </c>
      <c r="JX9">
        <v>-0.41223700000000002</v>
      </c>
      <c r="JY9">
        <v>45.3</v>
      </c>
      <c r="JZ9">
        <v>64.5</v>
      </c>
      <c r="KA9">
        <v>19.2</v>
      </c>
      <c r="KB9">
        <v>43.5</v>
      </c>
      <c r="KC9">
        <v>62.6</v>
      </c>
      <c r="KD9">
        <v>19.100000000000001</v>
      </c>
      <c r="KE9">
        <v>44.008299999999998</v>
      </c>
      <c r="KF9">
        <v>130.565</v>
      </c>
      <c r="KG9">
        <v>156.78399999999999</v>
      </c>
      <c r="KH9">
        <v>0</v>
      </c>
      <c r="KI9">
        <v>114.351</v>
      </c>
      <c r="KJ9">
        <v>-3374.94</v>
      </c>
      <c r="KK9">
        <v>0</v>
      </c>
      <c r="KL9">
        <v>441.303</v>
      </c>
      <c r="KM9">
        <v>1072.23</v>
      </c>
      <c r="KN9">
        <v>2466.0500000000002</v>
      </c>
      <c r="KO9">
        <v>95.033199999999994</v>
      </c>
      <c r="KP9">
        <v>1145.3900000000001</v>
      </c>
      <c r="KQ9">
        <v>1727.3</v>
      </c>
      <c r="KR9">
        <v>0</v>
      </c>
      <c r="KS9">
        <v>0</v>
      </c>
      <c r="KT9">
        <v>0</v>
      </c>
      <c r="KU9">
        <v>3572.02</v>
      </c>
      <c r="KV9">
        <v>0</v>
      </c>
      <c r="KW9">
        <v>1528.18</v>
      </c>
      <c r="KX9">
        <v>0</v>
      </c>
      <c r="KY9">
        <v>0</v>
      </c>
      <c r="KZ9">
        <v>6827.5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35.807600000000001</v>
      </c>
      <c r="LL9">
        <v>117.38500000000001</v>
      </c>
      <c r="LM9">
        <v>156.78399999999999</v>
      </c>
      <c r="LN9">
        <v>0</v>
      </c>
      <c r="LO9">
        <v>114.351</v>
      </c>
      <c r="LP9">
        <v>-3361.36</v>
      </c>
      <c r="LQ9">
        <v>0</v>
      </c>
      <c r="LR9">
        <v>441.303</v>
      </c>
      <c r="LS9">
        <v>1073.28</v>
      </c>
      <c r="LT9">
        <v>2466.0500000000002</v>
      </c>
      <c r="LU9">
        <v>95.033199999999994</v>
      </c>
      <c r="LV9">
        <v>1138.6300000000001</v>
      </c>
      <c r="LW9">
        <v>1412.19</v>
      </c>
      <c r="LX9">
        <v>0</v>
      </c>
      <c r="LY9">
        <v>0</v>
      </c>
      <c r="LZ9">
        <v>0</v>
      </c>
      <c r="MA9">
        <v>3572.02</v>
      </c>
      <c r="MB9">
        <v>0</v>
      </c>
      <c r="MC9">
        <v>1528.18</v>
      </c>
      <c r="MD9">
        <v>0</v>
      </c>
      <c r="ME9">
        <v>0</v>
      </c>
      <c r="MF9">
        <v>6512.39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207.899</v>
      </c>
      <c r="MR9">
        <v>275.86399999999998</v>
      </c>
      <c r="MS9">
        <v>156.78399999999999</v>
      </c>
      <c r="MT9">
        <v>0</v>
      </c>
      <c r="MU9">
        <v>0</v>
      </c>
      <c r="MV9">
        <v>0</v>
      </c>
      <c r="MW9">
        <v>0</v>
      </c>
      <c r="MX9">
        <v>1278.6099999999999</v>
      </c>
      <c r="MY9">
        <v>1315.06</v>
      </c>
      <c r="MZ9">
        <v>2209.0100000000002</v>
      </c>
      <c r="NA9">
        <v>129.84899999999999</v>
      </c>
      <c r="NB9">
        <v>5573.07</v>
      </c>
      <c r="NC9">
        <v>4434.82</v>
      </c>
      <c r="ND9">
        <v>0</v>
      </c>
      <c r="NE9">
        <v>0</v>
      </c>
      <c r="NF9">
        <v>0</v>
      </c>
      <c r="NG9">
        <v>6035.06</v>
      </c>
      <c r="NH9">
        <v>0</v>
      </c>
      <c r="NI9">
        <v>1545</v>
      </c>
      <c r="NJ9">
        <v>0</v>
      </c>
      <c r="NK9">
        <v>0</v>
      </c>
      <c r="NL9">
        <v>12014.9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</row>
    <row r="10" spans="1:386" x14ac:dyDescent="0.25">
      <c r="A10" s="1">
        <v>43385.648645833331</v>
      </c>
      <c r="B10" t="s">
        <v>396</v>
      </c>
      <c r="C10" t="s">
        <v>244</v>
      </c>
      <c r="D10">
        <v>3</v>
      </c>
      <c r="E10">
        <v>1</v>
      </c>
      <c r="F10">
        <v>2100</v>
      </c>
      <c r="G10" t="s">
        <v>117</v>
      </c>
      <c r="H10" t="s">
        <v>118</v>
      </c>
      <c r="I10">
        <v>-4.2300000000000004</v>
      </c>
      <c r="J10">
        <v>27.2</v>
      </c>
      <c r="K10">
        <v>145.303</v>
      </c>
      <c r="L10">
        <v>0</v>
      </c>
      <c r="M10">
        <v>195.73099999999999</v>
      </c>
      <c r="N10">
        <v>0</v>
      </c>
      <c r="O10">
        <v>80.385900000000007</v>
      </c>
      <c r="P10">
        <v>-3985.33</v>
      </c>
      <c r="Q10">
        <v>0</v>
      </c>
      <c r="R10">
        <v>505.55700000000002</v>
      </c>
      <c r="S10">
        <v>912.84799999999996</v>
      </c>
      <c r="T10">
        <v>2025.88</v>
      </c>
      <c r="U10">
        <v>119.621</v>
      </c>
      <c r="V10">
        <v>1.9449300000000001E-4</v>
      </c>
      <c r="W10">
        <v>214.417</v>
      </c>
      <c r="X10">
        <v>0</v>
      </c>
      <c r="Y10">
        <v>0</v>
      </c>
      <c r="Z10">
        <v>0</v>
      </c>
      <c r="AA10">
        <v>110.255</v>
      </c>
      <c r="AB10">
        <v>0</v>
      </c>
      <c r="AC10">
        <v>43.669699999999999</v>
      </c>
      <c r="AD10">
        <v>0</v>
      </c>
      <c r="AE10">
        <v>0</v>
      </c>
      <c r="AF10">
        <v>368.34100000000001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24.19</v>
      </c>
      <c r="AR10">
        <v>0</v>
      </c>
      <c r="AS10">
        <v>2.6</v>
      </c>
      <c r="AT10">
        <v>0</v>
      </c>
      <c r="AU10">
        <v>11.56</v>
      </c>
      <c r="AV10">
        <v>-42.9</v>
      </c>
      <c r="AW10">
        <v>0</v>
      </c>
      <c r="AX10">
        <v>7.74</v>
      </c>
      <c r="AY10">
        <v>16.98</v>
      </c>
      <c r="AZ10">
        <v>27.98</v>
      </c>
      <c r="BA10">
        <v>1.72</v>
      </c>
      <c r="BB10">
        <v>49.87</v>
      </c>
      <c r="BC10">
        <v>38.35</v>
      </c>
      <c r="BD10">
        <v>0</v>
      </c>
      <c r="BE10">
        <v>0</v>
      </c>
      <c r="BF10">
        <v>2.2350200000000001E-2</v>
      </c>
      <c r="BG10">
        <v>0</v>
      </c>
      <c r="BH10">
        <v>1.0894600000000001E-2</v>
      </c>
      <c r="BI10">
        <v>-7.6964000000000005E-2</v>
      </c>
      <c r="BJ10">
        <v>0</v>
      </c>
      <c r="BK10">
        <v>0.134212</v>
      </c>
      <c r="BL10">
        <v>0.165018</v>
      </c>
      <c r="BM10">
        <v>0.30364400000000002</v>
      </c>
      <c r="BN10">
        <v>2.03874E-2</v>
      </c>
      <c r="BO10">
        <v>0.579542</v>
      </c>
      <c r="BP10">
        <v>3.3244799999999998E-2</v>
      </c>
      <c r="BQ10">
        <v>119.575</v>
      </c>
      <c r="BR10">
        <v>0</v>
      </c>
      <c r="BS10">
        <v>195.73099999999999</v>
      </c>
      <c r="BT10">
        <v>0</v>
      </c>
      <c r="BU10">
        <v>80.385900000000007</v>
      </c>
      <c r="BV10">
        <v>505.55700000000002</v>
      </c>
      <c r="BW10">
        <v>913.53499999999997</v>
      </c>
      <c r="BX10">
        <v>2025.88</v>
      </c>
      <c r="BY10">
        <v>119.621</v>
      </c>
      <c r="BZ10">
        <v>9.1032999999999999E-4</v>
      </c>
      <c r="CA10">
        <v>176.452</v>
      </c>
      <c r="CB10">
        <v>0</v>
      </c>
      <c r="CC10">
        <v>0</v>
      </c>
      <c r="CD10">
        <v>0</v>
      </c>
      <c r="CE10">
        <v>110.255</v>
      </c>
      <c r="CF10">
        <v>0</v>
      </c>
      <c r="CG10">
        <v>43.669699999999999</v>
      </c>
      <c r="CH10">
        <v>0</v>
      </c>
      <c r="CI10">
        <v>0</v>
      </c>
      <c r="CJ10">
        <v>330.37599999999998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19.96</v>
      </c>
      <c r="CV10">
        <v>0</v>
      </c>
      <c r="CW10">
        <v>2.6</v>
      </c>
      <c r="CX10">
        <v>0</v>
      </c>
      <c r="CY10">
        <v>11.56</v>
      </c>
      <c r="CZ10">
        <v>7.74</v>
      </c>
      <c r="DA10">
        <v>16.98</v>
      </c>
      <c r="DB10">
        <v>27.98</v>
      </c>
      <c r="DC10">
        <v>1.72</v>
      </c>
      <c r="DD10">
        <v>45.91</v>
      </c>
      <c r="DE10">
        <v>34.119999999999997</v>
      </c>
      <c r="DF10">
        <v>0</v>
      </c>
      <c r="DG10">
        <v>0</v>
      </c>
      <c r="DH10">
        <v>2.2350200000000001E-2</v>
      </c>
      <c r="DI10">
        <v>0</v>
      </c>
      <c r="DJ10">
        <v>1.0894600000000001E-2</v>
      </c>
      <c r="DK10">
        <v>0.134212</v>
      </c>
      <c r="DL10">
        <v>0.164988</v>
      </c>
      <c r="DM10">
        <v>0.30364400000000002</v>
      </c>
      <c r="DN10">
        <v>2.03874E-2</v>
      </c>
      <c r="DO10">
        <v>0.57999599999999996</v>
      </c>
      <c r="DP10">
        <v>3.3244799999999998E-2</v>
      </c>
      <c r="DQ10" t="s">
        <v>388</v>
      </c>
      <c r="DR10" t="s">
        <v>389</v>
      </c>
      <c r="DS10" t="s">
        <v>119</v>
      </c>
      <c r="DT10">
        <v>4.5345900000000002E-4</v>
      </c>
      <c r="DU10">
        <v>0</v>
      </c>
      <c r="DV10">
        <v>-8.6</v>
      </c>
      <c r="DW10">
        <v>-12.4</v>
      </c>
      <c r="EN10">
        <v>145.303</v>
      </c>
      <c r="EO10">
        <v>0</v>
      </c>
      <c r="EP10">
        <v>195.73099999999999</v>
      </c>
      <c r="EQ10">
        <v>0</v>
      </c>
      <c r="ER10">
        <v>80.385900000000007</v>
      </c>
      <c r="ES10">
        <v>-3985.33</v>
      </c>
      <c r="ET10">
        <v>0</v>
      </c>
      <c r="EU10">
        <v>505.55700000000002</v>
      </c>
      <c r="EV10">
        <v>912.84799999999996</v>
      </c>
      <c r="EW10">
        <v>2025.88</v>
      </c>
      <c r="EX10">
        <v>119.621</v>
      </c>
      <c r="EY10">
        <v>1.9449300000000001E-4</v>
      </c>
      <c r="EZ10">
        <v>214.417</v>
      </c>
      <c r="FA10">
        <v>0</v>
      </c>
      <c r="FB10">
        <v>0</v>
      </c>
      <c r="FC10">
        <v>0</v>
      </c>
      <c r="FD10">
        <v>110.255</v>
      </c>
      <c r="FE10">
        <v>0</v>
      </c>
      <c r="FF10">
        <v>43.669699999999999</v>
      </c>
      <c r="FG10">
        <v>0</v>
      </c>
      <c r="FH10">
        <v>0</v>
      </c>
      <c r="FI10">
        <v>368.34100000000001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24.19</v>
      </c>
      <c r="FU10">
        <v>0</v>
      </c>
      <c r="FV10">
        <v>2.6</v>
      </c>
      <c r="FW10">
        <v>0</v>
      </c>
      <c r="FX10">
        <v>11.56</v>
      </c>
      <c r="FY10">
        <v>-42.9</v>
      </c>
      <c r="FZ10">
        <v>0</v>
      </c>
      <c r="GA10">
        <v>7.74</v>
      </c>
      <c r="GB10">
        <v>16.98</v>
      </c>
      <c r="GC10">
        <v>27.98</v>
      </c>
      <c r="GD10">
        <v>1.72</v>
      </c>
      <c r="GE10">
        <v>49.87</v>
      </c>
      <c r="GF10">
        <v>0</v>
      </c>
      <c r="GG10">
        <v>0</v>
      </c>
      <c r="GH10">
        <v>2.2350200000000001E-2</v>
      </c>
      <c r="GI10">
        <v>0</v>
      </c>
      <c r="GJ10">
        <v>1.0894600000000001E-2</v>
      </c>
      <c r="GK10">
        <v>-7.6964000000000005E-2</v>
      </c>
      <c r="GL10">
        <v>0</v>
      </c>
      <c r="GM10">
        <v>0.134212</v>
      </c>
      <c r="GN10">
        <v>0.165018</v>
      </c>
      <c r="GO10">
        <v>0.30364400000000002</v>
      </c>
      <c r="GP10">
        <v>2.03874E-2</v>
      </c>
      <c r="GQ10">
        <v>0.579542</v>
      </c>
      <c r="GR10">
        <v>434.67</v>
      </c>
      <c r="GS10">
        <v>0</v>
      </c>
      <c r="GT10">
        <v>195.73099999999999</v>
      </c>
      <c r="GU10">
        <v>0</v>
      </c>
      <c r="GV10">
        <v>0</v>
      </c>
      <c r="GW10">
        <v>2135</v>
      </c>
      <c r="GX10">
        <v>930.00099999999998</v>
      </c>
      <c r="GY10">
        <v>2637.81</v>
      </c>
      <c r="GZ10">
        <v>297.5</v>
      </c>
      <c r="HA10">
        <v>6630.71</v>
      </c>
      <c r="HB10">
        <v>361.73</v>
      </c>
      <c r="HC10">
        <v>0</v>
      </c>
      <c r="HD10">
        <v>0</v>
      </c>
      <c r="HE10">
        <v>0</v>
      </c>
      <c r="HF10">
        <v>170.06899999999999</v>
      </c>
      <c r="HG10">
        <v>0</v>
      </c>
      <c r="HH10">
        <v>65.400000000000006</v>
      </c>
      <c r="HI10">
        <v>0</v>
      </c>
      <c r="HJ10">
        <v>0</v>
      </c>
      <c r="HK10">
        <v>597.19899999999996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42.82</v>
      </c>
      <c r="HW10">
        <v>0</v>
      </c>
      <c r="HX10">
        <v>2.6</v>
      </c>
      <c r="HY10">
        <v>0</v>
      </c>
      <c r="HZ10">
        <v>40.325000000000003</v>
      </c>
      <c r="IA10">
        <v>33.020000000000003</v>
      </c>
      <c r="IB10">
        <v>23.3095</v>
      </c>
      <c r="IC10">
        <v>36.76</v>
      </c>
      <c r="ID10">
        <v>4.8099999999999996</v>
      </c>
      <c r="IE10">
        <v>183.64400000000001</v>
      </c>
      <c r="IF10">
        <v>0</v>
      </c>
      <c r="IG10">
        <v>0</v>
      </c>
      <c r="IH10">
        <v>2.2350200000000001E-2</v>
      </c>
      <c r="II10">
        <v>0</v>
      </c>
      <c r="IJ10">
        <v>0</v>
      </c>
      <c r="IK10">
        <v>0.62342900000000001</v>
      </c>
      <c r="IL10">
        <v>0.118043</v>
      </c>
      <c r="IM10">
        <v>0.43196400000000001</v>
      </c>
      <c r="IN10">
        <v>6.2929700000000005E-2</v>
      </c>
      <c r="IO10">
        <v>1.25871</v>
      </c>
      <c r="IP10">
        <v>50.5</v>
      </c>
      <c r="IQ10">
        <v>23.3</v>
      </c>
      <c r="IR10">
        <v>25</v>
      </c>
      <c r="IS10">
        <v>48.2</v>
      </c>
      <c r="IT10">
        <v>23.2</v>
      </c>
      <c r="IU10">
        <v>5.56</v>
      </c>
      <c r="IV10">
        <v>32.79</v>
      </c>
      <c r="IW10">
        <v>5.24</v>
      </c>
      <c r="IX10">
        <v>28.88</v>
      </c>
      <c r="IY10">
        <v>5.56</v>
      </c>
      <c r="IZ10">
        <v>32.79</v>
      </c>
      <c r="JA10">
        <v>8.0299999999999994</v>
      </c>
      <c r="JB10">
        <v>53.52</v>
      </c>
      <c r="JC10">
        <v>1</v>
      </c>
      <c r="JD10">
        <v>0.12624199999999999</v>
      </c>
      <c r="JE10">
        <v>2.5248300000000001</v>
      </c>
      <c r="JH10">
        <v>3961.45</v>
      </c>
      <c r="JI10">
        <v>2.5089700000000001</v>
      </c>
      <c r="JJ10">
        <v>0.23</v>
      </c>
      <c r="JK10">
        <v>0.38</v>
      </c>
      <c r="JL10">
        <v>2.16</v>
      </c>
      <c r="JM10">
        <v>0.23</v>
      </c>
      <c r="JN10">
        <v>0.37</v>
      </c>
      <c r="JO10">
        <v>1.96</v>
      </c>
      <c r="JP10">
        <v>-2.2999999999999998</v>
      </c>
      <c r="JQ10">
        <v>-2.2000000000000002</v>
      </c>
      <c r="JV10">
        <v>-3960.29</v>
      </c>
      <c r="JW10">
        <v>-42.63</v>
      </c>
      <c r="JX10">
        <v>-7.6480400000000004E-2</v>
      </c>
      <c r="JY10">
        <v>47.4</v>
      </c>
      <c r="JZ10">
        <v>60.7</v>
      </c>
      <c r="KA10">
        <v>13.3</v>
      </c>
      <c r="KB10">
        <v>43</v>
      </c>
      <c r="KC10">
        <v>56.1</v>
      </c>
      <c r="KD10">
        <v>13.1</v>
      </c>
      <c r="KE10">
        <v>30.1707</v>
      </c>
      <c r="KF10">
        <v>0</v>
      </c>
      <c r="KG10">
        <v>39.053899999999999</v>
      </c>
      <c r="KH10">
        <v>0</v>
      </c>
      <c r="KI10">
        <v>15.7277</v>
      </c>
      <c r="KJ10">
        <v>-605.678</v>
      </c>
      <c r="KK10">
        <v>0</v>
      </c>
      <c r="KL10">
        <v>109.703</v>
      </c>
      <c r="KM10">
        <v>180.19300000000001</v>
      </c>
      <c r="KN10">
        <v>413.96499999999997</v>
      </c>
      <c r="KO10">
        <v>26.198699999999999</v>
      </c>
      <c r="KP10">
        <v>209.33500000000001</v>
      </c>
      <c r="KQ10">
        <v>1137.92</v>
      </c>
      <c r="KR10">
        <v>0</v>
      </c>
      <c r="KS10">
        <v>0</v>
      </c>
      <c r="KT10">
        <v>0</v>
      </c>
      <c r="KU10">
        <v>585.12599999999998</v>
      </c>
      <c r="KV10">
        <v>0</v>
      </c>
      <c r="KW10">
        <v>231.75700000000001</v>
      </c>
      <c r="KX10">
        <v>0</v>
      </c>
      <c r="KY10">
        <v>0</v>
      </c>
      <c r="KZ10">
        <v>1954.8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24.921700000000001</v>
      </c>
      <c r="LL10">
        <v>0</v>
      </c>
      <c r="LM10">
        <v>39.053899999999999</v>
      </c>
      <c r="LN10">
        <v>0</v>
      </c>
      <c r="LO10">
        <v>15.7277</v>
      </c>
      <c r="LP10">
        <v>-601.87199999999996</v>
      </c>
      <c r="LQ10">
        <v>0</v>
      </c>
      <c r="LR10">
        <v>109.703</v>
      </c>
      <c r="LS10">
        <v>180.33099999999999</v>
      </c>
      <c r="LT10">
        <v>413.96499999999997</v>
      </c>
      <c r="LU10">
        <v>26.198699999999999</v>
      </c>
      <c r="LV10">
        <v>208.029</v>
      </c>
      <c r="LW10">
        <v>936.43399999999997</v>
      </c>
      <c r="LX10">
        <v>0</v>
      </c>
      <c r="LY10">
        <v>0</v>
      </c>
      <c r="LZ10">
        <v>0</v>
      </c>
      <c r="MA10">
        <v>585.12599999999998</v>
      </c>
      <c r="MB10">
        <v>0</v>
      </c>
      <c r="MC10">
        <v>231.75700000000001</v>
      </c>
      <c r="MD10">
        <v>0</v>
      </c>
      <c r="ME10">
        <v>0</v>
      </c>
      <c r="MF10">
        <v>1753.32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91.040300000000002</v>
      </c>
      <c r="MR10">
        <v>0</v>
      </c>
      <c r="MS10">
        <v>39.053899999999999</v>
      </c>
      <c r="MT10">
        <v>0</v>
      </c>
      <c r="MU10">
        <v>0</v>
      </c>
      <c r="MV10">
        <v>0</v>
      </c>
      <c r="MW10">
        <v>0</v>
      </c>
      <c r="MX10">
        <v>463.08</v>
      </c>
      <c r="MY10">
        <v>187.226</v>
      </c>
      <c r="MZ10">
        <v>544.68899999999996</v>
      </c>
      <c r="NA10">
        <v>71.471400000000003</v>
      </c>
      <c r="NB10">
        <v>1396.56</v>
      </c>
      <c r="NC10">
        <v>1919.71</v>
      </c>
      <c r="ND10">
        <v>0</v>
      </c>
      <c r="NE10">
        <v>0</v>
      </c>
      <c r="NF10">
        <v>0</v>
      </c>
      <c r="NG10">
        <v>902.56100000000004</v>
      </c>
      <c r="NH10">
        <v>0</v>
      </c>
      <c r="NI10">
        <v>347.08</v>
      </c>
      <c r="NJ10">
        <v>0</v>
      </c>
      <c r="NK10">
        <v>0</v>
      </c>
      <c r="NL10">
        <v>3169.36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</row>
    <row r="11" spans="1:386" x14ac:dyDescent="0.25">
      <c r="A11" s="1">
        <v>43385.64949074074</v>
      </c>
      <c r="B11" t="s">
        <v>397</v>
      </c>
      <c r="C11" t="s">
        <v>245</v>
      </c>
      <c r="D11">
        <v>3</v>
      </c>
      <c r="E11">
        <v>1</v>
      </c>
      <c r="F11">
        <v>2700</v>
      </c>
      <c r="G11" t="s">
        <v>117</v>
      </c>
      <c r="H11" t="s">
        <v>118</v>
      </c>
      <c r="I11">
        <v>-3.82</v>
      </c>
      <c r="J11">
        <v>24.6</v>
      </c>
      <c r="K11">
        <v>144.31399999999999</v>
      </c>
      <c r="L11">
        <v>0</v>
      </c>
      <c r="M11">
        <v>240.78899999999999</v>
      </c>
      <c r="N11">
        <v>0</v>
      </c>
      <c r="O11">
        <v>82.633899999999997</v>
      </c>
      <c r="P11">
        <v>-4606.99</v>
      </c>
      <c r="Q11">
        <v>0</v>
      </c>
      <c r="R11">
        <v>615.745</v>
      </c>
      <c r="S11">
        <v>1000.69</v>
      </c>
      <c r="T11">
        <v>2371.31</v>
      </c>
      <c r="U11">
        <v>151.51499999999999</v>
      </c>
      <c r="V11">
        <v>-6.0208799999999997E-4</v>
      </c>
      <c r="W11">
        <v>212.958</v>
      </c>
      <c r="X11">
        <v>0</v>
      </c>
      <c r="Y11">
        <v>0</v>
      </c>
      <c r="Z11">
        <v>0</v>
      </c>
      <c r="AA11">
        <v>122.881</v>
      </c>
      <c r="AB11">
        <v>0</v>
      </c>
      <c r="AC11">
        <v>45.121000000000002</v>
      </c>
      <c r="AD11">
        <v>0</v>
      </c>
      <c r="AE11">
        <v>0</v>
      </c>
      <c r="AF11">
        <v>380.96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18.75</v>
      </c>
      <c r="AR11">
        <v>0</v>
      </c>
      <c r="AS11">
        <v>2.4900000000000002</v>
      </c>
      <c r="AT11">
        <v>0</v>
      </c>
      <c r="AU11">
        <v>9.91</v>
      </c>
      <c r="AV11">
        <v>-38.56</v>
      </c>
      <c r="AW11">
        <v>0</v>
      </c>
      <c r="AX11">
        <v>7.34</v>
      </c>
      <c r="AY11">
        <v>14.12</v>
      </c>
      <c r="AZ11">
        <v>25.46</v>
      </c>
      <c r="BA11">
        <v>1.7</v>
      </c>
      <c r="BB11">
        <v>41.21</v>
      </c>
      <c r="BC11">
        <v>31.15</v>
      </c>
      <c r="BD11">
        <v>0</v>
      </c>
      <c r="BE11">
        <v>0</v>
      </c>
      <c r="BF11">
        <v>2.74954E-2</v>
      </c>
      <c r="BG11">
        <v>0</v>
      </c>
      <c r="BH11">
        <v>1.18861E-2</v>
      </c>
      <c r="BI11">
        <v>-8.8969500000000007E-2</v>
      </c>
      <c r="BJ11">
        <v>0</v>
      </c>
      <c r="BK11">
        <v>0.163464</v>
      </c>
      <c r="BL11">
        <v>0.158718</v>
      </c>
      <c r="BM11">
        <v>0.35411700000000002</v>
      </c>
      <c r="BN11">
        <v>2.5823200000000001E-2</v>
      </c>
      <c r="BO11">
        <v>0.65253399999999995</v>
      </c>
      <c r="BP11">
        <v>3.93815E-2</v>
      </c>
      <c r="BQ11">
        <v>114.51300000000001</v>
      </c>
      <c r="BR11">
        <v>0</v>
      </c>
      <c r="BS11">
        <v>240.78899999999999</v>
      </c>
      <c r="BT11">
        <v>0</v>
      </c>
      <c r="BU11">
        <v>82.633899999999997</v>
      </c>
      <c r="BV11">
        <v>615.745</v>
      </c>
      <c r="BW11">
        <v>1001.72</v>
      </c>
      <c r="BX11">
        <v>2371.31</v>
      </c>
      <c r="BY11">
        <v>151.51499999999999</v>
      </c>
      <c r="BZ11">
        <v>-3.30575E-4</v>
      </c>
      <c r="CA11">
        <v>168.98099999999999</v>
      </c>
      <c r="CB11">
        <v>0</v>
      </c>
      <c r="CC11">
        <v>0</v>
      </c>
      <c r="CD11">
        <v>0</v>
      </c>
      <c r="CE11">
        <v>122.881</v>
      </c>
      <c r="CF11">
        <v>0</v>
      </c>
      <c r="CG11">
        <v>45.121000000000002</v>
      </c>
      <c r="CH11">
        <v>0</v>
      </c>
      <c r="CI11">
        <v>0</v>
      </c>
      <c r="CJ11">
        <v>336.983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14.93</v>
      </c>
      <c r="CV11">
        <v>0</v>
      </c>
      <c r="CW11">
        <v>2.4900000000000002</v>
      </c>
      <c r="CX11">
        <v>0</v>
      </c>
      <c r="CY11">
        <v>9.91</v>
      </c>
      <c r="CZ11">
        <v>7.34</v>
      </c>
      <c r="DA11">
        <v>14.13</v>
      </c>
      <c r="DB11">
        <v>25.46</v>
      </c>
      <c r="DC11">
        <v>1.7</v>
      </c>
      <c r="DD11">
        <v>37.64</v>
      </c>
      <c r="DE11">
        <v>27.33</v>
      </c>
      <c r="DF11">
        <v>0</v>
      </c>
      <c r="DG11">
        <v>0</v>
      </c>
      <c r="DH11">
        <v>2.74954E-2</v>
      </c>
      <c r="DI11">
        <v>0</v>
      </c>
      <c r="DJ11">
        <v>1.18861E-2</v>
      </c>
      <c r="DK11">
        <v>0.163464</v>
      </c>
      <c r="DL11">
        <v>0.158722</v>
      </c>
      <c r="DM11">
        <v>0.35411700000000002</v>
      </c>
      <c r="DN11">
        <v>2.5823200000000001E-2</v>
      </c>
      <c r="DO11">
        <v>0.65309399999999995</v>
      </c>
      <c r="DP11">
        <v>3.93815E-2</v>
      </c>
      <c r="DQ11" t="s">
        <v>388</v>
      </c>
      <c r="DR11" t="s">
        <v>389</v>
      </c>
      <c r="DS11" t="s">
        <v>119</v>
      </c>
      <c r="DT11">
        <v>5.5994900000000002E-4</v>
      </c>
      <c r="DU11">
        <v>0</v>
      </c>
      <c r="DV11">
        <v>-9.5</v>
      </c>
      <c r="DW11">
        <v>-14</v>
      </c>
      <c r="EN11">
        <v>144.31399999999999</v>
      </c>
      <c r="EO11">
        <v>0</v>
      </c>
      <c r="EP11">
        <v>240.78899999999999</v>
      </c>
      <c r="EQ11">
        <v>0</v>
      </c>
      <c r="ER11">
        <v>82.633899999999997</v>
      </c>
      <c r="ES11">
        <v>-4606.99</v>
      </c>
      <c r="ET11">
        <v>0</v>
      </c>
      <c r="EU11">
        <v>615.745</v>
      </c>
      <c r="EV11">
        <v>1000.69</v>
      </c>
      <c r="EW11">
        <v>2371.31</v>
      </c>
      <c r="EX11">
        <v>151.51499999999999</v>
      </c>
      <c r="EY11">
        <v>-6.0208799999999997E-4</v>
      </c>
      <c r="EZ11">
        <v>212.958</v>
      </c>
      <c r="FA11">
        <v>0</v>
      </c>
      <c r="FB11">
        <v>0</v>
      </c>
      <c r="FC11">
        <v>0</v>
      </c>
      <c r="FD11">
        <v>122.881</v>
      </c>
      <c r="FE11">
        <v>0</v>
      </c>
      <c r="FF11">
        <v>45.121000000000002</v>
      </c>
      <c r="FG11">
        <v>0</v>
      </c>
      <c r="FH11">
        <v>0</v>
      </c>
      <c r="FI11">
        <v>380.96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18.75</v>
      </c>
      <c r="FU11">
        <v>0</v>
      </c>
      <c r="FV11">
        <v>2.4900000000000002</v>
      </c>
      <c r="FW11">
        <v>0</v>
      </c>
      <c r="FX11">
        <v>9.91</v>
      </c>
      <c r="FY11">
        <v>-38.56</v>
      </c>
      <c r="FZ11">
        <v>0</v>
      </c>
      <c r="GA11">
        <v>7.34</v>
      </c>
      <c r="GB11">
        <v>14.12</v>
      </c>
      <c r="GC11">
        <v>25.46</v>
      </c>
      <c r="GD11">
        <v>1.7</v>
      </c>
      <c r="GE11">
        <v>41.21</v>
      </c>
      <c r="GF11">
        <v>0</v>
      </c>
      <c r="GG11">
        <v>0</v>
      </c>
      <c r="GH11">
        <v>2.74954E-2</v>
      </c>
      <c r="GI11">
        <v>0</v>
      </c>
      <c r="GJ11">
        <v>1.18861E-2</v>
      </c>
      <c r="GK11">
        <v>-8.8969500000000007E-2</v>
      </c>
      <c r="GL11">
        <v>0</v>
      </c>
      <c r="GM11">
        <v>0.163464</v>
      </c>
      <c r="GN11">
        <v>0.158718</v>
      </c>
      <c r="GO11">
        <v>0.35411700000000002</v>
      </c>
      <c r="GP11">
        <v>2.5823200000000001E-2</v>
      </c>
      <c r="GQ11">
        <v>0.65253399999999995</v>
      </c>
      <c r="GR11">
        <v>525.59799999999996</v>
      </c>
      <c r="GS11">
        <v>0</v>
      </c>
      <c r="GT11">
        <v>240.78899999999999</v>
      </c>
      <c r="GU11">
        <v>0</v>
      </c>
      <c r="GV11">
        <v>0</v>
      </c>
      <c r="GW11">
        <v>2615</v>
      </c>
      <c r="GX11">
        <v>989.00099999999998</v>
      </c>
      <c r="GY11">
        <v>3267.2</v>
      </c>
      <c r="GZ11">
        <v>327.5</v>
      </c>
      <c r="HA11">
        <v>7965.09</v>
      </c>
      <c r="HB11">
        <v>437.40100000000001</v>
      </c>
      <c r="HC11">
        <v>0</v>
      </c>
      <c r="HD11">
        <v>0</v>
      </c>
      <c r="HE11">
        <v>0</v>
      </c>
      <c r="HF11">
        <v>184.16300000000001</v>
      </c>
      <c r="HG11">
        <v>0</v>
      </c>
      <c r="HH11">
        <v>73.400000000000006</v>
      </c>
      <c r="HI11">
        <v>0</v>
      </c>
      <c r="HJ11">
        <v>0</v>
      </c>
      <c r="HK11">
        <v>694.96299999999997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40.31</v>
      </c>
      <c r="HW11">
        <v>0</v>
      </c>
      <c r="HX11">
        <v>2.4900000000000002</v>
      </c>
      <c r="HY11">
        <v>0</v>
      </c>
      <c r="HZ11">
        <v>33.799999999999997</v>
      </c>
      <c r="IA11">
        <v>31.45</v>
      </c>
      <c r="IB11">
        <v>19.781099999999999</v>
      </c>
      <c r="IC11">
        <v>35.409999999999997</v>
      </c>
      <c r="ID11">
        <v>4.12</v>
      </c>
      <c r="IE11">
        <v>167.36099999999999</v>
      </c>
      <c r="IF11">
        <v>0</v>
      </c>
      <c r="IG11">
        <v>0</v>
      </c>
      <c r="IH11">
        <v>2.74954E-2</v>
      </c>
      <c r="II11">
        <v>0</v>
      </c>
      <c r="IJ11">
        <v>0</v>
      </c>
      <c r="IK11">
        <v>0.76358999999999999</v>
      </c>
      <c r="IL11">
        <v>0.12681200000000001</v>
      </c>
      <c r="IM11">
        <v>0.53503100000000003</v>
      </c>
      <c r="IN11">
        <v>6.9275500000000004E-2</v>
      </c>
      <c r="IO11">
        <v>1.5222</v>
      </c>
      <c r="IP11">
        <v>47.7</v>
      </c>
      <c r="IQ11">
        <v>23.1</v>
      </c>
      <c r="IR11">
        <v>22.5</v>
      </c>
      <c r="IS11">
        <v>45.4</v>
      </c>
      <c r="IT11">
        <v>22.9</v>
      </c>
      <c r="IU11">
        <v>4.82</v>
      </c>
      <c r="IV11">
        <v>26.33</v>
      </c>
      <c r="IW11">
        <v>4.5199999999999996</v>
      </c>
      <c r="IX11">
        <v>22.81</v>
      </c>
      <c r="IY11">
        <v>4.82</v>
      </c>
      <c r="IZ11">
        <v>26.33</v>
      </c>
      <c r="JA11">
        <v>7.6</v>
      </c>
      <c r="JB11">
        <v>48.72</v>
      </c>
      <c r="JC11">
        <v>1</v>
      </c>
      <c r="JD11">
        <v>0.14593400000000001</v>
      </c>
      <c r="JE11">
        <v>2.9186800000000002</v>
      </c>
      <c r="JH11">
        <v>4579.57</v>
      </c>
      <c r="JI11">
        <v>2.9004500000000002</v>
      </c>
      <c r="JJ11">
        <v>0.26</v>
      </c>
      <c r="JK11">
        <v>0.44</v>
      </c>
      <c r="JL11">
        <v>2.27</v>
      </c>
      <c r="JM11">
        <v>0.26</v>
      </c>
      <c r="JN11">
        <v>0.43</v>
      </c>
      <c r="JO11">
        <v>2.0299999999999998</v>
      </c>
      <c r="JP11">
        <v>-2.2999999999999998</v>
      </c>
      <c r="JQ11">
        <v>-2.1</v>
      </c>
      <c r="JV11">
        <v>-4578.22</v>
      </c>
      <c r="JW11">
        <v>-38.32</v>
      </c>
      <c r="JX11">
        <v>-8.8413900000000004E-2</v>
      </c>
      <c r="JY11">
        <v>42.2</v>
      </c>
      <c r="JZ11">
        <v>55.3</v>
      </c>
      <c r="KA11">
        <v>13.1</v>
      </c>
      <c r="KB11">
        <v>37.799999999999997</v>
      </c>
      <c r="KC11">
        <v>50.8</v>
      </c>
      <c r="KD11">
        <v>13</v>
      </c>
      <c r="KE11">
        <v>30.2408</v>
      </c>
      <c r="KF11">
        <v>0</v>
      </c>
      <c r="KG11">
        <v>48.044400000000003</v>
      </c>
      <c r="KH11">
        <v>0</v>
      </c>
      <c r="KI11">
        <v>16.1234</v>
      </c>
      <c r="KJ11">
        <v>-700.15700000000004</v>
      </c>
      <c r="KK11">
        <v>0</v>
      </c>
      <c r="KL11">
        <v>133.613</v>
      </c>
      <c r="KM11">
        <v>198.55199999999999</v>
      </c>
      <c r="KN11">
        <v>484.43799999999999</v>
      </c>
      <c r="KO11">
        <v>33.183900000000001</v>
      </c>
      <c r="KP11">
        <v>244.03899999999999</v>
      </c>
      <c r="KQ11">
        <v>1130.17</v>
      </c>
      <c r="KR11">
        <v>0</v>
      </c>
      <c r="KS11">
        <v>0</v>
      </c>
      <c r="KT11">
        <v>0</v>
      </c>
      <c r="KU11">
        <v>652.13199999999995</v>
      </c>
      <c r="KV11">
        <v>0</v>
      </c>
      <c r="KW11">
        <v>239.459</v>
      </c>
      <c r="KX11">
        <v>0</v>
      </c>
      <c r="KY11">
        <v>0</v>
      </c>
      <c r="KZ11">
        <v>2021.76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24.041399999999999</v>
      </c>
      <c r="LL11">
        <v>0</v>
      </c>
      <c r="LM11">
        <v>48.044400000000003</v>
      </c>
      <c r="LN11">
        <v>0</v>
      </c>
      <c r="LO11">
        <v>16.1234</v>
      </c>
      <c r="LP11">
        <v>-695.78499999999997</v>
      </c>
      <c r="LQ11">
        <v>0</v>
      </c>
      <c r="LR11">
        <v>133.613</v>
      </c>
      <c r="LS11">
        <v>198.75299999999999</v>
      </c>
      <c r="LT11">
        <v>484.43799999999999</v>
      </c>
      <c r="LU11">
        <v>33.183900000000001</v>
      </c>
      <c r="LV11">
        <v>242.41300000000001</v>
      </c>
      <c r="LW11">
        <v>896.78899999999999</v>
      </c>
      <c r="LX11">
        <v>0</v>
      </c>
      <c r="LY11">
        <v>0</v>
      </c>
      <c r="LZ11">
        <v>0</v>
      </c>
      <c r="MA11">
        <v>652.13199999999995</v>
      </c>
      <c r="MB11">
        <v>0</v>
      </c>
      <c r="MC11">
        <v>239.459</v>
      </c>
      <c r="MD11">
        <v>0</v>
      </c>
      <c r="ME11">
        <v>0</v>
      </c>
      <c r="MF11">
        <v>1788.38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110.651</v>
      </c>
      <c r="MR11">
        <v>0</v>
      </c>
      <c r="MS11">
        <v>48.044400000000003</v>
      </c>
      <c r="MT11">
        <v>0</v>
      </c>
      <c r="MU11">
        <v>0</v>
      </c>
      <c r="MV11">
        <v>0</v>
      </c>
      <c r="MW11">
        <v>0</v>
      </c>
      <c r="MX11">
        <v>567.19200000000001</v>
      </c>
      <c r="MY11">
        <v>199.28399999999999</v>
      </c>
      <c r="MZ11">
        <v>674.65200000000004</v>
      </c>
      <c r="NA11">
        <v>78.678600000000003</v>
      </c>
      <c r="NB11">
        <v>1678.5</v>
      </c>
      <c r="NC11">
        <v>2321.3000000000002</v>
      </c>
      <c r="ND11">
        <v>0</v>
      </c>
      <c r="NE11">
        <v>0</v>
      </c>
      <c r="NF11">
        <v>0</v>
      </c>
      <c r="NG11">
        <v>977.35699999999997</v>
      </c>
      <c r="NH11">
        <v>0</v>
      </c>
      <c r="NI11">
        <v>389.536</v>
      </c>
      <c r="NJ11">
        <v>0</v>
      </c>
      <c r="NK11">
        <v>0</v>
      </c>
      <c r="NL11">
        <v>3688.19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</row>
    <row r="12" spans="1:386" x14ac:dyDescent="0.25">
      <c r="A12" s="1">
        <v>43385.648796296293</v>
      </c>
      <c r="B12" t="s">
        <v>398</v>
      </c>
      <c r="C12" t="s">
        <v>246</v>
      </c>
      <c r="D12">
        <v>3</v>
      </c>
      <c r="E12">
        <v>8</v>
      </c>
      <c r="F12">
        <v>6960</v>
      </c>
      <c r="G12" t="s">
        <v>117</v>
      </c>
      <c r="H12" t="s">
        <v>118</v>
      </c>
      <c r="I12">
        <v>-1.82</v>
      </c>
      <c r="J12">
        <v>25.1</v>
      </c>
      <c r="K12">
        <v>123.23699999999999</v>
      </c>
      <c r="L12">
        <v>65.314999999999998</v>
      </c>
      <c r="M12">
        <v>785.77200000000005</v>
      </c>
      <c r="N12">
        <v>0</v>
      </c>
      <c r="O12">
        <v>584.83299999999997</v>
      </c>
      <c r="P12">
        <v>-21444.6</v>
      </c>
      <c r="Q12">
        <v>0</v>
      </c>
      <c r="R12">
        <v>2033.7</v>
      </c>
      <c r="S12">
        <v>5355.84</v>
      </c>
      <c r="T12">
        <v>12062</v>
      </c>
      <c r="U12">
        <v>433.91399999999999</v>
      </c>
      <c r="V12">
        <v>-1.7812699999999999E-3</v>
      </c>
      <c r="W12">
        <v>181.85499999999999</v>
      </c>
      <c r="X12">
        <v>0</v>
      </c>
      <c r="Y12">
        <v>0</v>
      </c>
      <c r="Z12">
        <v>0</v>
      </c>
      <c r="AA12">
        <v>675.86</v>
      </c>
      <c r="AB12">
        <v>0</v>
      </c>
      <c r="AC12">
        <v>287.95400000000001</v>
      </c>
      <c r="AD12">
        <v>0</v>
      </c>
      <c r="AE12">
        <v>0</v>
      </c>
      <c r="AF12">
        <v>1145.67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6.25</v>
      </c>
      <c r="AR12">
        <v>1.51</v>
      </c>
      <c r="AS12">
        <v>3.15</v>
      </c>
      <c r="AT12">
        <v>0</v>
      </c>
      <c r="AU12">
        <v>21.68</v>
      </c>
      <c r="AV12">
        <v>-69.75</v>
      </c>
      <c r="AW12">
        <v>0</v>
      </c>
      <c r="AX12">
        <v>9.4</v>
      </c>
      <c r="AY12">
        <v>30.87</v>
      </c>
      <c r="AZ12">
        <v>50.34</v>
      </c>
      <c r="BA12">
        <v>1.88</v>
      </c>
      <c r="BB12">
        <v>55.33</v>
      </c>
      <c r="BC12">
        <v>32.590000000000003</v>
      </c>
      <c r="BD12">
        <v>0</v>
      </c>
      <c r="BE12">
        <v>0.37578400000000001</v>
      </c>
      <c r="BF12">
        <v>8.9726299999999995E-2</v>
      </c>
      <c r="BG12">
        <v>0</v>
      </c>
      <c r="BH12">
        <v>8.6966000000000002E-2</v>
      </c>
      <c r="BI12">
        <v>-0.414134</v>
      </c>
      <c r="BJ12">
        <v>0</v>
      </c>
      <c r="BK12">
        <v>0.53989299999999996</v>
      </c>
      <c r="BL12">
        <v>0.96725099999999997</v>
      </c>
      <c r="BM12">
        <v>1.82348</v>
      </c>
      <c r="BN12">
        <v>7.39533E-2</v>
      </c>
      <c r="BO12">
        <v>3.5429200000000001</v>
      </c>
      <c r="BP12">
        <v>0.55247599999999997</v>
      </c>
      <c r="BQ12">
        <v>86.031899999999993</v>
      </c>
      <c r="BR12">
        <v>75.185599999999994</v>
      </c>
      <c r="BS12">
        <v>785.77200000000005</v>
      </c>
      <c r="BT12">
        <v>0</v>
      </c>
      <c r="BU12">
        <v>584.83299999999997</v>
      </c>
      <c r="BV12">
        <v>2033.7</v>
      </c>
      <c r="BW12">
        <v>5379.22</v>
      </c>
      <c r="BX12">
        <v>12062</v>
      </c>
      <c r="BY12">
        <v>433.91399999999999</v>
      </c>
      <c r="BZ12">
        <v>2.35558E-4</v>
      </c>
      <c r="CA12">
        <v>126.953</v>
      </c>
      <c r="CB12">
        <v>0</v>
      </c>
      <c r="CC12">
        <v>0</v>
      </c>
      <c r="CD12">
        <v>0</v>
      </c>
      <c r="CE12">
        <v>675.86</v>
      </c>
      <c r="CF12">
        <v>0</v>
      </c>
      <c r="CG12">
        <v>287.95400000000001</v>
      </c>
      <c r="CH12">
        <v>0</v>
      </c>
      <c r="CI12">
        <v>0</v>
      </c>
      <c r="CJ12">
        <v>1090.77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4.38</v>
      </c>
      <c r="CV12">
        <v>1.56</v>
      </c>
      <c r="CW12">
        <v>3.15</v>
      </c>
      <c r="CX12">
        <v>0</v>
      </c>
      <c r="CY12">
        <v>21.68</v>
      </c>
      <c r="CZ12">
        <v>9.4</v>
      </c>
      <c r="DA12">
        <v>30.95</v>
      </c>
      <c r="DB12">
        <v>50.34</v>
      </c>
      <c r="DC12">
        <v>1.88</v>
      </c>
      <c r="DD12">
        <v>53.61</v>
      </c>
      <c r="DE12">
        <v>30.77</v>
      </c>
      <c r="DF12">
        <v>0</v>
      </c>
      <c r="DG12">
        <v>0.37962099999999999</v>
      </c>
      <c r="DH12">
        <v>8.9726299999999995E-2</v>
      </c>
      <c r="DI12">
        <v>0</v>
      </c>
      <c r="DJ12">
        <v>8.6966000000000002E-2</v>
      </c>
      <c r="DK12">
        <v>0.53989299999999996</v>
      </c>
      <c r="DL12">
        <v>0.96783200000000003</v>
      </c>
      <c r="DM12">
        <v>1.82348</v>
      </c>
      <c r="DN12">
        <v>7.39533E-2</v>
      </c>
      <c r="DO12">
        <v>3.5474100000000002</v>
      </c>
      <c r="DP12">
        <v>0.55631299999999995</v>
      </c>
      <c r="DQ12" t="s">
        <v>388</v>
      </c>
      <c r="DR12" t="s">
        <v>389</v>
      </c>
      <c r="DS12" t="s">
        <v>119</v>
      </c>
      <c r="DT12">
        <v>4.49498E-3</v>
      </c>
      <c r="DU12">
        <v>3.8368199999999999E-3</v>
      </c>
      <c r="DV12">
        <v>-3.2</v>
      </c>
      <c r="DW12">
        <v>-5.9</v>
      </c>
      <c r="EN12">
        <v>123.23699999999999</v>
      </c>
      <c r="EO12">
        <v>65.314999999999998</v>
      </c>
      <c r="EP12">
        <v>785.77200000000005</v>
      </c>
      <c r="EQ12">
        <v>0</v>
      </c>
      <c r="ER12">
        <v>584.83299999999997</v>
      </c>
      <c r="ES12">
        <v>-21444.6</v>
      </c>
      <c r="ET12">
        <v>0</v>
      </c>
      <c r="EU12">
        <v>2033.7</v>
      </c>
      <c r="EV12">
        <v>5355.84</v>
      </c>
      <c r="EW12">
        <v>12062</v>
      </c>
      <c r="EX12">
        <v>433.91399999999999</v>
      </c>
      <c r="EY12">
        <v>-1.7812699999999999E-3</v>
      </c>
      <c r="EZ12">
        <v>181.85499999999999</v>
      </c>
      <c r="FA12">
        <v>0</v>
      </c>
      <c r="FB12">
        <v>0</v>
      </c>
      <c r="FC12">
        <v>0</v>
      </c>
      <c r="FD12">
        <v>675.86</v>
      </c>
      <c r="FE12">
        <v>0</v>
      </c>
      <c r="FF12">
        <v>287.95400000000001</v>
      </c>
      <c r="FG12">
        <v>0</v>
      </c>
      <c r="FH12">
        <v>0</v>
      </c>
      <c r="FI12">
        <v>1145.67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6.25</v>
      </c>
      <c r="FU12">
        <v>1.51</v>
      </c>
      <c r="FV12">
        <v>3.15</v>
      </c>
      <c r="FW12">
        <v>0</v>
      </c>
      <c r="FX12">
        <v>21.68</v>
      </c>
      <c r="FY12">
        <v>-69.75</v>
      </c>
      <c r="FZ12">
        <v>0</v>
      </c>
      <c r="GA12">
        <v>9.4</v>
      </c>
      <c r="GB12">
        <v>30.87</v>
      </c>
      <c r="GC12">
        <v>50.34</v>
      </c>
      <c r="GD12">
        <v>1.88</v>
      </c>
      <c r="GE12">
        <v>55.33</v>
      </c>
      <c r="GF12">
        <v>0</v>
      </c>
      <c r="GG12">
        <v>0.37578400000000001</v>
      </c>
      <c r="GH12">
        <v>8.9726299999999995E-2</v>
      </c>
      <c r="GI12">
        <v>0</v>
      </c>
      <c r="GJ12">
        <v>8.6966000000000002E-2</v>
      </c>
      <c r="GK12">
        <v>-0.414134</v>
      </c>
      <c r="GL12">
        <v>0</v>
      </c>
      <c r="GM12">
        <v>0.53989299999999996</v>
      </c>
      <c r="GN12">
        <v>0.96725099999999997</v>
      </c>
      <c r="GO12">
        <v>1.82348</v>
      </c>
      <c r="GP12">
        <v>7.39533E-2</v>
      </c>
      <c r="GQ12">
        <v>3.5429200000000001</v>
      </c>
      <c r="GR12">
        <v>784.83299999999997</v>
      </c>
      <c r="GS12">
        <v>73.493899999999996</v>
      </c>
      <c r="GT12">
        <v>785.77200000000005</v>
      </c>
      <c r="GU12">
        <v>0</v>
      </c>
      <c r="GV12">
        <v>0</v>
      </c>
      <c r="GW12">
        <v>5894.96</v>
      </c>
      <c r="GX12">
        <v>6547.68</v>
      </c>
      <c r="GY12">
        <v>10697.7</v>
      </c>
      <c r="GZ12">
        <v>540.49900000000002</v>
      </c>
      <c r="HA12">
        <v>25325</v>
      </c>
      <c r="HB12">
        <v>653.13400000000001</v>
      </c>
      <c r="HC12">
        <v>0</v>
      </c>
      <c r="HD12">
        <v>0</v>
      </c>
      <c r="HE12">
        <v>0</v>
      </c>
      <c r="HF12">
        <v>1141.1099999999999</v>
      </c>
      <c r="HG12">
        <v>0</v>
      </c>
      <c r="HH12">
        <v>291.12400000000002</v>
      </c>
      <c r="HI12">
        <v>0</v>
      </c>
      <c r="HJ12">
        <v>0</v>
      </c>
      <c r="HK12">
        <v>2085.36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23.3262</v>
      </c>
      <c r="HW12">
        <v>1.95</v>
      </c>
      <c r="HX12">
        <v>3.15</v>
      </c>
      <c r="HY12">
        <v>0</v>
      </c>
      <c r="HZ12">
        <v>75.604699999999994</v>
      </c>
      <c r="IA12">
        <v>27.51</v>
      </c>
      <c r="IB12">
        <v>41.25</v>
      </c>
      <c r="IC12">
        <v>44.98</v>
      </c>
      <c r="ID12">
        <v>2.64</v>
      </c>
      <c r="IE12">
        <v>220.411</v>
      </c>
      <c r="IF12">
        <v>0</v>
      </c>
      <c r="IG12">
        <v>0.48485800000000001</v>
      </c>
      <c r="IH12">
        <v>8.9726299999999995E-2</v>
      </c>
      <c r="II12">
        <v>0</v>
      </c>
      <c r="IJ12">
        <v>0</v>
      </c>
      <c r="IK12">
        <v>1.7213499999999999</v>
      </c>
      <c r="IL12">
        <v>0.80892399999999998</v>
      </c>
      <c r="IM12">
        <v>1.7518499999999999</v>
      </c>
      <c r="IN12">
        <v>0.114331</v>
      </c>
      <c r="IO12">
        <v>4.9710400000000003</v>
      </c>
      <c r="IP12">
        <v>56.7</v>
      </c>
      <c r="IQ12">
        <v>31.6</v>
      </c>
      <c r="IR12">
        <v>24.3</v>
      </c>
      <c r="IS12">
        <v>56</v>
      </c>
      <c r="IT12">
        <v>31.7</v>
      </c>
      <c r="IU12">
        <v>7.55</v>
      </c>
      <c r="IV12">
        <v>25.04</v>
      </c>
      <c r="IW12">
        <v>7.46</v>
      </c>
      <c r="IX12">
        <v>23.31</v>
      </c>
      <c r="IY12">
        <v>7.55</v>
      </c>
      <c r="IZ12">
        <v>25.04</v>
      </c>
      <c r="JA12">
        <v>8.0500000000000007</v>
      </c>
      <c r="JB12">
        <v>53.09</v>
      </c>
      <c r="JC12">
        <v>1</v>
      </c>
      <c r="JD12">
        <v>0.22642999999999999</v>
      </c>
      <c r="JE12">
        <v>13.585800000000001</v>
      </c>
      <c r="JH12">
        <v>21446.9</v>
      </c>
      <c r="JI12">
        <v>13.583299999999999</v>
      </c>
      <c r="JJ12">
        <v>1.27</v>
      </c>
      <c r="JK12">
        <v>1.99</v>
      </c>
      <c r="JL12">
        <v>7.2</v>
      </c>
      <c r="JM12">
        <v>1.27</v>
      </c>
      <c r="JN12">
        <v>1.99</v>
      </c>
      <c r="JO12">
        <v>6.9</v>
      </c>
      <c r="JP12">
        <v>-0.7</v>
      </c>
      <c r="JQ12">
        <v>-0.8</v>
      </c>
      <c r="JV12">
        <v>-21440.6</v>
      </c>
      <c r="JW12">
        <v>-69.73</v>
      </c>
      <c r="JX12">
        <v>-0.41405799999999998</v>
      </c>
      <c r="JY12">
        <v>44</v>
      </c>
      <c r="JZ12">
        <v>64</v>
      </c>
      <c r="KA12">
        <v>20</v>
      </c>
      <c r="KB12">
        <v>42.2</v>
      </c>
      <c r="KC12">
        <v>62.2</v>
      </c>
      <c r="KD12">
        <v>20</v>
      </c>
      <c r="KE12">
        <v>25.1935</v>
      </c>
      <c r="KF12">
        <v>16.4742</v>
      </c>
      <c r="KG12">
        <v>156.78399999999999</v>
      </c>
      <c r="KH12">
        <v>0</v>
      </c>
      <c r="KI12">
        <v>114.351</v>
      </c>
      <c r="KJ12">
        <v>-3259.08</v>
      </c>
      <c r="KK12">
        <v>0</v>
      </c>
      <c r="KL12">
        <v>441.303</v>
      </c>
      <c r="KM12">
        <v>1059.05</v>
      </c>
      <c r="KN12">
        <v>2466.0500000000002</v>
      </c>
      <c r="KO12">
        <v>95.033199999999994</v>
      </c>
      <c r="KP12">
        <v>1115.1600000000001</v>
      </c>
      <c r="KQ12">
        <v>965.10799999999995</v>
      </c>
      <c r="KR12">
        <v>0</v>
      </c>
      <c r="KS12">
        <v>0</v>
      </c>
      <c r="KT12">
        <v>0</v>
      </c>
      <c r="KU12">
        <v>3586.81</v>
      </c>
      <c r="KV12">
        <v>0</v>
      </c>
      <c r="KW12">
        <v>1528.18</v>
      </c>
      <c r="KX12">
        <v>0</v>
      </c>
      <c r="KY12">
        <v>0</v>
      </c>
      <c r="KZ12">
        <v>6080.1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17.4969</v>
      </c>
      <c r="LL12">
        <v>18.815100000000001</v>
      </c>
      <c r="LM12">
        <v>156.78399999999999</v>
      </c>
      <c r="LN12">
        <v>0</v>
      </c>
      <c r="LO12">
        <v>114.351</v>
      </c>
      <c r="LP12">
        <v>-3258.48</v>
      </c>
      <c r="LQ12">
        <v>0</v>
      </c>
      <c r="LR12">
        <v>441.303</v>
      </c>
      <c r="LS12">
        <v>1063.57</v>
      </c>
      <c r="LT12">
        <v>2466.0500000000002</v>
      </c>
      <c r="LU12">
        <v>95.033199999999994</v>
      </c>
      <c r="LV12">
        <v>1114.92</v>
      </c>
      <c r="LW12">
        <v>673.745</v>
      </c>
      <c r="LX12">
        <v>0</v>
      </c>
      <c r="LY12">
        <v>0</v>
      </c>
      <c r="LZ12">
        <v>0</v>
      </c>
      <c r="MA12">
        <v>3586.81</v>
      </c>
      <c r="MB12">
        <v>0</v>
      </c>
      <c r="MC12">
        <v>1528.18</v>
      </c>
      <c r="MD12">
        <v>0</v>
      </c>
      <c r="ME12">
        <v>0</v>
      </c>
      <c r="MF12">
        <v>5788.74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164.87799999999999</v>
      </c>
      <c r="MR12">
        <v>18.9239</v>
      </c>
      <c r="MS12">
        <v>156.78399999999999</v>
      </c>
      <c r="MT12">
        <v>0</v>
      </c>
      <c r="MU12">
        <v>0</v>
      </c>
      <c r="MV12">
        <v>0</v>
      </c>
      <c r="MW12">
        <v>0</v>
      </c>
      <c r="MX12">
        <v>1278.6099999999999</v>
      </c>
      <c r="MY12">
        <v>1315.06</v>
      </c>
      <c r="MZ12">
        <v>2209.0100000000002</v>
      </c>
      <c r="NA12">
        <v>129.84899999999999</v>
      </c>
      <c r="NB12">
        <v>5273.11</v>
      </c>
      <c r="NC12">
        <v>3466.21</v>
      </c>
      <c r="ND12">
        <v>0</v>
      </c>
      <c r="NE12">
        <v>0</v>
      </c>
      <c r="NF12">
        <v>0</v>
      </c>
      <c r="NG12">
        <v>6055.89</v>
      </c>
      <c r="NH12">
        <v>0</v>
      </c>
      <c r="NI12">
        <v>1545</v>
      </c>
      <c r="NJ12">
        <v>0</v>
      </c>
      <c r="NK12">
        <v>0</v>
      </c>
      <c r="NL12">
        <v>11067.1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</row>
    <row r="13" spans="1:386" x14ac:dyDescent="0.25">
      <c r="A13" s="1">
        <v>43385.649571759262</v>
      </c>
      <c r="B13" t="s">
        <v>399</v>
      </c>
      <c r="C13" t="s">
        <v>283</v>
      </c>
      <c r="D13">
        <v>4</v>
      </c>
      <c r="E13">
        <v>1</v>
      </c>
      <c r="F13">
        <v>2100</v>
      </c>
      <c r="G13" t="s">
        <v>117</v>
      </c>
      <c r="H13" t="s">
        <v>118</v>
      </c>
      <c r="I13">
        <v>-3.05</v>
      </c>
      <c r="J13">
        <v>23.9</v>
      </c>
      <c r="K13">
        <v>131.76499999999999</v>
      </c>
      <c r="L13">
        <v>8.41554</v>
      </c>
      <c r="M13">
        <v>197.39699999999999</v>
      </c>
      <c r="N13">
        <v>0</v>
      </c>
      <c r="O13">
        <v>80.384699999999995</v>
      </c>
      <c r="P13">
        <v>-4007.51</v>
      </c>
      <c r="Q13">
        <v>0</v>
      </c>
      <c r="R13">
        <v>505.55700000000002</v>
      </c>
      <c r="S13">
        <v>938.48500000000001</v>
      </c>
      <c r="T13">
        <v>2025.88</v>
      </c>
      <c r="U13">
        <v>119.621</v>
      </c>
      <c r="V13" s="2">
        <v>8.3887400000000005E-7</v>
      </c>
      <c r="W13">
        <v>194.45099999999999</v>
      </c>
      <c r="X13">
        <v>0</v>
      </c>
      <c r="Y13">
        <v>0</v>
      </c>
      <c r="Z13">
        <v>0</v>
      </c>
      <c r="AA13">
        <v>105.467</v>
      </c>
      <c r="AB13">
        <v>0</v>
      </c>
      <c r="AC13">
        <v>43.669699999999999</v>
      </c>
      <c r="AD13">
        <v>0</v>
      </c>
      <c r="AE13">
        <v>0</v>
      </c>
      <c r="AF13">
        <v>343.58800000000002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21.89</v>
      </c>
      <c r="AR13">
        <v>0.74</v>
      </c>
      <c r="AS13">
        <v>2.61</v>
      </c>
      <c r="AT13">
        <v>0</v>
      </c>
      <c r="AU13">
        <v>11.12</v>
      </c>
      <c r="AV13">
        <v>-43.75</v>
      </c>
      <c r="AW13">
        <v>0</v>
      </c>
      <c r="AX13">
        <v>7.54</v>
      </c>
      <c r="AY13">
        <v>17.239999999999998</v>
      </c>
      <c r="AZ13">
        <v>27.7</v>
      </c>
      <c r="BA13">
        <v>1.66</v>
      </c>
      <c r="BB13">
        <v>46.75</v>
      </c>
      <c r="BC13">
        <v>36.36</v>
      </c>
      <c r="BD13">
        <v>0</v>
      </c>
      <c r="BE13">
        <v>3.7691799999999998E-2</v>
      </c>
      <c r="BF13">
        <v>2.2540500000000002E-2</v>
      </c>
      <c r="BG13">
        <v>0</v>
      </c>
      <c r="BH13">
        <v>1.0894600000000001E-2</v>
      </c>
      <c r="BI13">
        <v>-7.0088399999999995E-2</v>
      </c>
      <c r="BJ13">
        <v>0</v>
      </c>
      <c r="BK13">
        <v>0.134212</v>
      </c>
      <c r="BL13">
        <v>0.17389299999999999</v>
      </c>
      <c r="BM13">
        <v>0.30364400000000002</v>
      </c>
      <c r="BN13">
        <v>2.03874E-2</v>
      </c>
      <c r="BO13">
        <v>0.63317500000000004</v>
      </c>
      <c r="BP13">
        <v>7.1126900000000007E-2</v>
      </c>
      <c r="BQ13">
        <v>115.005</v>
      </c>
      <c r="BR13">
        <v>3.8765399999999999</v>
      </c>
      <c r="BS13">
        <v>197.39699999999999</v>
      </c>
      <c r="BT13">
        <v>0</v>
      </c>
      <c r="BU13">
        <v>80.384699999999995</v>
      </c>
      <c r="BV13">
        <v>505.55700000000002</v>
      </c>
      <c r="BW13">
        <v>936.28200000000004</v>
      </c>
      <c r="BX13">
        <v>2025.88</v>
      </c>
      <c r="BY13">
        <v>119.621</v>
      </c>
      <c r="BZ13">
        <v>-6.0004999999999998E-4</v>
      </c>
      <c r="CA13">
        <v>169.71700000000001</v>
      </c>
      <c r="CB13">
        <v>0</v>
      </c>
      <c r="CC13">
        <v>0</v>
      </c>
      <c r="CD13">
        <v>0</v>
      </c>
      <c r="CE13">
        <v>105.467</v>
      </c>
      <c r="CF13">
        <v>0</v>
      </c>
      <c r="CG13">
        <v>43.669699999999999</v>
      </c>
      <c r="CH13">
        <v>0</v>
      </c>
      <c r="CI13">
        <v>0</v>
      </c>
      <c r="CJ13">
        <v>318.85399999999998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19.09</v>
      </c>
      <c r="CV13">
        <v>0.49</v>
      </c>
      <c r="CW13">
        <v>2.61</v>
      </c>
      <c r="CX13">
        <v>0</v>
      </c>
      <c r="CY13">
        <v>11.12</v>
      </c>
      <c r="CZ13">
        <v>7.54</v>
      </c>
      <c r="DA13">
        <v>17.2</v>
      </c>
      <c r="DB13">
        <v>27.7</v>
      </c>
      <c r="DC13">
        <v>1.66</v>
      </c>
      <c r="DD13">
        <v>43.91</v>
      </c>
      <c r="DE13">
        <v>33.31</v>
      </c>
      <c r="DF13">
        <v>0</v>
      </c>
      <c r="DG13">
        <v>2.4022000000000002E-2</v>
      </c>
      <c r="DH13">
        <v>2.2540500000000002E-2</v>
      </c>
      <c r="DI13">
        <v>0</v>
      </c>
      <c r="DJ13">
        <v>1.0894600000000001E-2</v>
      </c>
      <c r="DK13">
        <v>0.134212</v>
      </c>
      <c r="DL13">
        <v>0.173066</v>
      </c>
      <c r="DM13">
        <v>0.30364400000000002</v>
      </c>
      <c r="DN13">
        <v>2.03874E-2</v>
      </c>
      <c r="DO13">
        <v>0.619089</v>
      </c>
      <c r="DP13">
        <v>5.7457000000000001E-2</v>
      </c>
      <c r="DQ13" t="s">
        <v>388</v>
      </c>
      <c r="DR13" t="s">
        <v>389</v>
      </c>
      <c r="DS13" t="s">
        <v>119</v>
      </c>
      <c r="DT13">
        <v>-1.40856E-2</v>
      </c>
      <c r="DU13">
        <v>-1.36699E-2</v>
      </c>
      <c r="DV13">
        <v>-6.5</v>
      </c>
      <c r="DW13">
        <v>-9.1999999999999993</v>
      </c>
      <c r="EN13">
        <v>131.76499999999999</v>
      </c>
      <c r="EO13">
        <v>8.41554</v>
      </c>
      <c r="EP13">
        <v>197.39699999999999</v>
      </c>
      <c r="EQ13">
        <v>0</v>
      </c>
      <c r="ER13">
        <v>80.384699999999995</v>
      </c>
      <c r="ES13">
        <v>-4007.51</v>
      </c>
      <c r="ET13">
        <v>0</v>
      </c>
      <c r="EU13">
        <v>505.55700000000002</v>
      </c>
      <c r="EV13">
        <v>938.48500000000001</v>
      </c>
      <c r="EW13">
        <v>2025.88</v>
      </c>
      <c r="EX13">
        <v>119.621</v>
      </c>
      <c r="EY13" s="2">
        <v>8.3887400000000005E-7</v>
      </c>
      <c r="EZ13">
        <v>194.45099999999999</v>
      </c>
      <c r="FA13">
        <v>0</v>
      </c>
      <c r="FB13">
        <v>0</v>
      </c>
      <c r="FC13">
        <v>0</v>
      </c>
      <c r="FD13">
        <v>105.467</v>
      </c>
      <c r="FE13">
        <v>0</v>
      </c>
      <c r="FF13">
        <v>43.669699999999999</v>
      </c>
      <c r="FG13">
        <v>0</v>
      </c>
      <c r="FH13">
        <v>0</v>
      </c>
      <c r="FI13">
        <v>343.58800000000002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21.89</v>
      </c>
      <c r="FU13">
        <v>0.74</v>
      </c>
      <c r="FV13">
        <v>2.61</v>
      </c>
      <c r="FW13">
        <v>0</v>
      </c>
      <c r="FX13">
        <v>11.12</v>
      </c>
      <c r="FY13">
        <v>-43.75</v>
      </c>
      <c r="FZ13">
        <v>0</v>
      </c>
      <c r="GA13">
        <v>7.54</v>
      </c>
      <c r="GB13">
        <v>17.239999999999998</v>
      </c>
      <c r="GC13">
        <v>27.7</v>
      </c>
      <c r="GD13">
        <v>1.66</v>
      </c>
      <c r="GE13">
        <v>46.75</v>
      </c>
      <c r="GF13">
        <v>0</v>
      </c>
      <c r="GG13">
        <v>3.7691799999999998E-2</v>
      </c>
      <c r="GH13">
        <v>2.2540500000000002E-2</v>
      </c>
      <c r="GI13">
        <v>0</v>
      </c>
      <c r="GJ13">
        <v>1.0894600000000001E-2</v>
      </c>
      <c r="GK13">
        <v>-7.0088399999999995E-2</v>
      </c>
      <c r="GL13">
        <v>0</v>
      </c>
      <c r="GM13">
        <v>0.134212</v>
      </c>
      <c r="GN13">
        <v>0.17389299999999999</v>
      </c>
      <c r="GO13">
        <v>0.30364400000000002</v>
      </c>
      <c r="GP13">
        <v>2.03874E-2</v>
      </c>
      <c r="GQ13">
        <v>0.63317500000000004</v>
      </c>
      <c r="GR13">
        <v>392.3</v>
      </c>
      <c r="GS13">
        <v>163.06399999999999</v>
      </c>
      <c r="GT13">
        <v>197.39699999999999</v>
      </c>
      <c r="GU13">
        <v>0</v>
      </c>
      <c r="GV13">
        <v>0</v>
      </c>
      <c r="GW13">
        <v>2135</v>
      </c>
      <c r="GX13">
        <v>930.00099999999998</v>
      </c>
      <c r="GY13">
        <v>2637.81</v>
      </c>
      <c r="GZ13">
        <v>297.5</v>
      </c>
      <c r="HA13">
        <v>6753.07</v>
      </c>
      <c r="HB13">
        <v>326.48899999999998</v>
      </c>
      <c r="HC13">
        <v>0</v>
      </c>
      <c r="HD13">
        <v>0</v>
      </c>
      <c r="HE13">
        <v>0</v>
      </c>
      <c r="HF13">
        <v>164.714</v>
      </c>
      <c r="HG13">
        <v>0</v>
      </c>
      <c r="HH13">
        <v>65.400000000000006</v>
      </c>
      <c r="HI13">
        <v>0</v>
      </c>
      <c r="HJ13">
        <v>0</v>
      </c>
      <c r="HK13">
        <v>556.60299999999995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41.742600000000003</v>
      </c>
      <c r="HW13">
        <v>17.23</v>
      </c>
      <c r="HX13">
        <v>2.61</v>
      </c>
      <c r="HY13">
        <v>0</v>
      </c>
      <c r="HZ13">
        <v>38.219499999999996</v>
      </c>
      <c r="IA13">
        <v>32.299999999999997</v>
      </c>
      <c r="IB13">
        <v>23.229500000000002</v>
      </c>
      <c r="IC13">
        <v>36.479999999999997</v>
      </c>
      <c r="ID13">
        <v>4.18</v>
      </c>
      <c r="IE13">
        <v>195.99199999999999</v>
      </c>
      <c r="IF13">
        <v>0</v>
      </c>
      <c r="IG13">
        <v>0.88076100000000002</v>
      </c>
      <c r="IH13">
        <v>2.2540500000000002E-2</v>
      </c>
      <c r="II13">
        <v>0</v>
      </c>
      <c r="IJ13">
        <v>0</v>
      </c>
      <c r="IK13">
        <v>0.62342900000000001</v>
      </c>
      <c r="IL13">
        <v>0.118043</v>
      </c>
      <c r="IM13">
        <v>0.43196400000000001</v>
      </c>
      <c r="IN13">
        <v>6.2929700000000005E-2</v>
      </c>
      <c r="IO13">
        <v>2.1396700000000002</v>
      </c>
      <c r="IP13">
        <v>46.2</v>
      </c>
      <c r="IQ13">
        <v>22.3</v>
      </c>
      <c r="IR13">
        <v>22.4</v>
      </c>
      <c r="IS13">
        <v>44.6</v>
      </c>
      <c r="IT13">
        <v>22.2</v>
      </c>
      <c r="IU13">
        <v>6.04</v>
      </c>
      <c r="IV13">
        <v>30.32</v>
      </c>
      <c r="IW13">
        <v>5.59</v>
      </c>
      <c r="IX13">
        <v>27.72</v>
      </c>
      <c r="IY13">
        <v>6.04</v>
      </c>
      <c r="IZ13">
        <v>30.32</v>
      </c>
      <c r="JA13">
        <v>24.55</v>
      </c>
      <c r="JB13">
        <v>49.74</v>
      </c>
      <c r="JC13">
        <v>1</v>
      </c>
      <c r="JD13">
        <v>0.124431</v>
      </c>
      <c r="JE13">
        <v>2.4886200000000001</v>
      </c>
      <c r="JH13">
        <v>3985.17</v>
      </c>
      <c r="JI13">
        <v>2.47403</v>
      </c>
      <c r="JJ13">
        <v>0.23</v>
      </c>
      <c r="JK13">
        <v>0.38</v>
      </c>
      <c r="JL13">
        <v>2.0299999999999998</v>
      </c>
      <c r="JM13">
        <v>0.23</v>
      </c>
      <c r="JN13">
        <v>0.37</v>
      </c>
      <c r="JO13">
        <v>1.9</v>
      </c>
      <c r="JP13">
        <v>-1.6</v>
      </c>
      <c r="JQ13">
        <v>-1.5</v>
      </c>
      <c r="JV13">
        <v>-3984.01</v>
      </c>
      <c r="JW13">
        <v>-43.5</v>
      </c>
      <c r="JX13">
        <v>-6.96774E-2</v>
      </c>
      <c r="JY13">
        <v>46.3</v>
      </c>
      <c r="JZ13">
        <v>60.3</v>
      </c>
      <c r="KA13">
        <v>14</v>
      </c>
      <c r="KB13">
        <v>43.3</v>
      </c>
      <c r="KC13">
        <v>57.2</v>
      </c>
      <c r="KD13">
        <v>13.9</v>
      </c>
      <c r="KE13">
        <v>26.947600000000001</v>
      </c>
      <c r="KF13">
        <v>2.2119200000000001</v>
      </c>
      <c r="KG13">
        <v>39.386400000000002</v>
      </c>
      <c r="KH13">
        <v>0</v>
      </c>
      <c r="KI13">
        <v>15.727499999999999</v>
      </c>
      <c r="KJ13">
        <v>-611.73299999999995</v>
      </c>
      <c r="KK13">
        <v>0</v>
      </c>
      <c r="KL13">
        <v>109.703</v>
      </c>
      <c r="KM13">
        <v>185.70599999999999</v>
      </c>
      <c r="KN13">
        <v>413.96499999999997</v>
      </c>
      <c r="KO13">
        <v>26.198699999999999</v>
      </c>
      <c r="KP13">
        <v>208.114</v>
      </c>
      <c r="KQ13">
        <v>1031.96</v>
      </c>
      <c r="KR13">
        <v>0</v>
      </c>
      <c r="KS13">
        <v>0</v>
      </c>
      <c r="KT13">
        <v>0</v>
      </c>
      <c r="KU13">
        <v>559.71699999999998</v>
      </c>
      <c r="KV13">
        <v>0</v>
      </c>
      <c r="KW13">
        <v>231.75700000000001</v>
      </c>
      <c r="KX13">
        <v>0</v>
      </c>
      <c r="KY13">
        <v>0</v>
      </c>
      <c r="KZ13">
        <v>1823.43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23.476500000000001</v>
      </c>
      <c r="LL13">
        <v>1.0331600000000001</v>
      </c>
      <c r="LM13">
        <v>39.386400000000002</v>
      </c>
      <c r="LN13">
        <v>0</v>
      </c>
      <c r="LO13">
        <v>15.727499999999999</v>
      </c>
      <c r="LP13">
        <v>-608.14599999999996</v>
      </c>
      <c r="LQ13">
        <v>0</v>
      </c>
      <c r="LR13">
        <v>109.703</v>
      </c>
      <c r="LS13">
        <v>185.238</v>
      </c>
      <c r="LT13">
        <v>413.96499999999997</v>
      </c>
      <c r="LU13">
        <v>26.198699999999999</v>
      </c>
      <c r="LV13">
        <v>206.583</v>
      </c>
      <c r="LW13">
        <v>900.69600000000003</v>
      </c>
      <c r="LX13">
        <v>0</v>
      </c>
      <c r="LY13">
        <v>0</v>
      </c>
      <c r="LZ13">
        <v>0</v>
      </c>
      <c r="MA13">
        <v>559.71699999999998</v>
      </c>
      <c r="MB13">
        <v>0</v>
      </c>
      <c r="MC13">
        <v>231.75700000000001</v>
      </c>
      <c r="MD13">
        <v>0</v>
      </c>
      <c r="ME13">
        <v>0</v>
      </c>
      <c r="MF13">
        <v>1692.17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82.141300000000001</v>
      </c>
      <c r="MR13">
        <v>41.787199999999999</v>
      </c>
      <c r="MS13">
        <v>39.386400000000002</v>
      </c>
      <c r="MT13">
        <v>0</v>
      </c>
      <c r="MU13">
        <v>0</v>
      </c>
      <c r="MV13">
        <v>0</v>
      </c>
      <c r="MW13">
        <v>0</v>
      </c>
      <c r="MX13">
        <v>463.08</v>
      </c>
      <c r="MY13">
        <v>187.226</v>
      </c>
      <c r="MZ13">
        <v>544.68899999999996</v>
      </c>
      <c r="NA13">
        <v>71.471400000000003</v>
      </c>
      <c r="NB13">
        <v>1429.78</v>
      </c>
      <c r="NC13">
        <v>1732.69</v>
      </c>
      <c r="ND13">
        <v>0</v>
      </c>
      <c r="NE13">
        <v>0</v>
      </c>
      <c r="NF13">
        <v>0</v>
      </c>
      <c r="NG13">
        <v>874.14</v>
      </c>
      <c r="NH13">
        <v>0</v>
      </c>
      <c r="NI13">
        <v>347.08</v>
      </c>
      <c r="NJ13">
        <v>0</v>
      </c>
      <c r="NK13">
        <v>0</v>
      </c>
      <c r="NL13">
        <v>2953.91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</row>
    <row r="14" spans="1:386" x14ac:dyDescent="0.25">
      <c r="A14" s="1">
        <v>43385.648645833331</v>
      </c>
      <c r="B14" t="s">
        <v>400</v>
      </c>
      <c r="C14" t="s">
        <v>284</v>
      </c>
      <c r="D14">
        <v>4</v>
      </c>
      <c r="E14">
        <v>1</v>
      </c>
      <c r="F14">
        <v>2700</v>
      </c>
      <c r="G14" t="s">
        <v>117</v>
      </c>
      <c r="H14" t="s">
        <v>118</v>
      </c>
      <c r="I14">
        <v>-5.31</v>
      </c>
      <c r="J14">
        <v>24.9</v>
      </c>
      <c r="K14">
        <v>145.351</v>
      </c>
      <c r="L14">
        <v>68.905799999999999</v>
      </c>
      <c r="M14">
        <v>244.71899999999999</v>
      </c>
      <c r="N14">
        <v>0</v>
      </c>
      <c r="O14">
        <v>82.6327</v>
      </c>
      <c r="P14">
        <v>-4709.4799999999996</v>
      </c>
      <c r="Q14">
        <v>0</v>
      </c>
      <c r="R14">
        <v>615.745</v>
      </c>
      <c r="S14">
        <v>1029.3</v>
      </c>
      <c r="T14">
        <v>2371.31</v>
      </c>
      <c r="U14">
        <v>151.51499999999999</v>
      </c>
      <c r="V14">
        <v>-1.0734E-3</v>
      </c>
      <c r="W14">
        <v>214.501</v>
      </c>
      <c r="X14">
        <v>0</v>
      </c>
      <c r="Y14">
        <v>0</v>
      </c>
      <c r="Z14">
        <v>0</v>
      </c>
      <c r="AA14">
        <v>117.414</v>
      </c>
      <c r="AB14">
        <v>0</v>
      </c>
      <c r="AC14">
        <v>45.121000000000002</v>
      </c>
      <c r="AD14">
        <v>0</v>
      </c>
      <c r="AE14">
        <v>0</v>
      </c>
      <c r="AF14">
        <v>377.036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18.79</v>
      </c>
      <c r="AR14">
        <v>7.35</v>
      </c>
      <c r="AS14">
        <v>2.52</v>
      </c>
      <c r="AT14">
        <v>0</v>
      </c>
      <c r="AU14">
        <v>9.52</v>
      </c>
      <c r="AV14">
        <v>-39.96</v>
      </c>
      <c r="AW14">
        <v>0</v>
      </c>
      <c r="AX14">
        <v>7.14</v>
      </c>
      <c r="AY14">
        <v>14.44</v>
      </c>
      <c r="AZ14">
        <v>25.21</v>
      </c>
      <c r="BA14">
        <v>1.64</v>
      </c>
      <c r="BB14">
        <v>46.65</v>
      </c>
      <c r="BC14">
        <v>38.18</v>
      </c>
      <c r="BD14">
        <v>0</v>
      </c>
      <c r="BE14">
        <v>0.44706400000000002</v>
      </c>
      <c r="BF14">
        <v>2.7944199999999999E-2</v>
      </c>
      <c r="BG14">
        <v>0</v>
      </c>
      <c r="BH14">
        <v>1.18861E-2</v>
      </c>
      <c r="BI14">
        <v>-8.2365400000000005E-2</v>
      </c>
      <c r="BJ14">
        <v>0</v>
      </c>
      <c r="BK14">
        <v>0.163464</v>
      </c>
      <c r="BL14">
        <v>0.16855000000000001</v>
      </c>
      <c r="BM14">
        <v>0.35411700000000002</v>
      </c>
      <c r="BN14">
        <v>2.5823200000000001E-2</v>
      </c>
      <c r="BO14">
        <v>1.1164799999999999</v>
      </c>
      <c r="BP14">
        <v>0.48689399999999999</v>
      </c>
      <c r="BQ14">
        <v>124.889</v>
      </c>
      <c r="BR14">
        <v>39.0107</v>
      </c>
      <c r="BS14">
        <v>244.71899999999999</v>
      </c>
      <c r="BT14">
        <v>0</v>
      </c>
      <c r="BU14">
        <v>82.6327</v>
      </c>
      <c r="BV14">
        <v>615.745</v>
      </c>
      <c r="BW14">
        <v>1027.47</v>
      </c>
      <c r="BX14">
        <v>2371.31</v>
      </c>
      <c r="BY14">
        <v>151.51499999999999</v>
      </c>
      <c r="BZ14" s="2">
        <v>4.9860300000000001E-5</v>
      </c>
      <c r="CA14">
        <v>184.304</v>
      </c>
      <c r="CB14">
        <v>0</v>
      </c>
      <c r="CC14">
        <v>0</v>
      </c>
      <c r="CD14">
        <v>0</v>
      </c>
      <c r="CE14">
        <v>117.414</v>
      </c>
      <c r="CF14">
        <v>0</v>
      </c>
      <c r="CG14">
        <v>45.121000000000002</v>
      </c>
      <c r="CH14">
        <v>0</v>
      </c>
      <c r="CI14">
        <v>0</v>
      </c>
      <c r="CJ14">
        <v>346.839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16.14</v>
      </c>
      <c r="CV14">
        <v>4.6900000000000004</v>
      </c>
      <c r="CW14">
        <v>2.52</v>
      </c>
      <c r="CX14">
        <v>0</v>
      </c>
      <c r="CY14">
        <v>9.52</v>
      </c>
      <c r="CZ14">
        <v>7.14</v>
      </c>
      <c r="DA14">
        <v>14.42</v>
      </c>
      <c r="DB14">
        <v>25.21</v>
      </c>
      <c r="DC14">
        <v>1.64</v>
      </c>
      <c r="DD14">
        <v>41.76</v>
      </c>
      <c r="DE14">
        <v>32.869999999999997</v>
      </c>
      <c r="DF14">
        <v>0</v>
      </c>
      <c r="DG14">
        <v>0.28851399999999999</v>
      </c>
      <c r="DH14">
        <v>2.7944199999999999E-2</v>
      </c>
      <c r="DI14">
        <v>0</v>
      </c>
      <c r="DJ14">
        <v>1.18861E-2</v>
      </c>
      <c r="DK14">
        <v>0.163464</v>
      </c>
      <c r="DL14">
        <v>0.16808400000000001</v>
      </c>
      <c r="DM14">
        <v>0.35411700000000002</v>
      </c>
      <c r="DN14">
        <v>2.5823200000000001E-2</v>
      </c>
      <c r="DO14">
        <v>0.95838000000000001</v>
      </c>
      <c r="DP14">
        <v>0.32834400000000002</v>
      </c>
      <c r="DQ14" t="s">
        <v>388</v>
      </c>
      <c r="DR14" t="s">
        <v>389</v>
      </c>
      <c r="DS14" t="s">
        <v>119</v>
      </c>
      <c r="DT14">
        <v>-0.15810299999999999</v>
      </c>
      <c r="DU14">
        <v>-0.15855</v>
      </c>
      <c r="DV14">
        <v>-11.7</v>
      </c>
      <c r="DW14">
        <v>-16.2</v>
      </c>
      <c r="EN14">
        <v>145.351</v>
      </c>
      <c r="EO14">
        <v>68.905799999999999</v>
      </c>
      <c r="EP14">
        <v>244.71899999999999</v>
      </c>
      <c r="EQ14">
        <v>0</v>
      </c>
      <c r="ER14">
        <v>82.6327</v>
      </c>
      <c r="ES14">
        <v>-4709.4799999999996</v>
      </c>
      <c r="ET14">
        <v>0</v>
      </c>
      <c r="EU14">
        <v>615.745</v>
      </c>
      <c r="EV14">
        <v>1029.3</v>
      </c>
      <c r="EW14">
        <v>2371.31</v>
      </c>
      <c r="EX14">
        <v>151.51499999999999</v>
      </c>
      <c r="EY14">
        <v>-1.0734E-3</v>
      </c>
      <c r="EZ14">
        <v>214.501</v>
      </c>
      <c r="FA14">
        <v>0</v>
      </c>
      <c r="FB14">
        <v>0</v>
      </c>
      <c r="FC14">
        <v>0</v>
      </c>
      <c r="FD14">
        <v>117.414</v>
      </c>
      <c r="FE14">
        <v>0</v>
      </c>
      <c r="FF14">
        <v>45.121000000000002</v>
      </c>
      <c r="FG14">
        <v>0</v>
      </c>
      <c r="FH14">
        <v>0</v>
      </c>
      <c r="FI14">
        <v>377.036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18.79</v>
      </c>
      <c r="FU14">
        <v>7.35</v>
      </c>
      <c r="FV14">
        <v>2.52</v>
      </c>
      <c r="FW14">
        <v>0</v>
      </c>
      <c r="FX14">
        <v>9.52</v>
      </c>
      <c r="FY14">
        <v>-39.96</v>
      </c>
      <c r="FZ14">
        <v>0</v>
      </c>
      <c r="GA14">
        <v>7.14</v>
      </c>
      <c r="GB14">
        <v>14.44</v>
      </c>
      <c r="GC14">
        <v>25.21</v>
      </c>
      <c r="GD14">
        <v>1.64</v>
      </c>
      <c r="GE14">
        <v>46.65</v>
      </c>
      <c r="GF14">
        <v>0</v>
      </c>
      <c r="GG14">
        <v>0.44706400000000002</v>
      </c>
      <c r="GH14">
        <v>2.7944199999999999E-2</v>
      </c>
      <c r="GI14">
        <v>0</v>
      </c>
      <c r="GJ14">
        <v>1.18861E-2</v>
      </c>
      <c r="GK14">
        <v>-8.2365400000000005E-2</v>
      </c>
      <c r="GL14">
        <v>0</v>
      </c>
      <c r="GM14">
        <v>0.163464</v>
      </c>
      <c r="GN14">
        <v>0.16855000000000001</v>
      </c>
      <c r="GO14">
        <v>0.35411700000000002</v>
      </c>
      <c r="GP14">
        <v>2.5823200000000001E-2</v>
      </c>
      <c r="GQ14">
        <v>1.1164799999999999</v>
      </c>
      <c r="GR14">
        <v>496.48700000000002</v>
      </c>
      <c r="GS14">
        <v>346.673</v>
      </c>
      <c r="GT14">
        <v>244.71899999999999</v>
      </c>
      <c r="GU14">
        <v>0</v>
      </c>
      <c r="GV14">
        <v>0</v>
      </c>
      <c r="GW14">
        <v>2615</v>
      </c>
      <c r="GX14">
        <v>989.00099999999998</v>
      </c>
      <c r="GY14">
        <v>3267.2</v>
      </c>
      <c r="GZ14">
        <v>327.5</v>
      </c>
      <c r="HA14">
        <v>8286.58</v>
      </c>
      <c r="HB14">
        <v>413.19900000000001</v>
      </c>
      <c r="HC14">
        <v>0</v>
      </c>
      <c r="HD14">
        <v>0</v>
      </c>
      <c r="HE14">
        <v>0</v>
      </c>
      <c r="HF14">
        <v>178.17599999999999</v>
      </c>
      <c r="HG14">
        <v>0</v>
      </c>
      <c r="HH14">
        <v>73.400000000000006</v>
      </c>
      <c r="HI14">
        <v>0</v>
      </c>
      <c r="HJ14">
        <v>0</v>
      </c>
      <c r="HK14">
        <v>664.774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41.075699999999998</v>
      </c>
      <c r="HW14">
        <v>22.44</v>
      </c>
      <c r="HX14">
        <v>2.52</v>
      </c>
      <c r="HY14">
        <v>0</v>
      </c>
      <c r="HZ14">
        <v>32</v>
      </c>
      <c r="IA14">
        <v>30.77</v>
      </c>
      <c r="IB14">
        <v>19.7211</v>
      </c>
      <c r="IC14">
        <v>35.14</v>
      </c>
      <c r="ID14">
        <v>3.58</v>
      </c>
      <c r="IE14">
        <v>187.24700000000001</v>
      </c>
      <c r="IF14">
        <v>0</v>
      </c>
      <c r="IG14">
        <v>1.5755999999999999</v>
      </c>
      <c r="IH14">
        <v>2.7944199999999999E-2</v>
      </c>
      <c r="II14">
        <v>0</v>
      </c>
      <c r="IJ14">
        <v>0</v>
      </c>
      <c r="IK14">
        <v>0.76358999999999999</v>
      </c>
      <c r="IL14">
        <v>0.12681200000000001</v>
      </c>
      <c r="IM14">
        <v>0.53503100000000003</v>
      </c>
      <c r="IN14">
        <v>6.9275500000000004E-2</v>
      </c>
      <c r="IO14">
        <v>3.0982599999999998</v>
      </c>
      <c r="IP14">
        <v>46.3</v>
      </c>
      <c r="IQ14">
        <v>21.4</v>
      </c>
      <c r="IR14">
        <v>22.3</v>
      </c>
      <c r="IS14">
        <v>43.4</v>
      </c>
      <c r="IT14">
        <v>21.1</v>
      </c>
      <c r="IU14">
        <v>12.11</v>
      </c>
      <c r="IV14">
        <v>26.07</v>
      </c>
      <c r="IW14">
        <v>9.26</v>
      </c>
      <c r="IX14">
        <v>23.61</v>
      </c>
      <c r="IY14">
        <v>12.11</v>
      </c>
      <c r="IZ14">
        <v>26.07</v>
      </c>
      <c r="JA14">
        <v>29.59</v>
      </c>
      <c r="JB14">
        <v>46.65</v>
      </c>
      <c r="JC14">
        <v>1</v>
      </c>
      <c r="JD14">
        <v>0.146227</v>
      </c>
      <c r="JE14">
        <v>2.9245399999999999</v>
      </c>
      <c r="JH14">
        <v>4658.66</v>
      </c>
      <c r="JI14">
        <v>2.8921299999999999</v>
      </c>
      <c r="JJ14">
        <v>0.27</v>
      </c>
      <c r="JK14">
        <v>0.45</v>
      </c>
      <c r="JL14">
        <v>2.25</v>
      </c>
      <c r="JM14">
        <v>0.27</v>
      </c>
      <c r="JN14">
        <v>0.44</v>
      </c>
      <c r="JO14">
        <v>2.09</v>
      </c>
      <c r="JP14">
        <v>-2.9</v>
      </c>
      <c r="JQ14">
        <v>-2.6</v>
      </c>
      <c r="JV14">
        <v>-4657.29</v>
      </c>
      <c r="JW14">
        <v>-39.520000000000003</v>
      </c>
      <c r="JX14">
        <v>-8.1452700000000003E-2</v>
      </c>
      <c r="JY14">
        <v>42.6</v>
      </c>
      <c r="JZ14">
        <v>56.2</v>
      </c>
      <c r="KA14">
        <v>13.6</v>
      </c>
      <c r="KB14">
        <v>39.5</v>
      </c>
      <c r="KC14">
        <v>52.9</v>
      </c>
      <c r="KD14">
        <v>13.4</v>
      </c>
      <c r="KE14">
        <v>30.0215</v>
      </c>
      <c r="KF14">
        <v>18.346800000000002</v>
      </c>
      <c r="KG14">
        <v>48.828600000000002</v>
      </c>
      <c r="KH14">
        <v>0</v>
      </c>
      <c r="KI14">
        <v>16.123200000000001</v>
      </c>
      <c r="KJ14">
        <v>-718.88699999999994</v>
      </c>
      <c r="KK14">
        <v>0</v>
      </c>
      <c r="KL14">
        <v>133.613</v>
      </c>
      <c r="KM14">
        <v>204.703</v>
      </c>
      <c r="KN14">
        <v>484.43799999999999</v>
      </c>
      <c r="KO14">
        <v>33.183900000000001</v>
      </c>
      <c r="KP14">
        <v>250.37200000000001</v>
      </c>
      <c r="KQ14">
        <v>1138.3599999999999</v>
      </c>
      <c r="KR14">
        <v>0</v>
      </c>
      <c r="KS14">
        <v>0</v>
      </c>
      <c r="KT14">
        <v>0</v>
      </c>
      <c r="KU14">
        <v>623.12099999999998</v>
      </c>
      <c r="KV14">
        <v>0</v>
      </c>
      <c r="KW14">
        <v>239.459</v>
      </c>
      <c r="KX14">
        <v>0</v>
      </c>
      <c r="KY14">
        <v>0</v>
      </c>
      <c r="KZ14">
        <v>2000.94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25.702200000000001</v>
      </c>
      <c r="LL14">
        <v>10.4947</v>
      </c>
      <c r="LM14">
        <v>48.828600000000002</v>
      </c>
      <c r="LN14">
        <v>0</v>
      </c>
      <c r="LO14">
        <v>16.123200000000001</v>
      </c>
      <c r="LP14">
        <v>-710.92100000000005</v>
      </c>
      <c r="LQ14">
        <v>0</v>
      </c>
      <c r="LR14">
        <v>133.613</v>
      </c>
      <c r="LS14">
        <v>204.32400000000001</v>
      </c>
      <c r="LT14">
        <v>484.43799999999999</v>
      </c>
      <c r="LU14">
        <v>33.183900000000001</v>
      </c>
      <c r="LV14">
        <v>245.78700000000001</v>
      </c>
      <c r="LW14">
        <v>978.10699999999997</v>
      </c>
      <c r="LX14">
        <v>0</v>
      </c>
      <c r="LY14">
        <v>0</v>
      </c>
      <c r="LZ14">
        <v>0</v>
      </c>
      <c r="MA14">
        <v>623.12099999999998</v>
      </c>
      <c r="MB14">
        <v>0</v>
      </c>
      <c r="MC14">
        <v>239.459</v>
      </c>
      <c r="MD14">
        <v>0</v>
      </c>
      <c r="ME14">
        <v>0</v>
      </c>
      <c r="MF14">
        <v>1840.69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104.53400000000001</v>
      </c>
      <c r="MR14">
        <v>87.003200000000007</v>
      </c>
      <c r="MS14">
        <v>48.828600000000002</v>
      </c>
      <c r="MT14">
        <v>0</v>
      </c>
      <c r="MU14">
        <v>0</v>
      </c>
      <c r="MV14">
        <v>0</v>
      </c>
      <c r="MW14">
        <v>0</v>
      </c>
      <c r="MX14">
        <v>567.19200000000001</v>
      </c>
      <c r="MY14">
        <v>199.28399999999999</v>
      </c>
      <c r="MZ14">
        <v>674.65200000000004</v>
      </c>
      <c r="NA14">
        <v>78.678600000000003</v>
      </c>
      <c r="NB14">
        <v>1760.17</v>
      </c>
      <c r="NC14">
        <v>2192.86</v>
      </c>
      <c r="ND14">
        <v>0</v>
      </c>
      <c r="NE14">
        <v>0</v>
      </c>
      <c r="NF14">
        <v>0</v>
      </c>
      <c r="NG14">
        <v>945.58500000000004</v>
      </c>
      <c r="NH14">
        <v>0</v>
      </c>
      <c r="NI14">
        <v>389.536</v>
      </c>
      <c r="NJ14">
        <v>0</v>
      </c>
      <c r="NK14">
        <v>0</v>
      </c>
      <c r="NL14">
        <v>3527.98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</row>
    <row r="15" spans="1:386" x14ac:dyDescent="0.25">
      <c r="A15" s="1">
        <v>43385.648773148147</v>
      </c>
      <c r="B15" t="s">
        <v>401</v>
      </c>
      <c r="C15" t="s">
        <v>285</v>
      </c>
      <c r="D15">
        <v>4</v>
      </c>
      <c r="E15">
        <v>8</v>
      </c>
      <c r="F15">
        <v>6960</v>
      </c>
      <c r="G15" t="s">
        <v>117</v>
      </c>
      <c r="H15" t="s">
        <v>118</v>
      </c>
      <c r="I15">
        <v>-3.49</v>
      </c>
      <c r="J15">
        <v>26.4</v>
      </c>
      <c r="K15">
        <v>136.74799999999999</v>
      </c>
      <c r="L15">
        <v>729.10199999999998</v>
      </c>
      <c r="M15">
        <v>785.77200000000005</v>
      </c>
      <c r="N15">
        <v>0</v>
      </c>
      <c r="O15">
        <v>584.83299999999997</v>
      </c>
      <c r="P15">
        <v>-22225.7</v>
      </c>
      <c r="Q15">
        <v>0</v>
      </c>
      <c r="R15">
        <v>2033.7</v>
      </c>
      <c r="S15">
        <v>5459.7</v>
      </c>
      <c r="T15">
        <v>12062</v>
      </c>
      <c r="U15">
        <v>433.91399999999999</v>
      </c>
      <c r="V15">
        <v>-1.4890299999999999E-3</v>
      </c>
      <c r="W15">
        <v>201.804</v>
      </c>
      <c r="X15">
        <v>0</v>
      </c>
      <c r="Y15">
        <v>0</v>
      </c>
      <c r="Z15">
        <v>0</v>
      </c>
      <c r="AA15">
        <v>646.79700000000003</v>
      </c>
      <c r="AB15">
        <v>0</v>
      </c>
      <c r="AC15">
        <v>287.95400000000001</v>
      </c>
      <c r="AD15">
        <v>0</v>
      </c>
      <c r="AE15">
        <v>0</v>
      </c>
      <c r="AF15">
        <v>1136.55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6.9</v>
      </c>
      <c r="AR15">
        <v>14.19</v>
      </c>
      <c r="AS15">
        <v>3.13</v>
      </c>
      <c r="AT15">
        <v>0</v>
      </c>
      <c r="AU15">
        <v>20.89</v>
      </c>
      <c r="AV15">
        <v>-73.25</v>
      </c>
      <c r="AW15">
        <v>0</v>
      </c>
      <c r="AX15">
        <v>9.15</v>
      </c>
      <c r="AY15">
        <v>31.18</v>
      </c>
      <c r="AZ15">
        <v>49.82</v>
      </c>
      <c r="BA15">
        <v>1.82</v>
      </c>
      <c r="BB15">
        <v>63.83</v>
      </c>
      <c r="BC15">
        <v>45.11</v>
      </c>
      <c r="BD15">
        <v>0</v>
      </c>
      <c r="BE15">
        <v>2.7463899999999999</v>
      </c>
      <c r="BF15">
        <v>8.9726299999999995E-2</v>
      </c>
      <c r="BG15">
        <v>0</v>
      </c>
      <c r="BH15">
        <v>8.6966000000000002E-2</v>
      </c>
      <c r="BI15">
        <v>-0.388712</v>
      </c>
      <c r="BJ15">
        <v>0</v>
      </c>
      <c r="BK15">
        <v>0.53989299999999996</v>
      </c>
      <c r="BL15">
        <v>0.99596700000000005</v>
      </c>
      <c r="BM15">
        <v>1.82348</v>
      </c>
      <c r="BN15">
        <v>7.39533E-2</v>
      </c>
      <c r="BO15">
        <v>5.9676600000000004</v>
      </c>
      <c r="BP15">
        <v>2.9230800000000001</v>
      </c>
      <c r="BQ15">
        <v>108.696</v>
      </c>
      <c r="BR15">
        <v>583.17499999999995</v>
      </c>
      <c r="BS15">
        <v>785.77200000000005</v>
      </c>
      <c r="BT15">
        <v>0</v>
      </c>
      <c r="BU15">
        <v>584.83299999999997</v>
      </c>
      <c r="BV15">
        <v>2033.7</v>
      </c>
      <c r="BW15">
        <v>5461.51</v>
      </c>
      <c r="BX15">
        <v>12062</v>
      </c>
      <c r="BY15">
        <v>433.91399999999999</v>
      </c>
      <c r="BZ15">
        <v>-1.4780399999999999E-3</v>
      </c>
      <c r="CA15">
        <v>160.40600000000001</v>
      </c>
      <c r="CB15">
        <v>0</v>
      </c>
      <c r="CC15">
        <v>0</v>
      </c>
      <c r="CD15">
        <v>0</v>
      </c>
      <c r="CE15">
        <v>646.79700000000003</v>
      </c>
      <c r="CF15">
        <v>0</v>
      </c>
      <c r="CG15">
        <v>287.95400000000001</v>
      </c>
      <c r="CH15">
        <v>0</v>
      </c>
      <c r="CI15">
        <v>0</v>
      </c>
      <c r="CJ15">
        <v>1095.1600000000001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5.49</v>
      </c>
      <c r="CV15">
        <v>12.11</v>
      </c>
      <c r="CW15">
        <v>3.13</v>
      </c>
      <c r="CX15">
        <v>0</v>
      </c>
      <c r="CY15">
        <v>20.89</v>
      </c>
      <c r="CZ15">
        <v>9.15</v>
      </c>
      <c r="DA15">
        <v>31.18</v>
      </c>
      <c r="DB15">
        <v>49.82</v>
      </c>
      <c r="DC15">
        <v>1.82</v>
      </c>
      <c r="DD15">
        <v>60.9</v>
      </c>
      <c r="DE15">
        <v>41.62</v>
      </c>
      <c r="DF15">
        <v>0</v>
      </c>
      <c r="DG15">
        <v>2.3191299999999999</v>
      </c>
      <c r="DH15">
        <v>8.9726299999999995E-2</v>
      </c>
      <c r="DI15">
        <v>0</v>
      </c>
      <c r="DJ15">
        <v>8.6966000000000002E-2</v>
      </c>
      <c r="DK15">
        <v>0.53989299999999996</v>
      </c>
      <c r="DL15">
        <v>0.99511799999999995</v>
      </c>
      <c r="DM15">
        <v>1.82348</v>
      </c>
      <c r="DN15">
        <v>7.39533E-2</v>
      </c>
      <c r="DO15">
        <v>5.5425700000000004</v>
      </c>
      <c r="DP15">
        <v>2.4958200000000001</v>
      </c>
      <c r="DQ15" t="s">
        <v>388</v>
      </c>
      <c r="DR15" t="s">
        <v>389</v>
      </c>
      <c r="DS15" t="s">
        <v>119</v>
      </c>
      <c r="DT15">
        <v>-0.42509599999999997</v>
      </c>
      <c r="DU15">
        <v>-0.42725800000000003</v>
      </c>
      <c r="DV15">
        <v>-4.8</v>
      </c>
      <c r="DW15">
        <v>-8.4</v>
      </c>
      <c r="EN15">
        <v>136.74799999999999</v>
      </c>
      <c r="EO15">
        <v>729.10199999999998</v>
      </c>
      <c r="EP15">
        <v>785.77200000000005</v>
      </c>
      <c r="EQ15">
        <v>0</v>
      </c>
      <c r="ER15">
        <v>584.83299999999997</v>
      </c>
      <c r="ES15">
        <v>-22225.7</v>
      </c>
      <c r="ET15">
        <v>0</v>
      </c>
      <c r="EU15">
        <v>2033.7</v>
      </c>
      <c r="EV15">
        <v>5459.7</v>
      </c>
      <c r="EW15">
        <v>12062</v>
      </c>
      <c r="EX15">
        <v>433.91399999999999</v>
      </c>
      <c r="EY15">
        <v>-1.4890299999999999E-3</v>
      </c>
      <c r="EZ15">
        <v>201.804</v>
      </c>
      <c r="FA15">
        <v>0</v>
      </c>
      <c r="FB15">
        <v>0</v>
      </c>
      <c r="FC15">
        <v>0</v>
      </c>
      <c r="FD15">
        <v>646.79700000000003</v>
      </c>
      <c r="FE15">
        <v>0</v>
      </c>
      <c r="FF15">
        <v>287.95400000000001</v>
      </c>
      <c r="FG15">
        <v>0</v>
      </c>
      <c r="FH15">
        <v>0</v>
      </c>
      <c r="FI15">
        <v>1136.55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6.9</v>
      </c>
      <c r="FU15">
        <v>14.19</v>
      </c>
      <c r="FV15">
        <v>3.13</v>
      </c>
      <c r="FW15">
        <v>0</v>
      </c>
      <c r="FX15">
        <v>20.89</v>
      </c>
      <c r="FY15">
        <v>-73.25</v>
      </c>
      <c r="FZ15">
        <v>0</v>
      </c>
      <c r="GA15">
        <v>9.15</v>
      </c>
      <c r="GB15">
        <v>31.18</v>
      </c>
      <c r="GC15">
        <v>49.82</v>
      </c>
      <c r="GD15">
        <v>1.82</v>
      </c>
      <c r="GE15">
        <v>63.83</v>
      </c>
      <c r="GF15">
        <v>0</v>
      </c>
      <c r="GG15">
        <v>2.7463899999999999</v>
      </c>
      <c r="GH15">
        <v>8.9726299999999995E-2</v>
      </c>
      <c r="GI15">
        <v>0</v>
      </c>
      <c r="GJ15">
        <v>8.6966000000000002E-2</v>
      </c>
      <c r="GK15">
        <v>-0.388712</v>
      </c>
      <c r="GL15">
        <v>0</v>
      </c>
      <c r="GM15">
        <v>0.53989299999999996</v>
      </c>
      <c r="GN15">
        <v>0.99596700000000005</v>
      </c>
      <c r="GO15">
        <v>1.82348</v>
      </c>
      <c r="GP15">
        <v>7.39533E-2</v>
      </c>
      <c r="GQ15">
        <v>5.9676600000000004</v>
      </c>
      <c r="GR15">
        <v>751.52800000000002</v>
      </c>
      <c r="GS15">
        <v>1780.16</v>
      </c>
      <c r="GT15">
        <v>785.77200000000005</v>
      </c>
      <c r="GU15">
        <v>0</v>
      </c>
      <c r="GV15">
        <v>0</v>
      </c>
      <c r="GW15">
        <v>5894.96</v>
      </c>
      <c r="GX15">
        <v>6547.68</v>
      </c>
      <c r="GY15">
        <v>10697.7</v>
      </c>
      <c r="GZ15">
        <v>540.49900000000002</v>
      </c>
      <c r="HA15">
        <v>26998.3</v>
      </c>
      <c r="HB15">
        <v>625.45500000000004</v>
      </c>
      <c r="HC15">
        <v>0</v>
      </c>
      <c r="HD15">
        <v>0</v>
      </c>
      <c r="HE15">
        <v>0</v>
      </c>
      <c r="HF15">
        <v>1107.1300000000001</v>
      </c>
      <c r="HG15">
        <v>0</v>
      </c>
      <c r="HH15">
        <v>291.12400000000002</v>
      </c>
      <c r="HI15">
        <v>0</v>
      </c>
      <c r="HJ15">
        <v>0</v>
      </c>
      <c r="HK15">
        <v>2023.71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24.7089</v>
      </c>
      <c r="HW15">
        <v>29.15</v>
      </c>
      <c r="HX15">
        <v>3.13</v>
      </c>
      <c r="HY15">
        <v>0</v>
      </c>
      <c r="HZ15">
        <v>70.311099999999996</v>
      </c>
      <c r="IA15">
        <v>26.91</v>
      </c>
      <c r="IB15">
        <v>41.09</v>
      </c>
      <c r="IC15">
        <v>44.64</v>
      </c>
      <c r="ID15">
        <v>2.29</v>
      </c>
      <c r="IE15">
        <v>242.23</v>
      </c>
      <c r="IF15">
        <v>0</v>
      </c>
      <c r="IG15">
        <v>5.1109999999999998</v>
      </c>
      <c r="IH15">
        <v>8.9726299999999995E-2</v>
      </c>
      <c r="II15">
        <v>0</v>
      </c>
      <c r="IJ15">
        <v>0</v>
      </c>
      <c r="IK15">
        <v>1.7213499999999999</v>
      </c>
      <c r="IL15">
        <v>0.80892399999999998</v>
      </c>
      <c r="IM15">
        <v>1.7518499999999999</v>
      </c>
      <c r="IN15">
        <v>0.114331</v>
      </c>
      <c r="IO15">
        <v>9.5971799999999998</v>
      </c>
      <c r="IP15">
        <v>56.6</v>
      </c>
      <c r="IQ15">
        <v>30.2</v>
      </c>
      <c r="IR15">
        <v>25.1</v>
      </c>
      <c r="IS15">
        <v>55.2</v>
      </c>
      <c r="IT15">
        <v>30.1</v>
      </c>
      <c r="IU15">
        <v>20.239999999999998</v>
      </c>
      <c r="IV15">
        <v>24.87</v>
      </c>
      <c r="IW15">
        <v>18.059999999999999</v>
      </c>
      <c r="IX15">
        <v>23.56</v>
      </c>
      <c r="IY15">
        <v>20.239999999999998</v>
      </c>
      <c r="IZ15">
        <v>24.87</v>
      </c>
      <c r="JA15">
        <v>35</v>
      </c>
      <c r="JB15">
        <v>51.43</v>
      </c>
      <c r="JC15">
        <v>1</v>
      </c>
      <c r="JD15">
        <v>0.23003299999999999</v>
      </c>
      <c r="JE15">
        <v>13.802</v>
      </c>
      <c r="JH15">
        <v>22060</v>
      </c>
      <c r="JI15">
        <v>13.695</v>
      </c>
      <c r="JJ15">
        <v>1.32</v>
      </c>
      <c r="JK15">
        <v>2.0699999999999998</v>
      </c>
      <c r="JL15">
        <v>7.21</v>
      </c>
      <c r="JM15">
        <v>1.31</v>
      </c>
      <c r="JN15">
        <v>2.0499999999999998</v>
      </c>
      <c r="JO15">
        <v>6.97</v>
      </c>
      <c r="JP15">
        <v>-1.4</v>
      </c>
      <c r="JQ15">
        <v>-1.3</v>
      </c>
      <c r="JV15">
        <v>-22053.599999999999</v>
      </c>
      <c r="JW15">
        <v>-72.69</v>
      </c>
      <c r="JX15">
        <v>-0.38570100000000002</v>
      </c>
      <c r="JY15">
        <v>43.9</v>
      </c>
      <c r="JZ15">
        <v>64.5</v>
      </c>
      <c r="KA15">
        <v>20.6</v>
      </c>
      <c r="KB15">
        <v>42.5</v>
      </c>
      <c r="KC15">
        <v>63</v>
      </c>
      <c r="KD15">
        <v>20.5</v>
      </c>
      <c r="KE15">
        <v>27.893799999999999</v>
      </c>
      <c r="KF15">
        <v>183.99799999999999</v>
      </c>
      <c r="KG15">
        <v>156.78399999999999</v>
      </c>
      <c r="KH15">
        <v>0</v>
      </c>
      <c r="KI15">
        <v>114.351</v>
      </c>
      <c r="KJ15">
        <v>-3392.69</v>
      </c>
      <c r="KK15">
        <v>0</v>
      </c>
      <c r="KL15">
        <v>441.303</v>
      </c>
      <c r="KM15">
        <v>1081.6300000000001</v>
      </c>
      <c r="KN15">
        <v>2466.0500000000002</v>
      </c>
      <c r="KO15">
        <v>95.033199999999994</v>
      </c>
      <c r="KP15">
        <v>1174.3499999999999</v>
      </c>
      <c r="KQ15">
        <v>1070.98</v>
      </c>
      <c r="KR15">
        <v>0</v>
      </c>
      <c r="KS15">
        <v>0</v>
      </c>
      <c r="KT15">
        <v>0</v>
      </c>
      <c r="KU15">
        <v>3432.57</v>
      </c>
      <c r="KV15">
        <v>0</v>
      </c>
      <c r="KW15">
        <v>1528.18</v>
      </c>
      <c r="KX15">
        <v>0</v>
      </c>
      <c r="KY15">
        <v>0</v>
      </c>
      <c r="KZ15">
        <v>6031.73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22.100899999999999</v>
      </c>
      <c r="LL15">
        <v>148.172</v>
      </c>
      <c r="LM15">
        <v>156.78399999999999</v>
      </c>
      <c r="LN15">
        <v>0</v>
      </c>
      <c r="LO15">
        <v>114.351</v>
      </c>
      <c r="LP15">
        <v>-3366.4</v>
      </c>
      <c r="LQ15">
        <v>0</v>
      </c>
      <c r="LR15">
        <v>441.303</v>
      </c>
      <c r="LS15">
        <v>1081.92</v>
      </c>
      <c r="LT15">
        <v>2466.0500000000002</v>
      </c>
      <c r="LU15">
        <v>95.033199999999994</v>
      </c>
      <c r="LV15">
        <v>1159.31</v>
      </c>
      <c r="LW15">
        <v>851.28099999999995</v>
      </c>
      <c r="LX15">
        <v>0</v>
      </c>
      <c r="LY15">
        <v>0</v>
      </c>
      <c r="LZ15">
        <v>0</v>
      </c>
      <c r="MA15">
        <v>3432.57</v>
      </c>
      <c r="MB15">
        <v>0</v>
      </c>
      <c r="MC15">
        <v>1528.18</v>
      </c>
      <c r="MD15">
        <v>0</v>
      </c>
      <c r="ME15">
        <v>0</v>
      </c>
      <c r="MF15">
        <v>5812.03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157.876</v>
      </c>
      <c r="MR15">
        <v>432.55500000000001</v>
      </c>
      <c r="MS15">
        <v>156.78399999999999</v>
      </c>
      <c r="MT15">
        <v>0</v>
      </c>
      <c r="MU15">
        <v>0</v>
      </c>
      <c r="MV15">
        <v>0</v>
      </c>
      <c r="MW15">
        <v>0</v>
      </c>
      <c r="MX15">
        <v>1278.6099999999999</v>
      </c>
      <c r="MY15">
        <v>1315.06</v>
      </c>
      <c r="MZ15">
        <v>2209.0100000000002</v>
      </c>
      <c r="NA15">
        <v>129.84899999999999</v>
      </c>
      <c r="NB15">
        <v>5679.74</v>
      </c>
      <c r="NC15">
        <v>3319.31</v>
      </c>
      <c r="ND15">
        <v>0</v>
      </c>
      <c r="NE15">
        <v>0</v>
      </c>
      <c r="NF15">
        <v>0</v>
      </c>
      <c r="NG15">
        <v>5875.58</v>
      </c>
      <c r="NH15">
        <v>0</v>
      </c>
      <c r="NI15">
        <v>1545</v>
      </c>
      <c r="NJ15">
        <v>0</v>
      </c>
      <c r="NK15">
        <v>0</v>
      </c>
      <c r="NL15">
        <v>10739.9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</row>
    <row r="16" spans="1:386" x14ac:dyDescent="0.25">
      <c r="A16" s="1">
        <v>43385.649513888886</v>
      </c>
      <c r="B16" t="s">
        <v>402</v>
      </c>
      <c r="C16" t="s">
        <v>247</v>
      </c>
      <c r="D16">
        <v>5</v>
      </c>
      <c r="E16">
        <v>1</v>
      </c>
      <c r="F16">
        <v>2100</v>
      </c>
      <c r="G16" t="s">
        <v>117</v>
      </c>
      <c r="H16" t="s">
        <v>118</v>
      </c>
      <c r="I16">
        <v>-4.4400000000000004</v>
      </c>
      <c r="J16">
        <v>25.7</v>
      </c>
      <c r="K16">
        <v>137.595</v>
      </c>
      <c r="L16">
        <v>0</v>
      </c>
      <c r="M16">
        <v>196.30799999999999</v>
      </c>
      <c r="N16">
        <v>0</v>
      </c>
      <c r="O16">
        <v>80.385900000000007</v>
      </c>
      <c r="P16">
        <v>-3976.2</v>
      </c>
      <c r="Q16">
        <v>0</v>
      </c>
      <c r="R16">
        <v>505.55700000000002</v>
      </c>
      <c r="S16">
        <v>910.85299999999995</v>
      </c>
      <c r="T16">
        <v>2025.88</v>
      </c>
      <c r="U16">
        <v>119.621</v>
      </c>
      <c r="V16">
        <v>2.6749100000000002E-4</v>
      </c>
      <c r="W16">
        <v>203.065</v>
      </c>
      <c r="X16">
        <v>0</v>
      </c>
      <c r="Y16">
        <v>0</v>
      </c>
      <c r="Z16">
        <v>0</v>
      </c>
      <c r="AA16">
        <v>112.655</v>
      </c>
      <c r="AB16">
        <v>0</v>
      </c>
      <c r="AC16">
        <v>43.669699999999999</v>
      </c>
      <c r="AD16">
        <v>0</v>
      </c>
      <c r="AE16">
        <v>0</v>
      </c>
      <c r="AF16">
        <v>359.39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22.56</v>
      </c>
      <c r="AR16">
        <v>0</v>
      </c>
      <c r="AS16">
        <v>2.61</v>
      </c>
      <c r="AT16">
        <v>0</v>
      </c>
      <c r="AU16">
        <v>11.76</v>
      </c>
      <c r="AV16">
        <v>-42.89</v>
      </c>
      <c r="AW16">
        <v>0</v>
      </c>
      <c r="AX16">
        <v>7.75</v>
      </c>
      <c r="AY16">
        <v>17.04</v>
      </c>
      <c r="AZ16">
        <v>28</v>
      </c>
      <c r="BA16">
        <v>1.71</v>
      </c>
      <c r="BB16">
        <v>48.54</v>
      </c>
      <c r="BC16">
        <v>36.93</v>
      </c>
      <c r="BD16">
        <v>0</v>
      </c>
      <c r="BE16">
        <v>0</v>
      </c>
      <c r="BF16">
        <v>2.2416100000000001E-2</v>
      </c>
      <c r="BG16">
        <v>0</v>
      </c>
      <c r="BH16">
        <v>1.0894600000000001E-2</v>
      </c>
      <c r="BI16">
        <v>-5.1343899999999998E-2</v>
      </c>
      <c r="BJ16">
        <v>0</v>
      </c>
      <c r="BK16">
        <v>0.134212</v>
      </c>
      <c r="BL16">
        <v>0.16416</v>
      </c>
      <c r="BM16">
        <v>0.30364400000000002</v>
      </c>
      <c r="BN16">
        <v>2.03874E-2</v>
      </c>
      <c r="BO16">
        <v>0.60436999999999996</v>
      </c>
      <c r="BP16">
        <v>3.3310699999999999E-2</v>
      </c>
      <c r="BQ16">
        <v>110.267</v>
      </c>
      <c r="BR16">
        <v>0</v>
      </c>
      <c r="BS16">
        <v>196.30799999999999</v>
      </c>
      <c r="BT16">
        <v>0</v>
      </c>
      <c r="BU16">
        <v>80.385900000000007</v>
      </c>
      <c r="BV16">
        <v>505.55700000000002</v>
      </c>
      <c r="BW16">
        <v>911.91399999999999</v>
      </c>
      <c r="BX16">
        <v>2025.88</v>
      </c>
      <c r="BY16">
        <v>119.621</v>
      </c>
      <c r="BZ16">
        <v>7.9144600000000001E-4</v>
      </c>
      <c r="CA16">
        <v>162.73500000000001</v>
      </c>
      <c r="CB16">
        <v>0</v>
      </c>
      <c r="CC16">
        <v>0</v>
      </c>
      <c r="CD16">
        <v>0</v>
      </c>
      <c r="CE16">
        <v>112.655</v>
      </c>
      <c r="CF16">
        <v>0</v>
      </c>
      <c r="CG16">
        <v>43.669699999999999</v>
      </c>
      <c r="CH16">
        <v>0</v>
      </c>
      <c r="CI16">
        <v>0</v>
      </c>
      <c r="CJ16">
        <v>319.06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18.12</v>
      </c>
      <c r="CV16">
        <v>0</v>
      </c>
      <c r="CW16">
        <v>2.61</v>
      </c>
      <c r="CX16">
        <v>0</v>
      </c>
      <c r="CY16">
        <v>11.76</v>
      </c>
      <c r="CZ16">
        <v>7.75</v>
      </c>
      <c r="DA16">
        <v>17.059999999999999</v>
      </c>
      <c r="DB16">
        <v>28</v>
      </c>
      <c r="DC16">
        <v>1.71</v>
      </c>
      <c r="DD16">
        <v>44.4</v>
      </c>
      <c r="DE16">
        <v>32.49</v>
      </c>
      <c r="DF16">
        <v>0</v>
      </c>
      <c r="DG16">
        <v>0</v>
      </c>
      <c r="DH16">
        <v>2.2416100000000001E-2</v>
      </c>
      <c r="DI16">
        <v>0</v>
      </c>
      <c r="DJ16">
        <v>1.0894600000000001E-2</v>
      </c>
      <c r="DK16">
        <v>0.134212</v>
      </c>
      <c r="DL16">
        <v>0.16430600000000001</v>
      </c>
      <c r="DM16">
        <v>0.30364400000000002</v>
      </c>
      <c r="DN16">
        <v>2.03874E-2</v>
      </c>
      <c r="DO16">
        <v>0.60485599999999995</v>
      </c>
      <c r="DP16">
        <v>3.3310699999999999E-2</v>
      </c>
      <c r="DQ16" t="s">
        <v>388</v>
      </c>
      <c r="DR16" t="s">
        <v>389</v>
      </c>
      <c r="DS16" t="s">
        <v>119</v>
      </c>
      <c r="DT16">
        <v>4.8587800000000003E-4</v>
      </c>
      <c r="DU16">
        <v>0</v>
      </c>
      <c r="DV16">
        <v>-9.3000000000000007</v>
      </c>
      <c r="DW16">
        <v>-13.7</v>
      </c>
      <c r="EN16">
        <v>137.595</v>
      </c>
      <c r="EO16">
        <v>0</v>
      </c>
      <c r="EP16">
        <v>196.30799999999999</v>
      </c>
      <c r="EQ16">
        <v>0</v>
      </c>
      <c r="ER16">
        <v>80.385900000000007</v>
      </c>
      <c r="ES16">
        <v>-3976.2</v>
      </c>
      <c r="ET16">
        <v>0</v>
      </c>
      <c r="EU16">
        <v>505.55700000000002</v>
      </c>
      <c r="EV16">
        <v>910.85299999999995</v>
      </c>
      <c r="EW16">
        <v>2025.88</v>
      </c>
      <c r="EX16">
        <v>119.621</v>
      </c>
      <c r="EY16">
        <v>2.6749100000000002E-4</v>
      </c>
      <c r="EZ16">
        <v>203.065</v>
      </c>
      <c r="FA16">
        <v>0</v>
      </c>
      <c r="FB16">
        <v>0</v>
      </c>
      <c r="FC16">
        <v>0</v>
      </c>
      <c r="FD16">
        <v>112.655</v>
      </c>
      <c r="FE16">
        <v>0</v>
      </c>
      <c r="FF16">
        <v>43.669699999999999</v>
      </c>
      <c r="FG16">
        <v>0</v>
      </c>
      <c r="FH16">
        <v>0</v>
      </c>
      <c r="FI16">
        <v>359.39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22.56</v>
      </c>
      <c r="FU16">
        <v>0</v>
      </c>
      <c r="FV16">
        <v>2.61</v>
      </c>
      <c r="FW16">
        <v>0</v>
      </c>
      <c r="FX16">
        <v>11.76</v>
      </c>
      <c r="FY16">
        <v>-42.89</v>
      </c>
      <c r="FZ16">
        <v>0</v>
      </c>
      <c r="GA16">
        <v>7.75</v>
      </c>
      <c r="GB16">
        <v>17.04</v>
      </c>
      <c r="GC16">
        <v>28</v>
      </c>
      <c r="GD16">
        <v>1.71</v>
      </c>
      <c r="GE16">
        <v>48.54</v>
      </c>
      <c r="GF16">
        <v>0</v>
      </c>
      <c r="GG16">
        <v>0</v>
      </c>
      <c r="GH16">
        <v>2.2416100000000001E-2</v>
      </c>
      <c r="GI16">
        <v>0</v>
      </c>
      <c r="GJ16">
        <v>1.0894600000000001E-2</v>
      </c>
      <c r="GK16">
        <v>-5.1343899999999998E-2</v>
      </c>
      <c r="GL16">
        <v>0</v>
      </c>
      <c r="GM16">
        <v>0.134212</v>
      </c>
      <c r="GN16">
        <v>0.16416</v>
      </c>
      <c r="GO16">
        <v>0.30364400000000002</v>
      </c>
      <c r="GP16">
        <v>2.03874E-2</v>
      </c>
      <c r="GQ16">
        <v>0.60436999999999996</v>
      </c>
      <c r="GR16">
        <v>453.47199999999998</v>
      </c>
      <c r="GS16">
        <v>0</v>
      </c>
      <c r="GT16">
        <v>196.30799999999999</v>
      </c>
      <c r="GU16">
        <v>0</v>
      </c>
      <c r="GV16">
        <v>0</v>
      </c>
      <c r="GW16">
        <v>2135</v>
      </c>
      <c r="GX16">
        <v>930.00099999999998</v>
      </c>
      <c r="GY16">
        <v>2637.81</v>
      </c>
      <c r="GZ16">
        <v>297.5</v>
      </c>
      <c r="HA16">
        <v>6650.09</v>
      </c>
      <c r="HB16">
        <v>377.42099999999999</v>
      </c>
      <c r="HC16">
        <v>0</v>
      </c>
      <c r="HD16">
        <v>0</v>
      </c>
      <c r="HE16">
        <v>0</v>
      </c>
      <c r="HF16">
        <v>172.69200000000001</v>
      </c>
      <c r="HG16">
        <v>0</v>
      </c>
      <c r="HH16">
        <v>65.400000000000006</v>
      </c>
      <c r="HI16">
        <v>0</v>
      </c>
      <c r="HJ16">
        <v>0</v>
      </c>
      <c r="HK16">
        <v>615.51300000000003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48.1967</v>
      </c>
      <c r="HW16">
        <v>0</v>
      </c>
      <c r="HX16">
        <v>2.61</v>
      </c>
      <c r="HY16">
        <v>0</v>
      </c>
      <c r="HZ16">
        <v>40.9</v>
      </c>
      <c r="IA16">
        <v>32.869999999999997</v>
      </c>
      <c r="IB16">
        <v>23.299499999999998</v>
      </c>
      <c r="IC16">
        <v>36.72</v>
      </c>
      <c r="ID16">
        <v>4.54</v>
      </c>
      <c r="IE16">
        <v>189.136</v>
      </c>
      <c r="IF16" s="2">
        <v>6.8507700000000003E-16</v>
      </c>
      <c r="IG16">
        <v>0</v>
      </c>
      <c r="IH16">
        <v>2.2416100000000001E-2</v>
      </c>
      <c r="II16">
        <v>0</v>
      </c>
      <c r="IJ16">
        <v>0</v>
      </c>
      <c r="IK16">
        <v>0.62342900000000001</v>
      </c>
      <c r="IL16">
        <v>0.118043</v>
      </c>
      <c r="IM16">
        <v>0.43196400000000001</v>
      </c>
      <c r="IN16">
        <v>6.2929700000000005E-2</v>
      </c>
      <c r="IO16">
        <v>1.25878</v>
      </c>
      <c r="IP16">
        <v>48.3</v>
      </c>
      <c r="IQ16">
        <v>22.6</v>
      </c>
      <c r="IR16">
        <v>23.5</v>
      </c>
      <c r="IS16">
        <v>46</v>
      </c>
      <c r="IT16">
        <v>22.5</v>
      </c>
      <c r="IU16">
        <v>5.45</v>
      </c>
      <c r="IV16">
        <v>31.48</v>
      </c>
      <c r="IW16">
        <v>5.0999999999999996</v>
      </c>
      <c r="IX16">
        <v>27.39</v>
      </c>
      <c r="IY16">
        <v>5.45</v>
      </c>
      <c r="IZ16">
        <v>31.48</v>
      </c>
      <c r="JA16">
        <v>8.24</v>
      </c>
      <c r="JB16">
        <v>54.67</v>
      </c>
      <c r="JC16">
        <v>1</v>
      </c>
      <c r="JD16">
        <v>0.11819499999999999</v>
      </c>
      <c r="JE16">
        <v>2.3639100000000002</v>
      </c>
      <c r="JH16">
        <v>3951.09</v>
      </c>
      <c r="JI16">
        <v>2.34829</v>
      </c>
      <c r="JJ16">
        <v>0.23</v>
      </c>
      <c r="JK16">
        <v>0.37</v>
      </c>
      <c r="JL16">
        <v>2.11</v>
      </c>
      <c r="JM16">
        <v>0.23</v>
      </c>
      <c r="JN16">
        <v>0.37</v>
      </c>
      <c r="JO16">
        <v>1.9</v>
      </c>
      <c r="JP16">
        <v>-2.2999999999999998</v>
      </c>
      <c r="JQ16">
        <v>-2.2000000000000002</v>
      </c>
      <c r="JV16">
        <v>-3949.93</v>
      </c>
      <c r="JW16">
        <v>-42.61</v>
      </c>
      <c r="JX16">
        <v>-5.10047E-2</v>
      </c>
      <c r="JY16">
        <v>45.3</v>
      </c>
      <c r="JZ16">
        <v>58.3</v>
      </c>
      <c r="KA16">
        <v>13</v>
      </c>
      <c r="KB16">
        <v>40.700000000000003</v>
      </c>
      <c r="KC16">
        <v>53.6</v>
      </c>
      <c r="KD16">
        <v>12.9</v>
      </c>
      <c r="KE16">
        <v>28.869499999999999</v>
      </c>
      <c r="KF16">
        <v>0</v>
      </c>
      <c r="KG16">
        <v>39.1691</v>
      </c>
      <c r="KH16">
        <v>0</v>
      </c>
      <c r="KI16">
        <v>15.7277</v>
      </c>
      <c r="KJ16">
        <v>-606.99400000000003</v>
      </c>
      <c r="KK16">
        <v>0</v>
      </c>
      <c r="KL16">
        <v>109.703</v>
      </c>
      <c r="KM16">
        <v>179.75299999999999</v>
      </c>
      <c r="KN16">
        <v>413.96499999999997</v>
      </c>
      <c r="KO16">
        <v>26.198699999999999</v>
      </c>
      <c r="KP16">
        <v>206.392</v>
      </c>
      <c r="KQ16">
        <v>1077.67</v>
      </c>
      <c r="KR16">
        <v>0</v>
      </c>
      <c r="KS16">
        <v>0</v>
      </c>
      <c r="KT16">
        <v>0</v>
      </c>
      <c r="KU16">
        <v>597.86599999999999</v>
      </c>
      <c r="KV16">
        <v>0</v>
      </c>
      <c r="KW16">
        <v>231.75700000000001</v>
      </c>
      <c r="KX16">
        <v>0</v>
      </c>
      <c r="KY16">
        <v>0</v>
      </c>
      <c r="KZ16">
        <v>1907.3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23.217300000000002</v>
      </c>
      <c r="LL16">
        <v>0</v>
      </c>
      <c r="LM16">
        <v>39.1691</v>
      </c>
      <c r="LN16">
        <v>0</v>
      </c>
      <c r="LO16">
        <v>15.7277</v>
      </c>
      <c r="LP16">
        <v>-602.98400000000004</v>
      </c>
      <c r="LQ16">
        <v>0</v>
      </c>
      <c r="LR16">
        <v>109.703</v>
      </c>
      <c r="LS16">
        <v>179.97200000000001</v>
      </c>
      <c r="LT16">
        <v>413.96499999999997</v>
      </c>
      <c r="LU16">
        <v>26.198699999999999</v>
      </c>
      <c r="LV16">
        <v>204.96899999999999</v>
      </c>
      <c r="LW16">
        <v>863.63800000000003</v>
      </c>
      <c r="LX16">
        <v>0</v>
      </c>
      <c r="LY16">
        <v>0</v>
      </c>
      <c r="LZ16">
        <v>0</v>
      </c>
      <c r="MA16">
        <v>597.86599999999999</v>
      </c>
      <c r="MB16">
        <v>0</v>
      </c>
      <c r="MC16">
        <v>231.75700000000001</v>
      </c>
      <c r="MD16">
        <v>0</v>
      </c>
      <c r="ME16">
        <v>0</v>
      </c>
      <c r="MF16">
        <v>1693.26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95.585999999999999</v>
      </c>
      <c r="MR16">
        <v>0</v>
      </c>
      <c r="MS16">
        <v>39.1691</v>
      </c>
      <c r="MT16">
        <v>0</v>
      </c>
      <c r="MU16">
        <v>0</v>
      </c>
      <c r="MV16">
        <v>0</v>
      </c>
      <c r="MW16">
        <v>0</v>
      </c>
      <c r="MX16">
        <v>463.08</v>
      </c>
      <c r="MY16">
        <v>187.226</v>
      </c>
      <c r="MZ16">
        <v>544.68899999999996</v>
      </c>
      <c r="NA16">
        <v>71.471400000000003</v>
      </c>
      <c r="NB16">
        <v>1401.22</v>
      </c>
      <c r="NC16">
        <v>2002.98</v>
      </c>
      <c r="ND16">
        <v>0</v>
      </c>
      <c r="NE16">
        <v>0</v>
      </c>
      <c r="NF16">
        <v>0</v>
      </c>
      <c r="NG16">
        <v>916.48299999999995</v>
      </c>
      <c r="NH16">
        <v>0</v>
      </c>
      <c r="NI16">
        <v>347.08</v>
      </c>
      <c r="NJ16">
        <v>0</v>
      </c>
      <c r="NK16">
        <v>0</v>
      </c>
      <c r="NL16">
        <v>3266.55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</row>
    <row r="17" spans="1:386" x14ac:dyDescent="0.25">
      <c r="A17" s="1">
        <v>43385.648472222223</v>
      </c>
      <c r="B17" t="s">
        <v>403</v>
      </c>
      <c r="C17" t="s">
        <v>248</v>
      </c>
      <c r="D17">
        <v>5</v>
      </c>
      <c r="E17">
        <v>1</v>
      </c>
      <c r="F17">
        <v>2700</v>
      </c>
      <c r="G17" t="s">
        <v>117</v>
      </c>
      <c r="H17" t="s">
        <v>118</v>
      </c>
      <c r="I17">
        <v>-3.97</v>
      </c>
      <c r="J17">
        <v>22.8</v>
      </c>
      <c r="K17">
        <v>130.58699999999999</v>
      </c>
      <c r="L17">
        <v>0</v>
      </c>
      <c r="M17">
        <v>242.15100000000001</v>
      </c>
      <c r="N17">
        <v>0</v>
      </c>
      <c r="O17">
        <v>82.636300000000006</v>
      </c>
      <c r="P17">
        <v>-4593.07</v>
      </c>
      <c r="Q17">
        <v>0</v>
      </c>
      <c r="R17">
        <v>615.745</v>
      </c>
      <c r="S17">
        <v>999.13400000000001</v>
      </c>
      <c r="T17">
        <v>2371.31</v>
      </c>
      <c r="U17">
        <v>151.51499999999999</v>
      </c>
      <c r="V17">
        <v>3.1687399999999998E-4</v>
      </c>
      <c r="W17">
        <v>192.72200000000001</v>
      </c>
      <c r="X17">
        <v>0</v>
      </c>
      <c r="Y17">
        <v>0</v>
      </c>
      <c r="Z17">
        <v>0</v>
      </c>
      <c r="AA17">
        <v>125.626</v>
      </c>
      <c r="AB17">
        <v>0</v>
      </c>
      <c r="AC17">
        <v>45.121000000000002</v>
      </c>
      <c r="AD17">
        <v>0</v>
      </c>
      <c r="AE17">
        <v>0</v>
      </c>
      <c r="AF17">
        <v>363.47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16.68</v>
      </c>
      <c r="AR17">
        <v>0</v>
      </c>
      <c r="AS17">
        <v>2.5</v>
      </c>
      <c r="AT17">
        <v>0</v>
      </c>
      <c r="AU17">
        <v>10.09</v>
      </c>
      <c r="AV17">
        <v>-38.53</v>
      </c>
      <c r="AW17">
        <v>0</v>
      </c>
      <c r="AX17">
        <v>7.34</v>
      </c>
      <c r="AY17">
        <v>14.11</v>
      </c>
      <c r="AZ17">
        <v>25.48</v>
      </c>
      <c r="BA17">
        <v>1.68</v>
      </c>
      <c r="BB17">
        <v>39.35</v>
      </c>
      <c r="BC17">
        <v>29.27</v>
      </c>
      <c r="BD17">
        <v>0</v>
      </c>
      <c r="BE17">
        <v>0</v>
      </c>
      <c r="BF17">
        <v>2.7650899999999999E-2</v>
      </c>
      <c r="BG17">
        <v>0</v>
      </c>
      <c r="BH17">
        <v>1.18861E-2</v>
      </c>
      <c r="BI17">
        <v>-5.9309399999999998E-2</v>
      </c>
      <c r="BJ17">
        <v>0</v>
      </c>
      <c r="BK17">
        <v>0.163464</v>
      </c>
      <c r="BL17">
        <v>0.15784999999999999</v>
      </c>
      <c r="BM17">
        <v>0.35411700000000002</v>
      </c>
      <c r="BN17">
        <v>2.5823200000000001E-2</v>
      </c>
      <c r="BO17">
        <v>0.68148200000000003</v>
      </c>
      <c r="BP17">
        <v>3.95369E-2</v>
      </c>
      <c r="BQ17">
        <v>99.227400000000003</v>
      </c>
      <c r="BR17">
        <v>0</v>
      </c>
      <c r="BS17">
        <v>242.15100000000001</v>
      </c>
      <c r="BT17">
        <v>0</v>
      </c>
      <c r="BU17">
        <v>82.636300000000006</v>
      </c>
      <c r="BV17">
        <v>615.745</v>
      </c>
      <c r="BW17">
        <v>1001</v>
      </c>
      <c r="BX17">
        <v>2371.31</v>
      </c>
      <c r="BY17">
        <v>151.51499999999999</v>
      </c>
      <c r="BZ17">
        <v>9.1779800000000005E-4</v>
      </c>
      <c r="CA17">
        <v>146.44200000000001</v>
      </c>
      <c r="CB17">
        <v>0</v>
      </c>
      <c r="CC17">
        <v>0</v>
      </c>
      <c r="CD17">
        <v>0</v>
      </c>
      <c r="CE17">
        <v>125.626</v>
      </c>
      <c r="CF17">
        <v>0</v>
      </c>
      <c r="CG17">
        <v>45.121000000000002</v>
      </c>
      <c r="CH17">
        <v>0</v>
      </c>
      <c r="CI17">
        <v>0</v>
      </c>
      <c r="CJ17">
        <v>317.18900000000002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12.71</v>
      </c>
      <c r="CV17">
        <v>0</v>
      </c>
      <c r="CW17">
        <v>2.5</v>
      </c>
      <c r="CX17">
        <v>0</v>
      </c>
      <c r="CY17">
        <v>10.09</v>
      </c>
      <c r="CZ17">
        <v>7.34</v>
      </c>
      <c r="DA17">
        <v>14.13</v>
      </c>
      <c r="DB17">
        <v>25.48</v>
      </c>
      <c r="DC17">
        <v>1.68</v>
      </c>
      <c r="DD17">
        <v>35.64</v>
      </c>
      <c r="DE17">
        <v>25.3</v>
      </c>
      <c r="DF17">
        <v>0</v>
      </c>
      <c r="DG17">
        <v>0</v>
      </c>
      <c r="DH17">
        <v>2.7650899999999999E-2</v>
      </c>
      <c r="DI17">
        <v>0</v>
      </c>
      <c r="DJ17">
        <v>1.18861E-2</v>
      </c>
      <c r="DK17">
        <v>0.163464</v>
      </c>
      <c r="DL17">
        <v>0.158189</v>
      </c>
      <c r="DM17">
        <v>0.35411700000000002</v>
      </c>
      <c r="DN17">
        <v>2.5823200000000001E-2</v>
      </c>
      <c r="DO17">
        <v>0.68220099999999995</v>
      </c>
      <c r="DP17">
        <v>3.95369E-2</v>
      </c>
      <c r="DQ17" t="s">
        <v>388</v>
      </c>
      <c r="DR17" t="s">
        <v>389</v>
      </c>
      <c r="DS17" t="s">
        <v>119</v>
      </c>
      <c r="DT17">
        <v>7.1948300000000004E-4</v>
      </c>
      <c r="DU17">
        <v>0</v>
      </c>
      <c r="DV17">
        <v>-10.4</v>
      </c>
      <c r="DW17">
        <v>-15.7</v>
      </c>
      <c r="EN17">
        <v>130.58699999999999</v>
      </c>
      <c r="EO17">
        <v>0</v>
      </c>
      <c r="EP17">
        <v>242.15100000000001</v>
      </c>
      <c r="EQ17">
        <v>0</v>
      </c>
      <c r="ER17">
        <v>82.636300000000006</v>
      </c>
      <c r="ES17">
        <v>-4593.07</v>
      </c>
      <c r="ET17">
        <v>0</v>
      </c>
      <c r="EU17">
        <v>615.745</v>
      </c>
      <c r="EV17">
        <v>999.13400000000001</v>
      </c>
      <c r="EW17">
        <v>2371.31</v>
      </c>
      <c r="EX17">
        <v>151.51499999999999</v>
      </c>
      <c r="EY17">
        <v>3.1687399999999998E-4</v>
      </c>
      <c r="EZ17">
        <v>192.72200000000001</v>
      </c>
      <c r="FA17">
        <v>0</v>
      </c>
      <c r="FB17">
        <v>0</v>
      </c>
      <c r="FC17">
        <v>0</v>
      </c>
      <c r="FD17">
        <v>125.626</v>
      </c>
      <c r="FE17">
        <v>0</v>
      </c>
      <c r="FF17">
        <v>45.121000000000002</v>
      </c>
      <c r="FG17">
        <v>0</v>
      </c>
      <c r="FH17">
        <v>0</v>
      </c>
      <c r="FI17">
        <v>363.47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16.68</v>
      </c>
      <c r="FU17">
        <v>0</v>
      </c>
      <c r="FV17">
        <v>2.5</v>
      </c>
      <c r="FW17">
        <v>0</v>
      </c>
      <c r="FX17">
        <v>10.09</v>
      </c>
      <c r="FY17">
        <v>-38.53</v>
      </c>
      <c r="FZ17">
        <v>0</v>
      </c>
      <c r="GA17">
        <v>7.34</v>
      </c>
      <c r="GB17">
        <v>14.11</v>
      </c>
      <c r="GC17">
        <v>25.48</v>
      </c>
      <c r="GD17">
        <v>1.68</v>
      </c>
      <c r="GE17">
        <v>39.35</v>
      </c>
      <c r="GF17">
        <v>0</v>
      </c>
      <c r="GG17">
        <v>0</v>
      </c>
      <c r="GH17">
        <v>2.7650899999999999E-2</v>
      </c>
      <c r="GI17">
        <v>0</v>
      </c>
      <c r="GJ17">
        <v>1.18861E-2</v>
      </c>
      <c r="GK17">
        <v>-5.9309399999999998E-2</v>
      </c>
      <c r="GL17">
        <v>0</v>
      </c>
      <c r="GM17">
        <v>0.163464</v>
      </c>
      <c r="GN17">
        <v>0.15784999999999999</v>
      </c>
      <c r="GO17">
        <v>0.35411700000000002</v>
      </c>
      <c r="GP17">
        <v>2.5823200000000001E-2</v>
      </c>
      <c r="GQ17">
        <v>0.68148200000000003</v>
      </c>
      <c r="GR17">
        <v>545.15800000000002</v>
      </c>
      <c r="GS17">
        <v>0</v>
      </c>
      <c r="GT17">
        <v>242.15100000000001</v>
      </c>
      <c r="GU17">
        <v>0</v>
      </c>
      <c r="GV17">
        <v>0</v>
      </c>
      <c r="GW17">
        <v>2615</v>
      </c>
      <c r="GX17">
        <v>989.00099999999998</v>
      </c>
      <c r="GY17">
        <v>3267.2</v>
      </c>
      <c r="GZ17">
        <v>327.5</v>
      </c>
      <c r="HA17">
        <v>7986.01</v>
      </c>
      <c r="HB17">
        <v>453.73</v>
      </c>
      <c r="HC17">
        <v>0</v>
      </c>
      <c r="HD17">
        <v>0</v>
      </c>
      <c r="HE17">
        <v>0</v>
      </c>
      <c r="HF17">
        <v>187.107</v>
      </c>
      <c r="HG17">
        <v>0</v>
      </c>
      <c r="HH17">
        <v>73.400000000000006</v>
      </c>
      <c r="HI17">
        <v>0</v>
      </c>
      <c r="HJ17">
        <v>0</v>
      </c>
      <c r="HK17">
        <v>714.23599999999999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45.084400000000002</v>
      </c>
      <c r="HW17">
        <v>0</v>
      </c>
      <c r="HX17">
        <v>2.5</v>
      </c>
      <c r="HY17">
        <v>0</v>
      </c>
      <c r="HZ17">
        <v>34.299999999999997</v>
      </c>
      <c r="IA17">
        <v>31.31</v>
      </c>
      <c r="IB17">
        <v>19.781099999999999</v>
      </c>
      <c r="IC17">
        <v>35.369999999999997</v>
      </c>
      <c r="ID17">
        <v>3.88</v>
      </c>
      <c r="IE17">
        <v>172.22499999999999</v>
      </c>
      <c r="IF17" s="2">
        <v>5.6367799999999999E-16</v>
      </c>
      <c r="IG17">
        <v>0</v>
      </c>
      <c r="IH17">
        <v>2.7650899999999999E-2</v>
      </c>
      <c r="II17">
        <v>0</v>
      </c>
      <c r="IJ17">
        <v>0</v>
      </c>
      <c r="IK17">
        <v>0.76358999999999999</v>
      </c>
      <c r="IL17">
        <v>0.12681200000000001</v>
      </c>
      <c r="IM17">
        <v>0.53503100000000003</v>
      </c>
      <c r="IN17">
        <v>6.9275500000000004E-2</v>
      </c>
      <c r="IO17">
        <v>1.5223599999999999</v>
      </c>
      <c r="IP17">
        <v>45.2</v>
      </c>
      <c r="IQ17">
        <v>22.4</v>
      </c>
      <c r="IR17">
        <v>20.7</v>
      </c>
      <c r="IS17">
        <v>42.9</v>
      </c>
      <c r="IT17">
        <v>22.2</v>
      </c>
      <c r="IU17">
        <v>4.66</v>
      </c>
      <c r="IV17">
        <v>24.61</v>
      </c>
      <c r="IW17">
        <v>4.3499999999999996</v>
      </c>
      <c r="IX17">
        <v>20.95</v>
      </c>
      <c r="IY17">
        <v>4.66</v>
      </c>
      <c r="IZ17">
        <v>24.61</v>
      </c>
      <c r="JA17">
        <v>7.74</v>
      </c>
      <c r="JB17">
        <v>49.58</v>
      </c>
      <c r="JC17">
        <v>1</v>
      </c>
      <c r="JD17">
        <v>0.13653199999999999</v>
      </c>
      <c r="JE17">
        <v>2.7306400000000002</v>
      </c>
      <c r="JH17">
        <v>4564.92</v>
      </c>
      <c r="JI17">
        <v>2.7131099999999999</v>
      </c>
      <c r="JJ17">
        <v>0.27</v>
      </c>
      <c r="JK17">
        <v>0.43</v>
      </c>
      <c r="JL17">
        <v>2.17</v>
      </c>
      <c r="JM17">
        <v>0.27</v>
      </c>
      <c r="JN17">
        <v>0.43</v>
      </c>
      <c r="JO17">
        <v>1.92</v>
      </c>
      <c r="JP17">
        <v>-2.2999999999999998</v>
      </c>
      <c r="JQ17">
        <v>-2.1</v>
      </c>
      <c r="JV17">
        <v>-4563.58</v>
      </c>
      <c r="JW17">
        <v>-38.29</v>
      </c>
      <c r="JX17">
        <v>-5.8928500000000002E-2</v>
      </c>
      <c r="JY17">
        <v>39.6</v>
      </c>
      <c r="JZ17">
        <v>52.4</v>
      </c>
      <c r="KA17">
        <v>12.8</v>
      </c>
      <c r="KB17">
        <v>35.1</v>
      </c>
      <c r="KC17">
        <v>47.8</v>
      </c>
      <c r="KD17">
        <v>12.7</v>
      </c>
      <c r="KE17">
        <v>27.679200000000002</v>
      </c>
      <c r="KF17">
        <v>0</v>
      </c>
      <c r="KG17">
        <v>48.316099999999999</v>
      </c>
      <c r="KH17">
        <v>0</v>
      </c>
      <c r="KI17">
        <v>16.123899999999999</v>
      </c>
      <c r="KJ17">
        <v>-701.16399999999999</v>
      </c>
      <c r="KK17">
        <v>0</v>
      </c>
      <c r="KL17">
        <v>133.613</v>
      </c>
      <c r="KM17">
        <v>198.191</v>
      </c>
      <c r="KN17">
        <v>484.43799999999999</v>
      </c>
      <c r="KO17">
        <v>33.183900000000001</v>
      </c>
      <c r="KP17">
        <v>240.381</v>
      </c>
      <c r="KQ17">
        <v>1022.78</v>
      </c>
      <c r="KR17">
        <v>0</v>
      </c>
      <c r="KS17">
        <v>0</v>
      </c>
      <c r="KT17">
        <v>0</v>
      </c>
      <c r="KU17">
        <v>666.70299999999997</v>
      </c>
      <c r="KV17">
        <v>0</v>
      </c>
      <c r="KW17">
        <v>239.459</v>
      </c>
      <c r="KX17">
        <v>0</v>
      </c>
      <c r="KY17">
        <v>0</v>
      </c>
      <c r="KZ17">
        <v>1928.94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21.103100000000001</v>
      </c>
      <c r="LL17">
        <v>0</v>
      </c>
      <c r="LM17">
        <v>48.316099999999999</v>
      </c>
      <c r="LN17">
        <v>0</v>
      </c>
      <c r="LO17">
        <v>16.123899999999999</v>
      </c>
      <c r="LP17">
        <v>-696.66099999999994</v>
      </c>
      <c r="LQ17">
        <v>0</v>
      </c>
      <c r="LR17">
        <v>133.613</v>
      </c>
      <c r="LS17">
        <v>198.57599999999999</v>
      </c>
      <c r="LT17">
        <v>484.43799999999999</v>
      </c>
      <c r="LU17">
        <v>33.183900000000001</v>
      </c>
      <c r="LV17">
        <v>238.69300000000001</v>
      </c>
      <c r="LW17">
        <v>777.17100000000005</v>
      </c>
      <c r="LX17">
        <v>0</v>
      </c>
      <c r="LY17">
        <v>0</v>
      </c>
      <c r="LZ17">
        <v>0</v>
      </c>
      <c r="MA17">
        <v>666.70299999999997</v>
      </c>
      <c r="MB17">
        <v>0</v>
      </c>
      <c r="MC17">
        <v>239.459</v>
      </c>
      <c r="MD17">
        <v>0</v>
      </c>
      <c r="ME17">
        <v>0</v>
      </c>
      <c r="MF17">
        <v>1683.33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115.57899999999999</v>
      </c>
      <c r="MR17">
        <v>0</v>
      </c>
      <c r="MS17">
        <v>48.316099999999999</v>
      </c>
      <c r="MT17">
        <v>0</v>
      </c>
      <c r="MU17">
        <v>0</v>
      </c>
      <c r="MV17">
        <v>0</v>
      </c>
      <c r="MW17">
        <v>0</v>
      </c>
      <c r="MX17">
        <v>567.19200000000001</v>
      </c>
      <c r="MY17">
        <v>199.28399999999999</v>
      </c>
      <c r="MZ17">
        <v>674.65200000000004</v>
      </c>
      <c r="NA17">
        <v>78.678600000000003</v>
      </c>
      <c r="NB17">
        <v>1683.7</v>
      </c>
      <c r="NC17">
        <v>2407.96</v>
      </c>
      <c r="ND17">
        <v>0</v>
      </c>
      <c r="NE17">
        <v>0</v>
      </c>
      <c r="NF17">
        <v>0</v>
      </c>
      <c r="NG17">
        <v>992.98099999999999</v>
      </c>
      <c r="NH17">
        <v>0</v>
      </c>
      <c r="NI17">
        <v>389.536</v>
      </c>
      <c r="NJ17">
        <v>0</v>
      </c>
      <c r="NK17">
        <v>0</v>
      </c>
      <c r="NL17">
        <v>3790.47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</row>
    <row r="18" spans="1:386" x14ac:dyDescent="0.25">
      <c r="A18" s="1">
        <v>43385.649594907409</v>
      </c>
      <c r="B18" t="s">
        <v>404</v>
      </c>
      <c r="C18" t="s">
        <v>249</v>
      </c>
      <c r="D18">
        <v>5</v>
      </c>
      <c r="E18">
        <v>8</v>
      </c>
      <c r="F18">
        <v>6960</v>
      </c>
      <c r="G18" t="s">
        <v>117</v>
      </c>
      <c r="H18" t="s">
        <v>118</v>
      </c>
      <c r="I18">
        <v>-1.36</v>
      </c>
      <c r="J18">
        <v>24.7</v>
      </c>
      <c r="K18">
        <v>103.79300000000001</v>
      </c>
      <c r="L18">
        <v>35.325800000000001</v>
      </c>
      <c r="M18">
        <v>785.77200000000005</v>
      </c>
      <c r="N18">
        <v>0</v>
      </c>
      <c r="O18">
        <v>584.83299999999997</v>
      </c>
      <c r="P18">
        <v>-21424.1</v>
      </c>
      <c r="Q18">
        <v>0</v>
      </c>
      <c r="R18">
        <v>2033.7</v>
      </c>
      <c r="S18">
        <v>5384.84</v>
      </c>
      <c r="T18">
        <v>12062</v>
      </c>
      <c r="U18">
        <v>433.91399999999999</v>
      </c>
      <c r="V18">
        <v>-7.2722499999999996E-4</v>
      </c>
      <c r="W18">
        <v>153.179</v>
      </c>
      <c r="X18">
        <v>0</v>
      </c>
      <c r="Y18">
        <v>0</v>
      </c>
      <c r="Z18">
        <v>0</v>
      </c>
      <c r="AA18">
        <v>690.37599999999998</v>
      </c>
      <c r="AB18">
        <v>0</v>
      </c>
      <c r="AC18">
        <v>287.95400000000001</v>
      </c>
      <c r="AD18">
        <v>0</v>
      </c>
      <c r="AE18">
        <v>0</v>
      </c>
      <c r="AF18">
        <v>1131.51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5.17</v>
      </c>
      <c r="AR18">
        <v>0.98</v>
      </c>
      <c r="AS18">
        <v>3.15</v>
      </c>
      <c r="AT18">
        <v>0</v>
      </c>
      <c r="AU18">
        <v>22.06</v>
      </c>
      <c r="AV18">
        <v>-69.83</v>
      </c>
      <c r="AW18">
        <v>0</v>
      </c>
      <c r="AX18">
        <v>9.41</v>
      </c>
      <c r="AY18">
        <v>30.9</v>
      </c>
      <c r="AZ18">
        <v>50.37</v>
      </c>
      <c r="BA18">
        <v>1.87</v>
      </c>
      <c r="BB18">
        <v>54.08</v>
      </c>
      <c r="BC18">
        <v>31.36</v>
      </c>
      <c r="BD18">
        <v>0</v>
      </c>
      <c r="BE18">
        <v>0.21982099999999999</v>
      </c>
      <c r="BF18">
        <v>8.9726299999999995E-2</v>
      </c>
      <c r="BG18">
        <v>0</v>
      </c>
      <c r="BH18">
        <v>8.6966000000000002E-2</v>
      </c>
      <c r="BI18">
        <v>-0.276646</v>
      </c>
      <c r="BJ18">
        <v>0</v>
      </c>
      <c r="BK18">
        <v>0.53989299999999996</v>
      </c>
      <c r="BL18">
        <v>0.97402200000000005</v>
      </c>
      <c r="BM18">
        <v>1.82348</v>
      </c>
      <c r="BN18">
        <v>7.39533E-2</v>
      </c>
      <c r="BO18">
        <v>3.5312100000000002</v>
      </c>
      <c r="BP18">
        <v>0.396513</v>
      </c>
      <c r="BQ18">
        <v>68.465400000000002</v>
      </c>
      <c r="BR18">
        <v>56.298400000000001</v>
      </c>
      <c r="BS18">
        <v>785.77200000000005</v>
      </c>
      <c r="BT18">
        <v>0</v>
      </c>
      <c r="BU18">
        <v>584.83299999999997</v>
      </c>
      <c r="BV18">
        <v>2033.7</v>
      </c>
      <c r="BW18">
        <v>5416.82</v>
      </c>
      <c r="BX18">
        <v>12062</v>
      </c>
      <c r="BY18">
        <v>433.91399999999999</v>
      </c>
      <c r="BZ18">
        <v>-1.05554E-3</v>
      </c>
      <c r="CA18">
        <v>101.04300000000001</v>
      </c>
      <c r="CB18">
        <v>0</v>
      </c>
      <c r="CC18">
        <v>0</v>
      </c>
      <c r="CD18">
        <v>0</v>
      </c>
      <c r="CE18">
        <v>690.37599999999998</v>
      </c>
      <c r="CF18">
        <v>0</v>
      </c>
      <c r="CG18">
        <v>287.95400000000001</v>
      </c>
      <c r="CH18">
        <v>0</v>
      </c>
      <c r="CI18">
        <v>0</v>
      </c>
      <c r="CJ18">
        <v>1079.3699999999999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3.41</v>
      </c>
      <c r="CV18">
        <v>1.38</v>
      </c>
      <c r="CW18">
        <v>3.15</v>
      </c>
      <c r="CX18">
        <v>0</v>
      </c>
      <c r="CY18">
        <v>22.06</v>
      </c>
      <c r="CZ18">
        <v>9.41</v>
      </c>
      <c r="DA18">
        <v>31.02</v>
      </c>
      <c r="DB18">
        <v>50.37</v>
      </c>
      <c r="DC18">
        <v>1.87</v>
      </c>
      <c r="DD18">
        <v>52.78</v>
      </c>
      <c r="DE18">
        <v>30</v>
      </c>
      <c r="DF18">
        <v>0</v>
      </c>
      <c r="DG18">
        <v>0.31551899999999999</v>
      </c>
      <c r="DH18">
        <v>8.9726299999999995E-2</v>
      </c>
      <c r="DI18">
        <v>0</v>
      </c>
      <c r="DJ18">
        <v>8.6966000000000002E-2</v>
      </c>
      <c r="DK18">
        <v>0.53989299999999996</v>
      </c>
      <c r="DL18">
        <v>0.97607699999999997</v>
      </c>
      <c r="DM18">
        <v>1.82348</v>
      </c>
      <c r="DN18">
        <v>7.39533E-2</v>
      </c>
      <c r="DO18">
        <v>3.6287400000000001</v>
      </c>
      <c r="DP18">
        <v>0.49221100000000001</v>
      </c>
      <c r="DQ18" t="s">
        <v>388</v>
      </c>
      <c r="DR18" t="s">
        <v>389</v>
      </c>
      <c r="DS18" t="s">
        <v>119</v>
      </c>
      <c r="DT18">
        <v>9.7525600000000004E-2</v>
      </c>
      <c r="DU18">
        <v>9.5698199999999997E-2</v>
      </c>
      <c r="DV18">
        <v>-2.5</v>
      </c>
      <c r="DW18">
        <v>-4.5</v>
      </c>
      <c r="EN18">
        <v>103.79300000000001</v>
      </c>
      <c r="EO18">
        <v>35.325800000000001</v>
      </c>
      <c r="EP18">
        <v>785.77200000000005</v>
      </c>
      <c r="EQ18">
        <v>0</v>
      </c>
      <c r="ER18">
        <v>584.83299999999997</v>
      </c>
      <c r="ES18">
        <v>-21424.1</v>
      </c>
      <c r="ET18">
        <v>0</v>
      </c>
      <c r="EU18">
        <v>2033.7</v>
      </c>
      <c r="EV18">
        <v>5384.84</v>
      </c>
      <c r="EW18">
        <v>12062</v>
      </c>
      <c r="EX18">
        <v>433.91399999999999</v>
      </c>
      <c r="EY18">
        <v>-7.2722499999999996E-4</v>
      </c>
      <c r="EZ18">
        <v>153.179</v>
      </c>
      <c r="FA18">
        <v>0</v>
      </c>
      <c r="FB18">
        <v>0</v>
      </c>
      <c r="FC18">
        <v>0</v>
      </c>
      <c r="FD18">
        <v>690.37599999999998</v>
      </c>
      <c r="FE18">
        <v>0</v>
      </c>
      <c r="FF18">
        <v>287.95400000000001</v>
      </c>
      <c r="FG18">
        <v>0</v>
      </c>
      <c r="FH18">
        <v>0</v>
      </c>
      <c r="FI18">
        <v>1131.51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5.17</v>
      </c>
      <c r="FU18">
        <v>0.98</v>
      </c>
      <c r="FV18">
        <v>3.15</v>
      </c>
      <c r="FW18">
        <v>0</v>
      </c>
      <c r="FX18">
        <v>22.06</v>
      </c>
      <c r="FY18">
        <v>-69.83</v>
      </c>
      <c r="FZ18">
        <v>0</v>
      </c>
      <c r="GA18">
        <v>9.41</v>
      </c>
      <c r="GB18">
        <v>30.9</v>
      </c>
      <c r="GC18">
        <v>50.37</v>
      </c>
      <c r="GD18">
        <v>1.87</v>
      </c>
      <c r="GE18">
        <v>54.08</v>
      </c>
      <c r="GF18">
        <v>0</v>
      </c>
      <c r="GG18">
        <v>0.21982099999999999</v>
      </c>
      <c r="GH18">
        <v>8.9726299999999995E-2</v>
      </c>
      <c r="GI18">
        <v>0</v>
      </c>
      <c r="GJ18">
        <v>8.6966000000000002E-2</v>
      </c>
      <c r="GK18">
        <v>-0.276646</v>
      </c>
      <c r="GL18">
        <v>0</v>
      </c>
      <c r="GM18">
        <v>0.53989299999999996</v>
      </c>
      <c r="GN18">
        <v>0.97402200000000005</v>
      </c>
      <c r="GO18">
        <v>1.82348</v>
      </c>
      <c r="GP18">
        <v>7.39533E-2</v>
      </c>
      <c r="GQ18">
        <v>3.5312100000000002</v>
      </c>
      <c r="GR18">
        <v>778.14800000000002</v>
      </c>
      <c r="GS18">
        <v>7.0110299999999999</v>
      </c>
      <c r="GT18">
        <v>785.77200000000005</v>
      </c>
      <c r="GU18">
        <v>0</v>
      </c>
      <c r="GV18">
        <v>0</v>
      </c>
      <c r="GW18">
        <v>5894.96</v>
      </c>
      <c r="GX18">
        <v>6547.68</v>
      </c>
      <c r="GY18">
        <v>10697.7</v>
      </c>
      <c r="GZ18">
        <v>540.49900000000002</v>
      </c>
      <c r="HA18">
        <v>25251.8</v>
      </c>
      <c r="HB18">
        <v>647.64499999999998</v>
      </c>
      <c r="HC18">
        <v>0</v>
      </c>
      <c r="HD18">
        <v>0</v>
      </c>
      <c r="HE18">
        <v>0</v>
      </c>
      <c r="HF18">
        <v>1157.68</v>
      </c>
      <c r="HG18">
        <v>0</v>
      </c>
      <c r="HH18">
        <v>291.12400000000002</v>
      </c>
      <c r="HI18">
        <v>0</v>
      </c>
      <c r="HJ18">
        <v>0</v>
      </c>
      <c r="HK18">
        <v>2096.44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24.946899999999999</v>
      </c>
      <c r="HW18">
        <v>0.21</v>
      </c>
      <c r="HX18">
        <v>3.15</v>
      </c>
      <c r="HY18">
        <v>0</v>
      </c>
      <c r="HZ18">
        <v>74.886399999999995</v>
      </c>
      <c r="IA18">
        <v>27.38</v>
      </c>
      <c r="IB18">
        <v>41.23</v>
      </c>
      <c r="IC18">
        <v>44.93</v>
      </c>
      <c r="ID18">
        <v>2.4900000000000002</v>
      </c>
      <c r="IE18">
        <v>219.22300000000001</v>
      </c>
      <c r="IF18">
        <v>0</v>
      </c>
      <c r="IG18">
        <v>3.2598500000000002E-2</v>
      </c>
      <c r="IH18">
        <v>8.9726299999999995E-2</v>
      </c>
      <c r="II18">
        <v>0</v>
      </c>
      <c r="IJ18">
        <v>0</v>
      </c>
      <c r="IK18">
        <v>1.7213499999999999</v>
      </c>
      <c r="IL18">
        <v>0.80892399999999998</v>
      </c>
      <c r="IM18">
        <v>1.7518499999999999</v>
      </c>
      <c r="IN18">
        <v>0.114331</v>
      </c>
      <c r="IO18">
        <v>4.5187799999999996</v>
      </c>
      <c r="IP18">
        <v>56.5</v>
      </c>
      <c r="IQ18">
        <v>31.8</v>
      </c>
      <c r="IR18">
        <v>24.1</v>
      </c>
      <c r="IS18">
        <v>56</v>
      </c>
      <c r="IT18">
        <v>31.9</v>
      </c>
      <c r="IU18">
        <v>6.93</v>
      </c>
      <c r="IV18">
        <v>24.43</v>
      </c>
      <c r="IW18">
        <v>7.2</v>
      </c>
      <c r="IX18">
        <v>22.8</v>
      </c>
      <c r="IY18">
        <v>6.93</v>
      </c>
      <c r="IZ18">
        <v>24.43</v>
      </c>
      <c r="JA18">
        <v>6.23</v>
      </c>
      <c r="JB18">
        <v>53.04</v>
      </c>
      <c r="JC18">
        <v>1</v>
      </c>
      <c r="JD18">
        <v>0.212282</v>
      </c>
      <c r="JE18">
        <v>12.7369</v>
      </c>
      <c r="JH18">
        <v>21448.1</v>
      </c>
      <c r="JI18">
        <v>12.747400000000001</v>
      </c>
      <c r="JJ18">
        <v>1.3</v>
      </c>
      <c r="JK18">
        <v>1.97</v>
      </c>
      <c r="JL18">
        <v>7.1</v>
      </c>
      <c r="JM18">
        <v>1.3</v>
      </c>
      <c r="JN18">
        <v>1.98</v>
      </c>
      <c r="JO18">
        <v>6.83</v>
      </c>
      <c r="JP18">
        <v>-0.5</v>
      </c>
      <c r="JQ18">
        <v>-0.6</v>
      </c>
      <c r="JV18">
        <v>-21441.8</v>
      </c>
      <c r="JW18">
        <v>-69.89</v>
      </c>
      <c r="JX18">
        <v>-0.27687299999999998</v>
      </c>
      <c r="JY18">
        <v>43.4</v>
      </c>
      <c r="JZ18">
        <v>63.3</v>
      </c>
      <c r="KA18">
        <v>19.899999999999999</v>
      </c>
      <c r="KB18">
        <v>41.7</v>
      </c>
      <c r="KC18">
        <v>61.7</v>
      </c>
      <c r="KD18">
        <v>20</v>
      </c>
      <c r="KE18">
        <v>21.910399999999999</v>
      </c>
      <c r="KF18">
        <v>9.0258900000000004</v>
      </c>
      <c r="KG18">
        <v>156.78399999999999</v>
      </c>
      <c r="KH18">
        <v>0</v>
      </c>
      <c r="KI18">
        <v>114.351</v>
      </c>
      <c r="KJ18">
        <v>-3270.54</v>
      </c>
      <c r="KK18">
        <v>0</v>
      </c>
      <c r="KL18">
        <v>441.303</v>
      </c>
      <c r="KM18">
        <v>1065.28</v>
      </c>
      <c r="KN18">
        <v>2466.0500000000002</v>
      </c>
      <c r="KO18">
        <v>95.033199999999994</v>
      </c>
      <c r="KP18">
        <v>1099.2</v>
      </c>
      <c r="KQ18">
        <v>812.92700000000002</v>
      </c>
      <c r="KR18">
        <v>0</v>
      </c>
      <c r="KS18">
        <v>0</v>
      </c>
      <c r="KT18">
        <v>0</v>
      </c>
      <c r="KU18">
        <v>3663.85</v>
      </c>
      <c r="KV18">
        <v>0</v>
      </c>
      <c r="KW18">
        <v>1528.18</v>
      </c>
      <c r="KX18">
        <v>0</v>
      </c>
      <c r="KY18">
        <v>0</v>
      </c>
      <c r="KZ18">
        <v>6004.96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14.5162</v>
      </c>
      <c r="LL18">
        <v>14.176399999999999</v>
      </c>
      <c r="LM18">
        <v>156.78399999999999</v>
      </c>
      <c r="LN18">
        <v>0</v>
      </c>
      <c r="LO18">
        <v>114.351</v>
      </c>
      <c r="LP18">
        <v>-3273.23</v>
      </c>
      <c r="LQ18">
        <v>0</v>
      </c>
      <c r="LR18">
        <v>441.303</v>
      </c>
      <c r="LS18">
        <v>1071.58</v>
      </c>
      <c r="LT18">
        <v>2466.0500000000002</v>
      </c>
      <c r="LU18">
        <v>95.033199999999994</v>
      </c>
      <c r="LV18">
        <v>1100.56</v>
      </c>
      <c r="LW18">
        <v>536.23599999999999</v>
      </c>
      <c r="LX18">
        <v>0</v>
      </c>
      <c r="LY18">
        <v>0</v>
      </c>
      <c r="LZ18">
        <v>0</v>
      </c>
      <c r="MA18">
        <v>3663.85</v>
      </c>
      <c r="MB18">
        <v>0</v>
      </c>
      <c r="MC18">
        <v>1528.18</v>
      </c>
      <c r="MD18">
        <v>0</v>
      </c>
      <c r="ME18">
        <v>0</v>
      </c>
      <c r="MF18">
        <v>5728.27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165.15700000000001</v>
      </c>
      <c r="MR18">
        <v>1.90049</v>
      </c>
      <c r="MS18">
        <v>156.78399999999999</v>
      </c>
      <c r="MT18">
        <v>0</v>
      </c>
      <c r="MU18">
        <v>0</v>
      </c>
      <c r="MV18">
        <v>0</v>
      </c>
      <c r="MW18">
        <v>0</v>
      </c>
      <c r="MX18">
        <v>1278.6099999999999</v>
      </c>
      <c r="MY18">
        <v>1315.06</v>
      </c>
      <c r="MZ18">
        <v>2209.0100000000002</v>
      </c>
      <c r="NA18">
        <v>129.84899999999999</v>
      </c>
      <c r="NB18">
        <v>5256.37</v>
      </c>
      <c r="NC18">
        <v>3437.07</v>
      </c>
      <c r="ND18">
        <v>0</v>
      </c>
      <c r="NE18">
        <v>0</v>
      </c>
      <c r="NF18">
        <v>0</v>
      </c>
      <c r="NG18">
        <v>6143.82</v>
      </c>
      <c r="NH18">
        <v>0</v>
      </c>
      <c r="NI18">
        <v>1545</v>
      </c>
      <c r="NJ18">
        <v>0</v>
      </c>
      <c r="NK18">
        <v>0</v>
      </c>
      <c r="NL18">
        <v>11125.9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</row>
    <row r="19" spans="1:386" x14ac:dyDescent="0.25">
      <c r="A19" s="1">
        <v>43385.648472222223</v>
      </c>
      <c r="B19" t="s">
        <v>405</v>
      </c>
      <c r="C19" t="s">
        <v>250</v>
      </c>
      <c r="D19">
        <v>6</v>
      </c>
      <c r="E19">
        <v>1</v>
      </c>
      <c r="F19">
        <v>2100</v>
      </c>
      <c r="G19" t="s">
        <v>117</v>
      </c>
      <c r="H19" t="s">
        <v>118</v>
      </c>
      <c r="I19">
        <v>-2.54</v>
      </c>
      <c r="J19">
        <v>24.9</v>
      </c>
      <c r="K19">
        <v>62.8339</v>
      </c>
      <c r="L19">
        <v>34.921199999999999</v>
      </c>
      <c r="M19">
        <v>198.15700000000001</v>
      </c>
      <c r="N19">
        <v>0</v>
      </c>
      <c r="O19">
        <v>80.38</v>
      </c>
      <c r="P19">
        <v>-3979.9</v>
      </c>
      <c r="Q19">
        <v>0</v>
      </c>
      <c r="R19">
        <v>505.55700000000002</v>
      </c>
      <c r="S19">
        <v>952.54399999999998</v>
      </c>
      <c r="T19">
        <v>2025.88</v>
      </c>
      <c r="U19">
        <v>119.621</v>
      </c>
      <c r="V19">
        <v>3.9753500000000002E-4</v>
      </c>
      <c r="W19">
        <v>92.724599999999995</v>
      </c>
      <c r="X19">
        <v>0</v>
      </c>
      <c r="Y19">
        <v>0</v>
      </c>
      <c r="Z19">
        <v>0</v>
      </c>
      <c r="AA19">
        <v>101.044</v>
      </c>
      <c r="AB19">
        <v>0</v>
      </c>
      <c r="AC19">
        <v>43.669699999999999</v>
      </c>
      <c r="AD19">
        <v>0</v>
      </c>
      <c r="AE19">
        <v>0</v>
      </c>
      <c r="AF19">
        <v>237.43799999999999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10.57</v>
      </c>
      <c r="AR19">
        <v>3.69</v>
      </c>
      <c r="AS19">
        <v>2.5499999999999998</v>
      </c>
      <c r="AT19">
        <v>0</v>
      </c>
      <c r="AU19">
        <v>10.69</v>
      </c>
      <c r="AV19">
        <v>-42.13</v>
      </c>
      <c r="AW19">
        <v>0</v>
      </c>
      <c r="AX19">
        <v>7.31</v>
      </c>
      <c r="AY19">
        <v>17.21</v>
      </c>
      <c r="AZ19">
        <v>27.03</v>
      </c>
      <c r="BA19">
        <v>1.63</v>
      </c>
      <c r="BB19">
        <v>38.549999999999997</v>
      </c>
      <c r="BC19">
        <v>27.5</v>
      </c>
      <c r="BD19">
        <v>0</v>
      </c>
      <c r="BE19">
        <v>0.22075400000000001</v>
      </c>
      <c r="BF19">
        <v>2.2627299999999999E-2</v>
      </c>
      <c r="BG19">
        <v>0</v>
      </c>
      <c r="BH19">
        <v>1.0894600000000001E-2</v>
      </c>
      <c r="BI19">
        <v>-4.5681300000000001E-2</v>
      </c>
      <c r="BJ19">
        <v>0</v>
      </c>
      <c r="BK19">
        <v>0.134212</v>
      </c>
      <c r="BL19">
        <v>0.17096700000000001</v>
      </c>
      <c r="BM19">
        <v>0.30364400000000002</v>
      </c>
      <c r="BN19">
        <v>2.03874E-2</v>
      </c>
      <c r="BO19">
        <v>0.83780500000000002</v>
      </c>
      <c r="BP19">
        <v>0.254276</v>
      </c>
      <c r="BQ19">
        <v>53.528399999999998</v>
      </c>
      <c r="BR19">
        <v>24.0519</v>
      </c>
      <c r="BS19">
        <v>198.15700000000001</v>
      </c>
      <c r="BT19">
        <v>0</v>
      </c>
      <c r="BU19">
        <v>80.38</v>
      </c>
      <c r="BV19">
        <v>505.55700000000002</v>
      </c>
      <c r="BW19">
        <v>951.82799999999997</v>
      </c>
      <c r="BX19">
        <v>2025.88</v>
      </c>
      <c r="BY19">
        <v>119.621</v>
      </c>
      <c r="BZ19">
        <v>-5.2750300000000002E-4</v>
      </c>
      <c r="CA19">
        <v>78.992400000000004</v>
      </c>
      <c r="CB19">
        <v>0</v>
      </c>
      <c r="CC19">
        <v>0</v>
      </c>
      <c r="CD19">
        <v>0</v>
      </c>
      <c r="CE19">
        <v>101.044</v>
      </c>
      <c r="CF19">
        <v>0</v>
      </c>
      <c r="CG19">
        <v>43.669699999999999</v>
      </c>
      <c r="CH19">
        <v>0</v>
      </c>
      <c r="CI19">
        <v>0</v>
      </c>
      <c r="CJ19">
        <v>223.70599999999999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9</v>
      </c>
      <c r="CV19">
        <v>2.72</v>
      </c>
      <c r="CW19">
        <v>2.5499999999999998</v>
      </c>
      <c r="CX19">
        <v>0</v>
      </c>
      <c r="CY19">
        <v>10.69</v>
      </c>
      <c r="CZ19">
        <v>7.31</v>
      </c>
      <c r="DA19">
        <v>17.2</v>
      </c>
      <c r="DB19">
        <v>27.03</v>
      </c>
      <c r="DC19">
        <v>1.63</v>
      </c>
      <c r="DD19">
        <v>36.22</v>
      </c>
      <c r="DE19">
        <v>24.96</v>
      </c>
      <c r="DF19">
        <v>0</v>
      </c>
      <c r="DG19">
        <v>0.17616000000000001</v>
      </c>
      <c r="DH19">
        <v>2.2627299999999999E-2</v>
      </c>
      <c r="DI19">
        <v>0</v>
      </c>
      <c r="DJ19">
        <v>1.0894600000000001E-2</v>
      </c>
      <c r="DK19">
        <v>0.134212</v>
      </c>
      <c r="DL19">
        <v>0.17075399999999999</v>
      </c>
      <c r="DM19">
        <v>0.30364400000000002</v>
      </c>
      <c r="DN19">
        <v>2.03874E-2</v>
      </c>
      <c r="DO19">
        <v>0.793238</v>
      </c>
      <c r="DP19">
        <v>0.20968200000000001</v>
      </c>
      <c r="DQ19" t="s">
        <v>388</v>
      </c>
      <c r="DR19" t="s">
        <v>389</v>
      </c>
      <c r="DS19" t="s">
        <v>119</v>
      </c>
      <c r="DT19">
        <v>-4.4566799999999997E-2</v>
      </c>
      <c r="DU19">
        <v>-4.4593899999999999E-2</v>
      </c>
      <c r="DV19">
        <v>-6.4</v>
      </c>
      <c r="DW19">
        <v>-10.199999999999999</v>
      </c>
      <c r="EN19">
        <v>62.8339</v>
      </c>
      <c r="EO19">
        <v>34.921199999999999</v>
      </c>
      <c r="EP19">
        <v>198.15700000000001</v>
      </c>
      <c r="EQ19">
        <v>0</v>
      </c>
      <c r="ER19">
        <v>80.38</v>
      </c>
      <c r="ES19">
        <v>-3979.9</v>
      </c>
      <c r="ET19">
        <v>0</v>
      </c>
      <c r="EU19">
        <v>505.55700000000002</v>
      </c>
      <c r="EV19">
        <v>952.54399999999998</v>
      </c>
      <c r="EW19">
        <v>2025.88</v>
      </c>
      <c r="EX19">
        <v>119.621</v>
      </c>
      <c r="EY19">
        <v>3.9753500000000002E-4</v>
      </c>
      <c r="EZ19">
        <v>92.724599999999995</v>
      </c>
      <c r="FA19">
        <v>0</v>
      </c>
      <c r="FB19">
        <v>0</v>
      </c>
      <c r="FC19">
        <v>0</v>
      </c>
      <c r="FD19">
        <v>101.044</v>
      </c>
      <c r="FE19">
        <v>0</v>
      </c>
      <c r="FF19">
        <v>43.669699999999999</v>
      </c>
      <c r="FG19">
        <v>0</v>
      </c>
      <c r="FH19">
        <v>0</v>
      </c>
      <c r="FI19">
        <v>237.43799999999999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10.57</v>
      </c>
      <c r="FU19">
        <v>3.69</v>
      </c>
      <c r="FV19">
        <v>2.5499999999999998</v>
      </c>
      <c r="FW19">
        <v>0</v>
      </c>
      <c r="FX19">
        <v>10.69</v>
      </c>
      <c r="FY19">
        <v>-42.13</v>
      </c>
      <c r="FZ19">
        <v>0</v>
      </c>
      <c r="GA19">
        <v>7.31</v>
      </c>
      <c r="GB19">
        <v>17.21</v>
      </c>
      <c r="GC19">
        <v>27.03</v>
      </c>
      <c r="GD19">
        <v>1.63</v>
      </c>
      <c r="GE19">
        <v>38.549999999999997</v>
      </c>
      <c r="GF19">
        <v>0</v>
      </c>
      <c r="GG19">
        <v>0.22075400000000001</v>
      </c>
      <c r="GH19">
        <v>2.2627299999999999E-2</v>
      </c>
      <c r="GI19">
        <v>0</v>
      </c>
      <c r="GJ19">
        <v>1.0894600000000001E-2</v>
      </c>
      <c r="GK19">
        <v>-4.5681300000000001E-2</v>
      </c>
      <c r="GL19">
        <v>0</v>
      </c>
      <c r="GM19">
        <v>0.134212</v>
      </c>
      <c r="GN19">
        <v>0.17096700000000001</v>
      </c>
      <c r="GO19">
        <v>0.30364400000000002</v>
      </c>
      <c r="GP19">
        <v>2.03874E-2</v>
      </c>
      <c r="GQ19">
        <v>0.83780500000000002</v>
      </c>
      <c r="GR19">
        <v>177.136</v>
      </c>
      <c r="GS19">
        <v>93.3035</v>
      </c>
      <c r="GT19">
        <v>198.15700000000001</v>
      </c>
      <c r="GU19">
        <v>0</v>
      </c>
      <c r="GV19">
        <v>0</v>
      </c>
      <c r="GW19">
        <v>2135</v>
      </c>
      <c r="GX19">
        <v>930.00099999999998</v>
      </c>
      <c r="GY19">
        <v>2637.81</v>
      </c>
      <c r="GZ19">
        <v>297.5</v>
      </c>
      <c r="HA19">
        <v>6468.91</v>
      </c>
      <c r="HB19">
        <v>147.417</v>
      </c>
      <c r="HC19">
        <v>0</v>
      </c>
      <c r="HD19">
        <v>0</v>
      </c>
      <c r="HE19">
        <v>0</v>
      </c>
      <c r="HF19">
        <v>159.96299999999999</v>
      </c>
      <c r="HG19">
        <v>0</v>
      </c>
      <c r="HH19">
        <v>65.400000000000006</v>
      </c>
      <c r="HI19">
        <v>0</v>
      </c>
      <c r="HJ19">
        <v>0</v>
      </c>
      <c r="HK19">
        <v>372.78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17.505600000000001</v>
      </c>
      <c r="HW19">
        <v>6.73</v>
      </c>
      <c r="HX19">
        <v>2.5499999999999998</v>
      </c>
      <c r="HY19">
        <v>0</v>
      </c>
      <c r="HZ19">
        <v>33.933300000000003</v>
      </c>
      <c r="IA19">
        <v>31.2</v>
      </c>
      <c r="IB19">
        <v>22.775200000000002</v>
      </c>
      <c r="IC19">
        <v>35.53</v>
      </c>
      <c r="ID19">
        <v>4.33</v>
      </c>
      <c r="IE19">
        <v>154.554</v>
      </c>
      <c r="IF19">
        <v>0</v>
      </c>
      <c r="IG19">
        <v>0.31227500000000002</v>
      </c>
      <c r="IH19">
        <v>2.2627299999999999E-2</v>
      </c>
      <c r="II19">
        <v>0</v>
      </c>
      <c r="IJ19">
        <v>0</v>
      </c>
      <c r="IK19">
        <v>0.62342900000000001</v>
      </c>
      <c r="IL19">
        <v>0.118043</v>
      </c>
      <c r="IM19">
        <v>0.43196400000000001</v>
      </c>
      <c r="IN19">
        <v>6.2929700000000005E-2</v>
      </c>
      <c r="IO19">
        <v>1.5712699999999999</v>
      </c>
      <c r="IP19">
        <v>52.2</v>
      </c>
      <c r="IQ19">
        <v>27.3</v>
      </c>
      <c r="IR19">
        <v>23.4</v>
      </c>
      <c r="IS19">
        <v>50.6</v>
      </c>
      <c r="IT19">
        <v>27.2</v>
      </c>
      <c r="IU19">
        <v>8.0399999999999991</v>
      </c>
      <c r="IV19">
        <v>19.46</v>
      </c>
      <c r="IW19">
        <v>6.96</v>
      </c>
      <c r="IX19">
        <v>18</v>
      </c>
      <c r="IY19">
        <v>8.0399999999999991</v>
      </c>
      <c r="IZ19">
        <v>19.46</v>
      </c>
      <c r="JA19">
        <v>11.35</v>
      </c>
      <c r="JB19">
        <v>30.86</v>
      </c>
      <c r="JC19">
        <v>1</v>
      </c>
      <c r="JD19">
        <v>0.12603700000000001</v>
      </c>
      <c r="JE19">
        <v>2.52074</v>
      </c>
      <c r="JH19">
        <v>3960.17</v>
      </c>
      <c r="JI19">
        <v>2.5074999999999998</v>
      </c>
      <c r="JJ19">
        <v>0.18</v>
      </c>
      <c r="JK19">
        <v>0.23</v>
      </c>
      <c r="JL19">
        <v>1.63</v>
      </c>
      <c r="JM19">
        <v>0.18</v>
      </c>
      <c r="JN19">
        <v>0.23</v>
      </c>
      <c r="JO19">
        <v>1.56</v>
      </c>
      <c r="JP19">
        <v>-1.6</v>
      </c>
      <c r="JQ19">
        <v>-1.5</v>
      </c>
      <c r="JV19">
        <v>-3959.01</v>
      </c>
      <c r="JW19">
        <v>-41.91</v>
      </c>
      <c r="JX19">
        <v>-4.5441500000000003E-2</v>
      </c>
      <c r="JY19">
        <v>49.2</v>
      </c>
      <c r="JZ19">
        <v>61.5</v>
      </c>
      <c r="KA19">
        <v>12.3</v>
      </c>
      <c r="KB19">
        <v>46.9</v>
      </c>
      <c r="KC19">
        <v>59.2</v>
      </c>
      <c r="KD19">
        <v>12.3</v>
      </c>
      <c r="KE19">
        <v>12.5418</v>
      </c>
      <c r="KF19">
        <v>9.6760400000000004</v>
      </c>
      <c r="KG19">
        <v>36.746000000000002</v>
      </c>
      <c r="KH19">
        <v>0</v>
      </c>
      <c r="KI19">
        <v>14.5731</v>
      </c>
      <c r="KJ19">
        <v>-410.23500000000001</v>
      </c>
      <c r="KK19">
        <v>0</v>
      </c>
      <c r="KL19">
        <v>110.455</v>
      </c>
      <c r="KM19">
        <v>176.82499999999999</v>
      </c>
      <c r="KN19">
        <v>395.209</v>
      </c>
      <c r="KO19">
        <v>26.3203</v>
      </c>
      <c r="KP19">
        <v>372.11099999999999</v>
      </c>
      <c r="KQ19">
        <v>492.09199999999998</v>
      </c>
      <c r="KR19">
        <v>0</v>
      </c>
      <c r="KS19">
        <v>0</v>
      </c>
      <c r="KT19">
        <v>0</v>
      </c>
      <c r="KU19">
        <v>536.24400000000003</v>
      </c>
      <c r="KV19">
        <v>0</v>
      </c>
      <c r="KW19">
        <v>231.75700000000001</v>
      </c>
      <c r="KX19">
        <v>0</v>
      </c>
      <c r="KY19">
        <v>0</v>
      </c>
      <c r="KZ19">
        <v>1260.0899999999999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10.6089</v>
      </c>
      <c r="LL19">
        <v>6.7266599999999999</v>
      </c>
      <c r="LM19">
        <v>36.746000000000002</v>
      </c>
      <c r="LN19">
        <v>0</v>
      </c>
      <c r="LO19">
        <v>14.5731</v>
      </c>
      <c r="LP19">
        <v>-408.08100000000002</v>
      </c>
      <c r="LQ19">
        <v>0</v>
      </c>
      <c r="LR19">
        <v>110.455</v>
      </c>
      <c r="LS19">
        <v>176.678</v>
      </c>
      <c r="LT19">
        <v>395.209</v>
      </c>
      <c r="LU19">
        <v>26.3203</v>
      </c>
      <c r="LV19">
        <v>369.23500000000001</v>
      </c>
      <c r="LW19">
        <v>419.21499999999997</v>
      </c>
      <c r="LX19">
        <v>0</v>
      </c>
      <c r="LY19">
        <v>0</v>
      </c>
      <c r="LZ19">
        <v>0</v>
      </c>
      <c r="MA19">
        <v>536.24400000000003</v>
      </c>
      <c r="MB19">
        <v>0</v>
      </c>
      <c r="MC19">
        <v>231.75700000000001</v>
      </c>
      <c r="MD19">
        <v>0</v>
      </c>
      <c r="ME19">
        <v>0</v>
      </c>
      <c r="MF19">
        <v>1187.22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36.369199999999999</v>
      </c>
      <c r="MR19">
        <v>24.315100000000001</v>
      </c>
      <c r="MS19">
        <v>36.746000000000002</v>
      </c>
      <c r="MT19">
        <v>0</v>
      </c>
      <c r="MU19">
        <v>0</v>
      </c>
      <c r="MV19">
        <v>0</v>
      </c>
      <c r="MW19">
        <v>0</v>
      </c>
      <c r="MX19">
        <v>466.012</v>
      </c>
      <c r="MY19">
        <v>175.56200000000001</v>
      </c>
      <c r="MZ19">
        <v>523.41</v>
      </c>
      <c r="NA19">
        <v>78.617400000000004</v>
      </c>
      <c r="NB19">
        <v>1341.03</v>
      </c>
      <c r="NC19">
        <v>782.34799999999996</v>
      </c>
      <c r="ND19">
        <v>0</v>
      </c>
      <c r="NE19">
        <v>0</v>
      </c>
      <c r="NF19">
        <v>0</v>
      </c>
      <c r="NG19">
        <v>848.92700000000002</v>
      </c>
      <c r="NH19">
        <v>0</v>
      </c>
      <c r="NI19">
        <v>347.08</v>
      </c>
      <c r="NJ19">
        <v>0</v>
      </c>
      <c r="NK19">
        <v>0</v>
      </c>
      <c r="NL19">
        <v>1978.35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</row>
    <row r="20" spans="1:386" x14ac:dyDescent="0.25">
      <c r="A20" s="1">
        <v>43385.648472222223</v>
      </c>
      <c r="B20" t="s">
        <v>406</v>
      </c>
      <c r="C20" t="s">
        <v>251</v>
      </c>
      <c r="D20">
        <v>6</v>
      </c>
      <c r="E20">
        <v>1</v>
      </c>
      <c r="F20">
        <v>2700</v>
      </c>
      <c r="G20" t="s">
        <v>117</v>
      </c>
      <c r="H20" t="s">
        <v>118</v>
      </c>
      <c r="I20">
        <v>-2.2400000000000002</v>
      </c>
      <c r="J20">
        <v>24.1</v>
      </c>
      <c r="K20">
        <v>69.254400000000004</v>
      </c>
      <c r="L20">
        <v>67.742000000000004</v>
      </c>
      <c r="M20">
        <v>246.511</v>
      </c>
      <c r="N20">
        <v>0</v>
      </c>
      <c r="O20">
        <v>82.626800000000003</v>
      </c>
      <c r="P20">
        <v>-4650.0600000000004</v>
      </c>
      <c r="Q20">
        <v>0</v>
      </c>
      <c r="R20">
        <v>615.745</v>
      </c>
      <c r="S20">
        <v>1045.3599999999999</v>
      </c>
      <c r="T20">
        <v>2371.31</v>
      </c>
      <c r="U20">
        <v>151.51499999999999</v>
      </c>
      <c r="V20">
        <v>2.8656500000000002E-4</v>
      </c>
      <c r="W20">
        <v>102.199</v>
      </c>
      <c r="X20">
        <v>0</v>
      </c>
      <c r="Y20">
        <v>0</v>
      </c>
      <c r="Z20">
        <v>0</v>
      </c>
      <c r="AA20">
        <v>112.486</v>
      </c>
      <c r="AB20">
        <v>0</v>
      </c>
      <c r="AC20">
        <v>45.121000000000002</v>
      </c>
      <c r="AD20">
        <v>0</v>
      </c>
      <c r="AE20">
        <v>0</v>
      </c>
      <c r="AF20">
        <v>259.80599999999998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9.0500000000000007</v>
      </c>
      <c r="AR20">
        <v>4.92</v>
      </c>
      <c r="AS20">
        <v>2.4700000000000002</v>
      </c>
      <c r="AT20">
        <v>0</v>
      </c>
      <c r="AU20">
        <v>9.16</v>
      </c>
      <c r="AV20">
        <v>-38.270000000000003</v>
      </c>
      <c r="AW20">
        <v>0</v>
      </c>
      <c r="AX20">
        <v>6.92</v>
      </c>
      <c r="AY20">
        <v>14.19</v>
      </c>
      <c r="AZ20">
        <v>24.6</v>
      </c>
      <c r="BA20">
        <v>1.61</v>
      </c>
      <c r="BB20">
        <v>34.65</v>
      </c>
      <c r="BC20">
        <v>25.6</v>
      </c>
      <c r="BD20">
        <v>0</v>
      </c>
      <c r="BE20">
        <v>0.369618</v>
      </c>
      <c r="BF20">
        <v>2.8148800000000002E-2</v>
      </c>
      <c r="BG20">
        <v>0</v>
      </c>
      <c r="BH20">
        <v>1.18861E-2</v>
      </c>
      <c r="BI20">
        <v>-5.3373400000000001E-2</v>
      </c>
      <c r="BJ20">
        <v>0</v>
      </c>
      <c r="BK20">
        <v>0.163464</v>
      </c>
      <c r="BL20">
        <v>0.16512199999999999</v>
      </c>
      <c r="BM20">
        <v>0.35411700000000002</v>
      </c>
      <c r="BN20">
        <v>2.5823200000000001E-2</v>
      </c>
      <c r="BO20">
        <v>1.06481</v>
      </c>
      <c r="BP20">
        <v>0.40965299999999999</v>
      </c>
      <c r="BQ20">
        <v>59.058100000000003</v>
      </c>
      <c r="BR20">
        <v>52.900199999999998</v>
      </c>
      <c r="BS20">
        <v>246.511</v>
      </c>
      <c r="BT20">
        <v>0</v>
      </c>
      <c r="BU20">
        <v>82.626800000000003</v>
      </c>
      <c r="BV20">
        <v>615.745</v>
      </c>
      <c r="BW20">
        <v>1044.6600000000001</v>
      </c>
      <c r="BX20">
        <v>2371.31</v>
      </c>
      <c r="BY20">
        <v>151.51499999999999</v>
      </c>
      <c r="BZ20">
        <v>-5.7988500000000004E-4</v>
      </c>
      <c r="CA20">
        <v>87.152500000000003</v>
      </c>
      <c r="CB20">
        <v>0</v>
      </c>
      <c r="CC20">
        <v>0</v>
      </c>
      <c r="CD20">
        <v>0</v>
      </c>
      <c r="CE20">
        <v>112.486</v>
      </c>
      <c r="CF20">
        <v>0</v>
      </c>
      <c r="CG20">
        <v>45.121000000000002</v>
      </c>
      <c r="CH20">
        <v>0</v>
      </c>
      <c r="CI20">
        <v>0</v>
      </c>
      <c r="CJ20">
        <v>244.76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7.72</v>
      </c>
      <c r="CV20">
        <v>4.01</v>
      </c>
      <c r="CW20">
        <v>2.4700000000000002</v>
      </c>
      <c r="CX20">
        <v>0</v>
      </c>
      <c r="CY20">
        <v>9.16</v>
      </c>
      <c r="CZ20">
        <v>6.92</v>
      </c>
      <c r="DA20">
        <v>14.18</v>
      </c>
      <c r="DB20">
        <v>24.6</v>
      </c>
      <c r="DC20">
        <v>1.61</v>
      </c>
      <c r="DD20">
        <v>32.61</v>
      </c>
      <c r="DE20">
        <v>23.36</v>
      </c>
      <c r="DF20">
        <v>0</v>
      </c>
      <c r="DG20">
        <v>0.32047399999999998</v>
      </c>
      <c r="DH20">
        <v>2.8148800000000002E-2</v>
      </c>
      <c r="DI20">
        <v>0</v>
      </c>
      <c r="DJ20">
        <v>1.18861E-2</v>
      </c>
      <c r="DK20">
        <v>0.163464</v>
      </c>
      <c r="DL20">
        <v>0.16491500000000001</v>
      </c>
      <c r="DM20">
        <v>0.35411700000000002</v>
      </c>
      <c r="DN20">
        <v>2.5823200000000001E-2</v>
      </c>
      <c r="DO20">
        <v>1.0157499999999999</v>
      </c>
      <c r="DP20">
        <v>0.360508</v>
      </c>
      <c r="DQ20" t="s">
        <v>388</v>
      </c>
      <c r="DR20" t="s">
        <v>389</v>
      </c>
      <c r="DS20" t="s">
        <v>119</v>
      </c>
      <c r="DT20">
        <v>-4.9056900000000001E-2</v>
      </c>
      <c r="DU20">
        <v>-4.9144800000000002E-2</v>
      </c>
      <c r="DV20">
        <v>-6.3</v>
      </c>
      <c r="DW20">
        <v>-9.6</v>
      </c>
      <c r="EN20">
        <v>69.254400000000004</v>
      </c>
      <c r="EO20">
        <v>67.742000000000004</v>
      </c>
      <c r="EP20">
        <v>246.511</v>
      </c>
      <c r="EQ20">
        <v>0</v>
      </c>
      <c r="ER20">
        <v>82.626800000000003</v>
      </c>
      <c r="ES20">
        <v>-4650.0600000000004</v>
      </c>
      <c r="ET20">
        <v>0</v>
      </c>
      <c r="EU20">
        <v>615.745</v>
      </c>
      <c r="EV20">
        <v>1045.3599999999999</v>
      </c>
      <c r="EW20">
        <v>2371.31</v>
      </c>
      <c r="EX20">
        <v>151.51499999999999</v>
      </c>
      <c r="EY20">
        <v>2.8656500000000002E-4</v>
      </c>
      <c r="EZ20">
        <v>102.199</v>
      </c>
      <c r="FA20">
        <v>0</v>
      </c>
      <c r="FB20">
        <v>0</v>
      </c>
      <c r="FC20">
        <v>0</v>
      </c>
      <c r="FD20">
        <v>112.486</v>
      </c>
      <c r="FE20">
        <v>0</v>
      </c>
      <c r="FF20">
        <v>45.121000000000002</v>
      </c>
      <c r="FG20">
        <v>0</v>
      </c>
      <c r="FH20">
        <v>0</v>
      </c>
      <c r="FI20">
        <v>259.80599999999998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9.0500000000000007</v>
      </c>
      <c r="FU20">
        <v>4.92</v>
      </c>
      <c r="FV20">
        <v>2.4700000000000002</v>
      </c>
      <c r="FW20">
        <v>0</v>
      </c>
      <c r="FX20">
        <v>9.16</v>
      </c>
      <c r="FY20">
        <v>-38.270000000000003</v>
      </c>
      <c r="FZ20">
        <v>0</v>
      </c>
      <c r="GA20">
        <v>6.92</v>
      </c>
      <c r="GB20">
        <v>14.19</v>
      </c>
      <c r="GC20">
        <v>24.6</v>
      </c>
      <c r="GD20">
        <v>1.61</v>
      </c>
      <c r="GE20">
        <v>34.65</v>
      </c>
      <c r="GF20">
        <v>0</v>
      </c>
      <c r="GG20">
        <v>0.369618</v>
      </c>
      <c r="GH20">
        <v>2.8148800000000002E-2</v>
      </c>
      <c r="GI20">
        <v>0</v>
      </c>
      <c r="GJ20">
        <v>1.18861E-2</v>
      </c>
      <c r="GK20">
        <v>-5.3373400000000001E-2</v>
      </c>
      <c r="GL20">
        <v>0</v>
      </c>
      <c r="GM20">
        <v>0.163464</v>
      </c>
      <c r="GN20">
        <v>0.16512199999999999</v>
      </c>
      <c r="GO20">
        <v>0.35411700000000002</v>
      </c>
      <c r="GP20">
        <v>2.5823200000000001E-2</v>
      </c>
      <c r="GQ20">
        <v>1.06481</v>
      </c>
      <c r="GR20">
        <v>225.624</v>
      </c>
      <c r="GS20">
        <v>178.73400000000001</v>
      </c>
      <c r="GT20">
        <v>246.511</v>
      </c>
      <c r="GU20">
        <v>0</v>
      </c>
      <c r="GV20">
        <v>0</v>
      </c>
      <c r="GW20">
        <v>2615</v>
      </c>
      <c r="GX20">
        <v>989.00099999999998</v>
      </c>
      <c r="GY20">
        <v>3267.2</v>
      </c>
      <c r="GZ20">
        <v>327.5</v>
      </c>
      <c r="HA20">
        <v>7849.57</v>
      </c>
      <c r="HB20">
        <v>187.77</v>
      </c>
      <c r="HC20">
        <v>0</v>
      </c>
      <c r="HD20">
        <v>0</v>
      </c>
      <c r="HE20">
        <v>0</v>
      </c>
      <c r="HF20">
        <v>172.96700000000001</v>
      </c>
      <c r="HG20">
        <v>0</v>
      </c>
      <c r="HH20">
        <v>73.400000000000006</v>
      </c>
      <c r="HI20">
        <v>0</v>
      </c>
      <c r="HJ20">
        <v>0</v>
      </c>
      <c r="HK20">
        <v>434.13799999999998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17.327200000000001</v>
      </c>
      <c r="HW20">
        <v>8.92</v>
      </c>
      <c r="HX20">
        <v>2.4700000000000002</v>
      </c>
      <c r="HY20">
        <v>0</v>
      </c>
      <c r="HZ20">
        <v>28.377800000000001</v>
      </c>
      <c r="IA20">
        <v>29.72</v>
      </c>
      <c r="IB20">
        <v>19.333100000000002</v>
      </c>
      <c r="IC20">
        <v>34.22</v>
      </c>
      <c r="ID20">
        <v>3.7</v>
      </c>
      <c r="IE20">
        <v>144.06800000000001</v>
      </c>
      <c r="IF20">
        <v>0</v>
      </c>
      <c r="IG20">
        <v>0.50461100000000003</v>
      </c>
      <c r="IH20">
        <v>2.8148800000000002E-2</v>
      </c>
      <c r="II20">
        <v>0</v>
      </c>
      <c r="IJ20">
        <v>0</v>
      </c>
      <c r="IK20">
        <v>0.76358999999999999</v>
      </c>
      <c r="IL20">
        <v>0.12681200000000001</v>
      </c>
      <c r="IM20">
        <v>0.53503100000000003</v>
      </c>
      <c r="IN20">
        <v>6.9275500000000004E-2</v>
      </c>
      <c r="IO20">
        <v>2.0274700000000001</v>
      </c>
      <c r="IP20">
        <v>50.6</v>
      </c>
      <c r="IQ20">
        <v>26.5</v>
      </c>
      <c r="IR20">
        <v>22.6</v>
      </c>
      <c r="IS20">
        <v>49.1</v>
      </c>
      <c r="IT20">
        <v>26.5</v>
      </c>
      <c r="IU20">
        <v>8.8699999999999992</v>
      </c>
      <c r="IV20">
        <v>16.73</v>
      </c>
      <c r="IW20">
        <v>7.87</v>
      </c>
      <c r="IX20">
        <v>15.49</v>
      </c>
      <c r="IY20">
        <v>8.8699999999999992</v>
      </c>
      <c r="IZ20">
        <v>16.73</v>
      </c>
      <c r="JA20">
        <v>13.44</v>
      </c>
      <c r="JB20">
        <v>28.2</v>
      </c>
      <c r="JC20">
        <v>1</v>
      </c>
      <c r="JD20">
        <v>0.14726</v>
      </c>
      <c r="JE20">
        <v>2.9451999999999998</v>
      </c>
      <c r="JH20">
        <v>4625.68</v>
      </c>
      <c r="JI20">
        <v>2.9289000000000001</v>
      </c>
      <c r="JJ20">
        <v>0.21</v>
      </c>
      <c r="JK20">
        <v>0.27</v>
      </c>
      <c r="JL20">
        <v>1.82</v>
      </c>
      <c r="JM20">
        <v>0.21</v>
      </c>
      <c r="JN20">
        <v>0.27</v>
      </c>
      <c r="JO20">
        <v>1.73</v>
      </c>
      <c r="JP20">
        <v>-1.5</v>
      </c>
      <c r="JQ20">
        <v>-1.5</v>
      </c>
      <c r="JV20">
        <v>-4624.33</v>
      </c>
      <c r="JW20">
        <v>-38.06</v>
      </c>
      <c r="JX20">
        <v>-5.3078100000000003E-2</v>
      </c>
      <c r="JY20">
        <v>46.2</v>
      </c>
      <c r="JZ20">
        <v>58.4</v>
      </c>
      <c r="KA20">
        <v>12.2</v>
      </c>
      <c r="KB20">
        <v>44.1</v>
      </c>
      <c r="KC20">
        <v>56.2</v>
      </c>
      <c r="KD20">
        <v>12.1</v>
      </c>
      <c r="KE20">
        <v>14.009600000000001</v>
      </c>
      <c r="KF20">
        <v>18.7973</v>
      </c>
      <c r="KG20">
        <v>45.712800000000001</v>
      </c>
      <c r="KH20">
        <v>0</v>
      </c>
      <c r="KI20">
        <v>14.874000000000001</v>
      </c>
      <c r="KJ20">
        <v>-479.31299999999999</v>
      </c>
      <c r="KK20">
        <v>0</v>
      </c>
      <c r="KL20">
        <v>134.529</v>
      </c>
      <c r="KM20">
        <v>194.74199999999999</v>
      </c>
      <c r="KN20">
        <v>462.36</v>
      </c>
      <c r="KO20">
        <v>33.337899999999998</v>
      </c>
      <c r="KP20">
        <v>439.04899999999998</v>
      </c>
      <c r="KQ20">
        <v>542.375</v>
      </c>
      <c r="KR20">
        <v>0</v>
      </c>
      <c r="KS20">
        <v>0</v>
      </c>
      <c r="KT20">
        <v>0</v>
      </c>
      <c r="KU20">
        <v>596.96699999999998</v>
      </c>
      <c r="KV20">
        <v>0</v>
      </c>
      <c r="KW20">
        <v>239.459</v>
      </c>
      <c r="KX20">
        <v>0</v>
      </c>
      <c r="KY20">
        <v>0</v>
      </c>
      <c r="KZ20">
        <v>1378.8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11.8476</v>
      </c>
      <c r="LL20">
        <v>14.786</v>
      </c>
      <c r="LM20">
        <v>45.712800000000001</v>
      </c>
      <c r="LN20">
        <v>0</v>
      </c>
      <c r="LO20">
        <v>14.874000000000001</v>
      </c>
      <c r="LP20">
        <v>-476.66</v>
      </c>
      <c r="LQ20">
        <v>0</v>
      </c>
      <c r="LR20">
        <v>134.529</v>
      </c>
      <c r="LS20">
        <v>194.601</v>
      </c>
      <c r="LT20">
        <v>462.36</v>
      </c>
      <c r="LU20">
        <v>33.337899999999998</v>
      </c>
      <c r="LV20">
        <v>435.387</v>
      </c>
      <c r="LW20">
        <v>462.52100000000002</v>
      </c>
      <c r="LX20">
        <v>0</v>
      </c>
      <c r="LY20">
        <v>0</v>
      </c>
      <c r="LZ20">
        <v>0</v>
      </c>
      <c r="MA20">
        <v>596.96699999999998</v>
      </c>
      <c r="MB20">
        <v>0</v>
      </c>
      <c r="MC20">
        <v>239.459</v>
      </c>
      <c r="MD20">
        <v>0</v>
      </c>
      <c r="ME20">
        <v>0</v>
      </c>
      <c r="MF20">
        <v>1298.95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46.573999999999998</v>
      </c>
      <c r="MR20">
        <v>45.456800000000001</v>
      </c>
      <c r="MS20">
        <v>45.712800000000001</v>
      </c>
      <c r="MT20">
        <v>0</v>
      </c>
      <c r="MU20">
        <v>0</v>
      </c>
      <c r="MV20">
        <v>0</v>
      </c>
      <c r="MW20">
        <v>0</v>
      </c>
      <c r="MX20">
        <v>570.78300000000002</v>
      </c>
      <c r="MY20">
        <v>187.036</v>
      </c>
      <c r="MZ20">
        <v>648.29600000000005</v>
      </c>
      <c r="NA20">
        <v>86.545199999999994</v>
      </c>
      <c r="NB20">
        <v>1630.4</v>
      </c>
      <c r="NC20">
        <v>996.50300000000004</v>
      </c>
      <c r="ND20">
        <v>0</v>
      </c>
      <c r="NE20">
        <v>0</v>
      </c>
      <c r="NF20">
        <v>0</v>
      </c>
      <c r="NG20">
        <v>917.94399999999996</v>
      </c>
      <c r="NH20">
        <v>0</v>
      </c>
      <c r="NI20">
        <v>389.536</v>
      </c>
      <c r="NJ20">
        <v>0</v>
      </c>
      <c r="NK20">
        <v>0</v>
      </c>
      <c r="NL20">
        <v>2303.98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</row>
    <row r="21" spans="1:386" x14ac:dyDescent="0.25">
      <c r="A21" s="1">
        <v>43385.649606481478</v>
      </c>
      <c r="B21" t="s">
        <v>407</v>
      </c>
      <c r="C21" t="s">
        <v>252</v>
      </c>
      <c r="D21">
        <v>6</v>
      </c>
      <c r="E21">
        <v>8</v>
      </c>
      <c r="F21">
        <v>6960</v>
      </c>
      <c r="G21" t="s">
        <v>117</v>
      </c>
      <c r="H21" t="s">
        <v>118</v>
      </c>
      <c r="I21">
        <v>-1.3</v>
      </c>
      <c r="J21">
        <v>27.1</v>
      </c>
      <c r="K21">
        <v>27.7804</v>
      </c>
      <c r="L21">
        <v>672.78099999999995</v>
      </c>
      <c r="M21">
        <v>785.77200000000005</v>
      </c>
      <c r="N21">
        <v>0</v>
      </c>
      <c r="O21">
        <v>584.83299999999997</v>
      </c>
      <c r="P21">
        <v>-22134.400000000001</v>
      </c>
      <c r="Q21">
        <v>0</v>
      </c>
      <c r="R21">
        <v>2033.7</v>
      </c>
      <c r="S21">
        <v>5533.61</v>
      </c>
      <c r="T21">
        <v>12062</v>
      </c>
      <c r="U21">
        <v>433.91399999999999</v>
      </c>
      <c r="V21">
        <v>-1.62915E-3</v>
      </c>
      <c r="W21">
        <v>40.995800000000003</v>
      </c>
      <c r="X21">
        <v>0</v>
      </c>
      <c r="Y21">
        <v>0</v>
      </c>
      <c r="Z21">
        <v>0</v>
      </c>
      <c r="AA21">
        <v>620.77499999999998</v>
      </c>
      <c r="AB21">
        <v>0</v>
      </c>
      <c r="AC21">
        <v>287.95400000000001</v>
      </c>
      <c r="AD21">
        <v>0</v>
      </c>
      <c r="AE21">
        <v>0</v>
      </c>
      <c r="AF21">
        <v>949.72500000000002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1.43</v>
      </c>
      <c r="AR21">
        <v>10.59</v>
      </c>
      <c r="AS21">
        <v>3.05</v>
      </c>
      <c r="AT21">
        <v>0</v>
      </c>
      <c r="AU21">
        <v>20.11</v>
      </c>
      <c r="AV21">
        <v>-70.739999999999995</v>
      </c>
      <c r="AW21">
        <v>0</v>
      </c>
      <c r="AX21">
        <v>8.8699999999999992</v>
      </c>
      <c r="AY21">
        <v>30.63</v>
      </c>
      <c r="AZ21">
        <v>48.62</v>
      </c>
      <c r="BA21">
        <v>1.79</v>
      </c>
      <c r="BB21">
        <v>54.35</v>
      </c>
      <c r="BC21">
        <v>35.18</v>
      </c>
      <c r="BD21">
        <v>0</v>
      </c>
      <c r="BE21">
        <v>1.8729199999999999</v>
      </c>
      <c r="BF21">
        <v>8.9726299999999995E-2</v>
      </c>
      <c r="BG21">
        <v>0</v>
      </c>
      <c r="BH21">
        <v>8.6966000000000002E-2</v>
      </c>
      <c r="BI21">
        <v>-0.25405800000000001</v>
      </c>
      <c r="BJ21">
        <v>0</v>
      </c>
      <c r="BK21">
        <v>0.53989299999999996</v>
      </c>
      <c r="BL21">
        <v>0.99350700000000003</v>
      </c>
      <c r="BM21">
        <v>1.82348</v>
      </c>
      <c r="BN21">
        <v>7.39533E-2</v>
      </c>
      <c r="BO21">
        <v>5.2263799999999998</v>
      </c>
      <c r="BP21">
        <v>2.0496099999999999</v>
      </c>
      <c r="BQ21">
        <v>17.1508</v>
      </c>
      <c r="BR21">
        <v>619.42600000000004</v>
      </c>
      <c r="BS21">
        <v>785.77200000000005</v>
      </c>
      <c r="BT21">
        <v>0</v>
      </c>
      <c r="BU21">
        <v>584.83299999999997</v>
      </c>
      <c r="BV21">
        <v>2033.7</v>
      </c>
      <c r="BW21">
        <v>5545.36</v>
      </c>
      <c r="BX21">
        <v>12062</v>
      </c>
      <c r="BY21">
        <v>433.91399999999999</v>
      </c>
      <c r="BZ21">
        <v>-1.3807699999999999E-3</v>
      </c>
      <c r="CA21">
        <v>25.3096</v>
      </c>
      <c r="CB21">
        <v>0</v>
      </c>
      <c r="CC21">
        <v>0</v>
      </c>
      <c r="CD21">
        <v>0</v>
      </c>
      <c r="CE21">
        <v>620.77499999999998</v>
      </c>
      <c r="CF21">
        <v>0</v>
      </c>
      <c r="CG21">
        <v>287.95400000000001</v>
      </c>
      <c r="CH21">
        <v>0</v>
      </c>
      <c r="CI21">
        <v>0</v>
      </c>
      <c r="CJ21">
        <v>934.03800000000001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0.88</v>
      </c>
      <c r="CV21">
        <v>9.84</v>
      </c>
      <c r="CW21">
        <v>3.05</v>
      </c>
      <c r="CX21">
        <v>0</v>
      </c>
      <c r="CY21">
        <v>20.11</v>
      </c>
      <c r="CZ21">
        <v>8.8699999999999992</v>
      </c>
      <c r="DA21">
        <v>30.67</v>
      </c>
      <c r="DB21">
        <v>48.62</v>
      </c>
      <c r="DC21">
        <v>1.79</v>
      </c>
      <c r="DD21">
        <v>53.25</v>
      </c>
      <c r="DE21">
        <v>33.880000000000003</v>
      </c>
      <c r="DF21">
        <v>0</v>
      </c>
      <c r="DG21">
        <v>1.7537400000000001</v>
      </c>
      <c r="DH21">
        <v>8.9726299999999995E-2</v>
      </c>
      <c r="DI21">
        <v>0</v>
      </c>
      <c r="DJ21">
        <v>8.6966000000000002E-2</v>
      </c>
      <c r="DK21">
        <v>0.53989299999999996</v>
      </c>
      <c r="DL21">
        <v>0.992946</v>
      </c>
      <c r="DM21">
        <v>1.82348</v>
      </c>
      <c r="DN21">
        <v>7.39533E-2</v>
      </c>
      <c r="DO21">
        <v>5.10724</v>
      </c>
      <c r="DP21">
        <v>1.9304300000000001</v>
      </c>
      <c r="DQ21" t="s">
        <v>388</v>
      </c>
      <c r="DR21" t="s">
        <v>389</v>
      </c>
      <c r="DS21" t="s">
        <v>119</v>
      </c>
      <c r="DT21">
        <v>-0.11913899999999999</v>
      </c>
      <c r="DU21">
        <v>-0.11917800000000001</v>
      </c>
      <c r="DV21">
        <v>-2.1</v>
      </c>
      <c r="DW21">
        <v>-3.8</v>
      </c>
      <c r="EN21">
        <v>27.7804</v>
      </c>
      <c r="EO21">
        <v>672.78099999999995</v>
      </c>
      <c r="EP21">
        <v>785.77200000000005</v>
      </c>
      <c r="EQ21">
        <v>0</v>
      </c>
      <c r="ER21">
        <v>584.83299999999997</v>
      </c>
      <c r="ES21">
        <v>-22134.400000000001</v>
      </c>
      <c r="ET21">
        <v>0</v>
      </c>
      <c r="EU21">
        <v>2033.7</v>
      </c>
      <c r="EV21">
        <v>5533.61</v>
      </c>
      <c r="EW21">
        <v>12062</v>
      </c>
      <c r="EX21">
        <v>433.91399999999999</v>
      </c>
      <c r="EY21">
        <v>-1.62915E-3</v>
      </c>
      <c r="EZ21">
        <v>40.995800000000003</v>
      </c>
      <c r="FA21">
        <v>0</v>
      </c>
      <c r="FB21">
        <v>0</v>
      </c>
      <c r="FC21">
        <v>0</v>
      </c>
      <c r="FD21">
        <v>620.77499999999998</v>
      </c>
      <c r="FE21">
        <v>0</v>
      </c>
      <c r="FF21">
        <v>287.95400000000001</v>
      </c>
      <c r="FG21">
        <v>0</v>
      </c>
      <c r="FH21">
        <v>0</v>
      </c>
      <c r="FI21">
        <v>949.72500000000002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1.43</v>
      </c>
      <c r="FU21">
        <v>10.59</v>
      </c>
      <c r="FV21">
        <v>3.05</v>
      </c>
      <c r="FW21">
        <v>0</v>
      </c>
      <c r="FX21">
        <v>20.11</v>
      </c>
      <c r="FY21">
        <v>-70.739999999999995</v>
      </c>
      <c r="FZ21">
        <v>0</v>
      </c>
      <c r="GA21">
        <v>8.8699999999999992</v>
      </c>
      <c r="GB21">
        <v>30.63</v>
      </c>
      <c r="GC21">
        <v>48.62</v>
      </c>
      <c r="GD21">
        <v>1.79</v>
      </c>
      <c r="GE21">
        <v>54.35</v>
      </c>
      <c r="GF21">
        <v>0</v>
      </c>
      <c r="GG21">
        <v>1.8729199999999999</v>
      </c>
      <c r="GH21">
        <v>8.9726299999999995E-2</v>
      </c>
      <c r="GI21">
        <v>0</v>
      </c>
      <c r="GJ21">
        <v>8.6966000000000002E-2</v>
      </c>
      <c r="GK21">
        <v>-0.25405800000000001</v>
      </c>
      <c r="GL21">
        <v>0</v>
      </c>
      <c r="GM21">
        <v>0.53989299999999996</v>
      </c>
      <c r="GN21">
        <v>0.99350700000000003</v>
      </c>
      <c r="GO21">
        <v>1.82348</v>
      </c>
      <c r="GP21">
        <v>7.39533E-2</v>
      </c>
      <c r="GQ21">
        <v>5.2263799999999998</v>
      </c>
      <c r="GR21">
        <v>248.93899999999999</v>
      </c>
      <c r="GS21">
        <v>1264.45</v>
      </c>
      <c r="GT21">
        <v>785.77200000000005</v>
      </c>
      <c r="GU21">
        <v>0</v>
      </c>
      <c r="GV21">
        <v>0</v>
      </c>
      <c r="GW21">
        <v>5894.96</v>
      </c>
      <c r="GX21">
        <v>6547.68</v>
      </c>
      <c r="GY21">
        <v>10697.7</v>
      </c>
      <c r="GZ21">
        <v>540.49900000000002</v>
      </c>
      <c r="HA21">
        <v>25980</v>
      </c>
      <c r="HB21">
        <v>207.17400000000001</v>
      </c>
      <c r="HC21">
        <v>0</v>
      </c>
      <c r="HD21">
        <v>0</v>
      </c>
      <c r="HE21">
        <v>0</v>
      </c>
      <c r="HF21">
        <v>1078.18</v>
      </c>
      <c r="HG21">
        <v>0</v>
      </c>
      <c r="HH21">
        <v>291.12400000000002</v>
      </c>
      <c r="HI21">
        <v>0</v>
      </c>
      <c r="HJ21">
        <v>0</v>
      </c>
      <c r="HK21">
        <v>1576.48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7.53</v>
      </c>
      <c r="HW21">
        <v>15.53</v>
      </c>
      <c r="HX21">
        <v>3.05</v>
      </c>
      <c r="HY21">
        <v>0</v>
      </c>
      <c r="HZ21">
        <v>61.82</v>
      </c>
      <c r="IA21">
        <v>25.99</v>
      </c>
      <c r="IB21">
        <v>40.491399999999999</v>
      </c>
      <c r="IC21">
        <v>43.47</v>
      </c>
      <c r="ID21">
        <v>2.37</v>
      </c>
      <c r="IE21">
        <v>200.251</v>
      </c>
      <c r="IF21">
        <v>0</v>
      </c>
      <c r="IG21">
        <v>2.2439</v>
      </c>
      <c r="IH21">
        <v>8.9726299999999995E-2</v>
      </c>
      <c r="II21">
        <v>0</v>
      </c>
      <c r="IJ21">
        <v>0</v>
      </c>
      <c r="IK21">
        <v>1.7213499999999999</v>
      </c>
      <c r="IL21">
        <v>0.80892399999999998</v>
      </c>
      <c r="IM21">
        <v>1.7518499999999999</v>
      </c>
      <c r="IN21">
        <v>0.114331</v>
      </c>
      <c r="IO21">
        <v>6.7300800000000001</v>
      </c>
      <c r="IP21">
        <v>62.5</v>
      </c>
      <c r="IQ21">
        <v>35.4</v>
      </c>
      <c r="IR21">
        <v>26.6</v>
      </c>
      <c r="IS21">
        <v>61.8</v>
      </c>
      <c r="IT21">
        <v>35.200000000000003</v>
      </c>
      <c r="IU21">
        <v>16.059999999999999</v>
      </c>
      <c r="IV21">
        <v>19.12</v>
      </c>
      <c r="IW21">
        <v>15.27</v>
      </c>
      <c r="IX21">
        <v>18.61</v>
      </c>
      <c r="IY21">
        <v>16.059999999999999</v>
      </c>
      <c r="IZ21">
        <v>19.12</v>
      </c>
      <c r="JA21">
        <v>19.46</v>
      </c>
      <c r="JB21">
        <v>37.56</v>
      </c>
      <c r="JC21">
        <v>1</v>
      </c>
      <c r="JD21">
        <v>0.233653</v>
      </c>
      <c r="JE21">
        <v>14.0192</v>
      </c>
      <c r="JH21">
        <v>22088.6</v>
      </c>
      <c r="JI21">
        <v>13.9861</v>
      </c>
      <c r="JJ21">
        <v>1.01</v>
      </c>
      <c r="JK21">
        <v>1.27</v>
      </c>
      <c r="JL21">
        <v>7.12</v>
      </c>
      <c r="JM21">
        <v>1.01</v>
      </c>
      <c r="JN21">
        <v>1.27</v>
      </c>
      <c r="JO21">
        <v>7.03</v>
      </c>
      <c r="JP21">
        <v>-0.7</v>
      </c>
      <c r="JQ21">
        <v>-0.5</v>
      </c>
      <c r="JV21">
        <v>-22082.1</v>
      </c>
      <c r="JW21">
        <v>-70.58</v>
      </c>
      <c r="JX21">
        <v>-0.25345899999999999</v>
      </c>
      <c r="JY21">
        <v>52.1</v>
      </c>
      <c r="JZ21">
        <v>68.900000000000006</v>
      </c>
      <c r="KA21">
        <v>16.8</v>
      </c>
      <c r="KB21">
        <v>51.5</v>
      </c>
      <c r="KC21">
        <v>68.099999999999994</v>
      </c>
      <c r="KD21">
        <v>16.600000000000001</v>
      </c>
      <c r="KE21">
        <v>5.5239099999999999</v>
      </c>
      <c r="KF21">
        <v>183.87200000000001</v>
      </c>
      <c r="KG21">
        <v>145.71299999999999</v>
      </c>
      <c r="KH21">
        <v>0</v>
      </c>
      <c r="KI21">
        <v>105.41500000000001</v>
      </c>
      <c r="KJ21">
        <v>-2281.54</v>
      </c>
      <c r="KK21">
        <v>0</v>
      </c>
      <c r="KL21">
        <v>444.32499999999999</v>
      </c>
      <c r="KM21">
        <v>1025.33</v>
      </c>
      <c r="KN21">
        <v>2355.87</v>
      </c>
      <c r="KO21">
        <v>95.474199999999996</v>
      </c>
      <c r="KP21">
        <v>2079.9899999999998</v>
      </c>
      <c r="KQ21">
        <v>217.566</v>
      </c>
      <c r="KR21">
        <v>0</v>
      </c>
      <c r="KS21">
        <v>0</v>
      </c>
      <c r="KT21">
        <v>0</v>
      </c>
      <c r="KU21">
        <v>3294.47</v>
      </c>
      <c r="KV21">
        <v>0</v>
      </c>
      <c r="KW21">
        <v>1528.18</v>
      </c>
      <c r="KX21">
        <v>0</v>
      </c>
      <c r="KY21">
        <v>0</v>
      </c>
      <c r="KZ21">
        <v>5040.22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3.3875899999999999</v>
      </c>
      <c r="LL21">
        <v>169.76599999999999</v>
      </c>
      <c r="LM21">
        <v>145.71299999999999</v>
      </c>
      <c r="LN21">
        <v>0</v>
      </c>
      <c r="LO21">
        <v>105.41500000000001</v>
      </c>
      <c r="LP21">
        <v>-2276.15</v>
      </c>
      <c r="LQ21">
        <v>0</v>
      </c>
      <c r="LR21">
        <v>444.32499999999999</v>
      </c>
      <c r="LS21">
        <v>1027.3599999999999</v>
      </c>
      <c r="LT21">
        <v>2355.87</v>
      </c>
      <c r="LU21">
        <v>95.474199999999996</v>
      </c>
      <c r="LV21">
        <v>2071.16</v>
      </c>
      <c r="LW21">
        <v>134.31899999999999</v>
      </c>
      <c r="LX21">
        <v>0</v>
      </c>
      <c r="LY21">
        <v>0</v>
      </c>
      <c r="LZ21">
        <v>0</v>
      </c>
      <c r="MA21">
        <v>3294.47</v>
      </c>
      <c r="MB21">
        <v>0</v>
      </c>
      <c r="MC21">
        <v>1528.18</v>
      </c>
      <c r="MD21">
        <v>0</v>
      </c>
      <c r="ME21">
        <v>0</v>
      </c>
      <c r="MF21">
        <v>4956.97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51.1477</v>
      </c>
      <c r="MR21">
        <v>308.70800000000003</v>
      </c>
      <c r="MS21">
        <v>145.71299999999999</v>
      </c>
      <c r="MT21">
        <v>0</v>
      </c>
      <c r="MU21">
        <v>0</v>
      </c>
      <c r="MV21">
        <v>0</v>
      </c>
      <c r="MW21">
        <v>0</v>
      </c>
      <c r="MX21">
        <v>1286.71</v>
      </c>
      <c r="MY21">
        <v>1230.25</v>
      </c>
      <c r="MZ21">
        <v>2122.71</v>
      </c>
      <c r="NA21">
        <v>142.83199999999999</v>
      </c>
      <c r="NB21">
        <v>5288.06</v>
      </c>
      <c r="NC21">
        <v>1099.48</v>
      </c>
      <c r="ND21">
        <v>0</v>
      </c>
      <c r="NE21">
        <v>0</v>
      </c>
      <c r="NF21">
        <v>0</v>
      </c>
      <c r="NG21">
        <v>5721.92</v>
      </c>
      <c r="NH21">
        <v>0</v>
      </c>
      <c r="NI21">
        <v>1545</v>
      </c>
      <c r="NJ21">
        <v>0</v>
      </c>
      <c r="NK21">
        <v>0</v>
      </c>
      <c r="NL21">
        <v>8366.4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</row>
    <row r="22" spans="1:386" x14ac:dyDescent="0.25">
      <c r="A22" s="1">
        <v>43385.648472222223</v>
      </c>
      <c r="B22" t="s">
        <v>408</v>
      </c>
      <c r="C22" t="s">
        <v>253</v>
      </c>
      <c r="D22">
        <v>7</v>
      </c>
      <c r="E22">
        <v>1</v>
      </c>
      <c r="F22">
        <v>2100</v>
      </c>
      <c r="G22" t="s">
        <v>117</v>
      </c>
      <c r="H22" t="s">
        <v>118</v>
      </c>
      <c r="I22">
        <v>-1.2</v>
      </c>
      <c r="J22">
        <v>21.1</v>
      </c>
      <c r="K22">
        <v>26.132200000000001</v>
      </c>
      <c r="L22">
        <v>3.3765200000000002</v>
      </c>
      <c r="M22">
        <v>199.31399999999999</v>
      </c>
      <c r="N22">
        <v>0</v>
      </c>
      <c r="O22">
        <v>80.38</v>
      </c>
      <c r="P22">
        <v>-3914.01</v>
      </c>
      <c r="Q22">
        <v>0</v>
      </c>
      <c r="R22">
        <v>505.55700000000002</v>
      </c>
      <c r="S22">
        <v>953.74699999999996</v>
      </c>
      <c r="T22">
        <v>2025.88</v>
      </c>
      <c r="U22">
        <v>119.621</v>
      </c>
      <c r="V22">
        <v>-5.3824700000000005E-4</v>
      </c>
      <c r="W22">
        <v>38.562199999999997</v>
      </c>
      <c r="X22">
        <v>0</v>
      </c>
      <c r="Y22">
        <v>0</v>
      </c>
      <c r="Z22">
        <v>0</v>
      </c>
      <c r="AA22">
        <v>99.543000000000006</v>
      </c>
      <c r="AB22">
        <v>0</v>
      </c>
      <c r="AC22">
        <v>43.669699999999999</v>
      </c>
      <c r="AD22">
        <v>0</v>
      </c>
      <c r="AE22">
        <v>0</v>
      </c>
      <c r="AF22">
        <v>181.77500000000001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4.25</v>
      </c>
      <c r="AR22">
        <v>0.56000000000000005</v>
      </c>
      <c r="AS22">
        <v>2.61</v>
      </c>
      <c r="AT22">
        <v>0</v>
      </c>
      <c r="AU22">
        <v>10.4</v>
      </c>
      <c r="AV22">
        <v>-41.79</v>
      </c>
      <c r="AW22">
        <v>0</v>
      </c>
      <c r="AX22">
        <v>7.45</v>
      </c>
      <c r="AY22">
        <v>17.25</v>
      </c>
      <c r="AZ22">
        <v>27.54</v>
      </c>
      <c r="BA22">
        <v>1.66</v>
      </c>
      <c r="BB22">
        <v>29.93</v>
      </c>
      <c r="BC22">
        <v>17.82</v>
      </c>
      <c r="BD22">
        <v>0</v>
      </c>
      <c r="BE22">
        <v>3.9014100000000003E-2</v>
      </c>
      <c r="BF22">
        <v>2.2759399999999999E-2</v>
      </c>
      <c r="BG22">
        <v>0</v>
      </c>
      <c r="BH22">
        <v>1.0894600000000001E-2</v>
      </c>
      <c r="BI22">
        <v>-3.1156400000000001E-2</v>
      </c>
      <c r="BJ22">
        <v>0</v>
      </c>
      <c r="BK22">
        <v>0.134212</v>
      </c>
      <c r="BL22">
        <v>0.17027600000000001</v>
      </c>
      <c r="BM22">
        <v>0.30364400000000002</v>
      </c>
      <c r="BN22">
        <v>2.03874E-2</v>
      </c>
      <c r="BO22">
        <v>0.67003100000000004</v>
      </c>
      <c r="BP22">
        <v>7.2668099999999999E-2</v>
      </c>
      <c r="BQ22">
        <v>20.720199999999998</v>
      </c>
      <c r="BR22">
        <v>1.5443</v>
      </c>
      <c r="BS22">
        <v>199.31399999999999</v>
      </c>
      <c r="BT22">
        <v>0</v>
      </c>
      <c r="BU22">
        <v>80.38</v>
      </c>
      <c r="BV22">
        <v>505.55700000000002</v>
      </c>
      <c r="BW22">
        <v>952.96699999999998</v>
      </c>
      <c r="BX22">
        <v>2025.88</v>
      </c>
      <c r="BY22">
        <v>119.621</v>
      </c>
      <c r="BZ22">
        <v>-7.50171E-4</v>
      </c>
      <c r="CA22">
        <v>30.576000000000001</v>
      </c>
      <c r="CB22">
        <v>0</v>
      </c>
      <c r="CC22">
        <v>0</v>
      </c>
      <c r="CD22">
        <v>0</v>
      </c>
      <c r="CE22">
        <v>99.543000000000006</v>
      </c>
      <c r="CF22">
        <v>0</v>
      </c>
      <c r="CG22">
        <v>43.669699999999999</v>
      </c>
      <c r="CH22">
        <v>0</v>
      </c>
      <c r="CI22">
        <v>0</v>
      </c>
      <c r="CJ22">
        <v>173.78899999999999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3.38</v>
      </c>
      <c r="CV22">
        <v>0.23</v>
      </c>
      <c r="CW22">
        <v>2.61</v>
      </c>
      <c r="CX22">
        <v>0</v>
      </c>
      <c r="CY22">
        <v>10.4</v>
      </c>
      <c r="CZ22">
        <v>7.45</v>
      </c>
      <c r="DA22">
        <v>17.239999999999998</v>
      </c>
      <c r="DB22">
        <v>27.54</v>
      </c>
      <c r="DC22">
        <v>1.66</v>
      </c>
      <c r="DD22">
        <v>28.8</v>
      </c>
      <c r="DE22">
        <v>16.62</v>
      </c>
      <c r="DF22">
        <v>0</v>
      </c>
      <c r="DG22">
        <v>6.2717600000000004E-3</v>
      </c>
      <c r="DH22">
        <v>2.2759399999999999E-2</v>
      </c>
      <c r="DI22">
        <v>0</v>
      </c>
      <c r="DJ22">
        <v>1.0894600000000001E-2</v>
      </c>
      <c r="DK22">
        <v>0.134212</v>
      </c>
      <c r="DL22">
        <v>0.16997200000000001</v>
      </c>
      <c r="DM22">
        <v>0.30364400000000002</v>
      </c>
      <c r="DN22">
        <v>2.03874E-2</v>
      </c>
      <c r="DO22">
        <v>0.63704799999999995</v>
      </c>
      <c r="DP22">
        <v>3.9925700000000001E-2</v>
      </c>
      <c r="DQ22" t="s">
        <v>388</v>
      </c>
      <c r="DR22" t="s">
        <v>389</v>
      </c>
      <c r="DS22" t="s">
        <v>119</v>
      </c>
      <c r="DT22">
        <v>-3.2983100000000001E-2</v>
      </c>
      <c r="DU22">
        <v>-3.2742300000000002E-2</v>
      </c>
      <c r="DV22">
        <v>-3.9</v>
      </c>
      <c r="DW22">
        <v>-7.2</v>
      </c>
      <c r="EN22">
        <v>26.132200000000001</v>
      </c>
      <c r="EO22">
        <v>3.3765200000000002</v>
      </c>
      <c r="EP22">
        <v>199.31399999999999</v>
      </c>
      <c r="EQ22">
        <v>0</v>
      </c>
      <c r="ER22">
        <v>80.38</v>
      </c>
      <c r="ES22">
        <v>-3914.01</v>
      </c>
      <c r="ET22">
        <v>0</v>
      </c>
      <c r="EU22">
        <v>505.55700000000002</v>
      </c>
      <c r="EV22">
        <v>953.74699999999996</v>
      </c>
      <c r="EW22">
        <v>2025.88</v>
      </c>
      <c r="EX22">
        <v>119.621</v>
      </c>
      <c r="EY22">
        <v>-5.3824700000000005E-4</v>
      </c>
      <c r="EZ22">
        <v>38.562199999999997</v>
      </c>
      <c r="FA22">
        <v>0</v>
      </c>
      <c r="FB22">
        <v>0</v>
      </c>
      <c r="FC22">
        <v>0</v>
      </c>
      <c r="FD22">
        <v>99.543000000000006</v>
      </c>
      <c r="FE22">
        <v>0</v>
      </c>
      <c r="FF22">
        <v>43.669699999999999</v>
      </c>
      <c r="FG22">
        <v>0</v>
      </c>
      <c r="FH22">
        <v>0</v>
      </c>
      <c r="FI22">
        <v>181.77500000000001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4.25</v>
      </c>
      <c r="FU22">
        <v>0.56000000000000005</v>
      </c>
      <c r="FV22">
        <v>2.61</v>
      </c>
      <c r="FW22">
        <v>0</v>
      </c>
      <c r="FX22">
        <v>10.4</v>
      </c>
      <c r="FY22">
        <v>-41.79</v>
      </c>
      <c r="FZ22">
        <v>0</v>
      </c>
      <c r="GA22">
        <v>7.45</v>
      </c>
      <c r="GB22">
        <v>17.25</v>
      </c>
      <c r="GC22">
        <v>27.54</v>
      </c>
      <c r="GD22">
        <v>1.66</v>
      </c>
      <c r="GE22">
        <v>29.93</v>
      </c>
      <c r="GF22">
        <v>0</v>
      </c>
      <c r="GG22">
        <v>3.9014100000000003E-2</v>
      </c>
      <c r="GH22">
        <v>2.2759399999999999E-2</v>
      </c>
      <c r="GI22">
        <v>0</v>
      </c>
      <c r="GJ22">
        <v>1.0894600000000001E-2</v>
      </c>
      <c r="GK22">
        <v>-3.1156400000000001E-2</v>
      </c>
      <c r="GL22">
        <v>0</v>
      </c>
      <c r="GM22">
        <v>0.134212</v>
      </c>
      <c r="GN22">
        <v>0.17027600000000001</v>
      </c>
      <c r="GO22">
        <v>0.30364400000000002</v>
      </c>
      <c r="GP22">
        <v>2.03874E-2</v>
      </c>
      <c r="GQ22">
        <v>0.67003100000000004</v>
      </c>
      <c r="GR22">
        <v>80.200699999999998</v>
      </c>
      <c r="GS22">
        <v>27.817399999999999</v>
      </c>
      <c r="GT22">
        <v>199.31399999999999</v>
      </c>
      <c r="GU22">
        <v>0</v>
      </c>
      <c r="GV22">
        <v>0</v>
      </c>
      <c r="GW22">
        <v>2135</v>
      </c>
      <c r="GX22">
        <v>930.00099999999998</v>
      </c>
      <c r="GY22">
        <v>2637.81</v>
      </c>
      <c r="GZ22">
        <v>297.5</v>
      </c>
      <c r="HA22">
        <v>6307.64</v>
      </c>
      <c r="HB22">
        <v>66.742900000000006</v>
      </c>
      <c r="HC22">
        <v>0</v>
      </c>
      <c r="HD22">
        <v>0</v>
      </c>
      <c r="HE22">
        <v>0</v>
      </c>
      <c r="HF22">
        <v>158.42400000000001</v>
      </c>
      <c r="HG22">
        <v>0</v>
      </c>
      <c r="HH22">
        <v>65.400000000000006</v>
      </c>
      <c r="HI22">
        <v>0</v>
      </c>
      <c r="HJ22">
        <v>0</v>
      </c>
      <c r="HK22">
        <v>290.56700000000001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7.2648099999999998</v>
      </c>
      <c r="HW22">
        <v>2.71</v>
      </c>
      <c r="HX22">
        <v>2.61</v>
      </c>
      <c r="HY22">
        <v>0</v>
      </c>
      <c r="HZ22">
        <v>33.7727</v>
      </c>
      <c r="IA22">
        <v>31.8</v>
      </c>
      <c r="IB22">
        <v>23.0242</v>
      </c>
      <c r="IC22">
        <v>36.19</v>
      </c>
      <c r="ID22">
        <v>4.42</v>
      </c>
      <c r="IE22">
        <v>141.792</v>
      </c>
      <c r="IF22">
        <v>0</v>
      </c>
      <c r="IG22">
        <v>0.15639800000000001</v>
      </c>
      <c r="IH22">
        <v>2.2759399999999999E-2</v>
      </c>
      <c r="II22">
        <v>0</v>
      </c>
      <c r="IJ22">
        <v>0</v>
      </c>
      <c r="IK22">
        <v>0.62342900000000001</v>
      </c>
      <c r="IL22">
        <v>0.118043</v>
      </c>
      <c r="IM22">
        <v>0.43196400000000001</v>
      </c>
      <c r="IN22">
        <v>6.2929700000000005E-2</v>
      </c>
      <c r="IO22">
        <v>1.4155199999999999</v>
      </c>
      <c r="IP22">
        <v>50.6</v>
      </c>
      <c r="IQ22">
        <v>29.5</v>
      </c>
      <c r="IR22">
        <v>20.3</v>
      </c>
      <c r="IS22">
        <v>49.7</v>
      </c>
      <c r="IT22">
        <v>29.4</v>
      </c>
      <c r="IU22">
        <v>4.55</v>
      </c>
      <c r="IV22">
        <v>13.27</v>
      </c>
      <c r="IW22">
        <v>4.16</v>
      </c>
      <c r="IX22">
        <v>12.46</v>
      </c>
      <c r="IY22">
        <v>4.55</v>
      </c>
      <c r="IZ22">
        <v>13.27</v>
      </c>
      <c r="JA22">
        <v>6.27</v>
      </c>
      <c r="JB22">
        <v>21.68</v>
      </c>
      <c r="JC22">
        <v>1</v>
      </c>
      <c r="JD22">
        <v>0.11947199999999999</v>
      </c>
      <c r="JE22">
        <v>2.38944</v>
      </c>
      <c r="JH22">
        <v>3907.13</v>
      </c>
      <c r="JI22">
        <v>2.3845399999999999</v>
      </c>
      <c r="JJ22">
        <v>0.18</v>
      </c>
      <c r="JK22">
        <v>0.23</v>
      </c>
      <c r="JL22">
        <v>1.33</v>
      </c>
      <c r="JM22">
        <v>0.18</v>
      </c>
      <c r="JN22">
        <v>0.22</v>
      </c>
      <c r="JO22">
        <v>1.29</v>
      </c>
      <c r="JP22">
        <v>-0.9</v>
      </c>
      <c r="JQ22">
        <v>-0.8</v>
      </c>
      <c r="JV22">
        <v>-3905.99</v>
      </c>
      <c r="JW22">
        <v>-41.71</v>
      </c>
      <c r="JX22">
        <v>-3.1092600000000001E-2</v>
      </c>
      <c r="JY22">
        <v>46.7</v>
      </c>
      <c r="JZ22">
        <v>60.8</v>
      </c>
      <c r="KA22">
        <v>14.1</v>
      </c>
      <c r="KB22">
        <v>45.2</v>
      </c>
      <c r="KC22">
        <v>59.3</v>
      </c>
      <c r="KD22">
        <v>14.1</v>
      </c>
      <c r="KE22">
        <v>5.22851</v>
      </c>
      <c r="KF22">
        <v>0.97270100000000004</v>
      </c>
      <c r="KG22">
        <v>36.960599999999999</v>
      </c>
      <c r="KH22">
        <v>0</v>
      </c>
      <c r="KI22">
        <v>14.5731</v>
      </c>
      <c r="KJ22">
        <v>-401.01900000000001</v>
      </c>
      <c r="KK22">
        <v>0</v>
      </c>
      <c r="KL22">
        <v>110.455</v>
      </c>
      <c r="KM22">
        <v>177.054</v>
      </c>
      <c r="KN22">
        <v>395.209</v>
      </c>
      <c r="KO22">
        <v>26.3203</v>
      </c>
      <c r="KP22">
        <v>365.75400000000002</v>
      </c>
      <c r="KQ22">
        <v>204.65100000000001</v>
      </c>
      <c r="KR22">
        <v>0</v>
      </c>
      <c r="KS22">
        <v>0</v>
      </c>
      <c r="KT22">
        <v>0</v>
      </c>
      <c r="KU22">
        <v>528.27800000000002</v>
      </c>
      <c r="KV22">
        <v>0</v>
      </c>
      <c r="KW22">
        <v>231.75700000000001</v>
      </c>
      <c r="KX22">
        <v>0</v>
      </c>
      <c r="KY22">
        <v>0</v>
      </c>
      <c r="KZ22">
        <v>964.68499999999995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4.1237700000000004</v>
      </c>
      <c r="LL22">
        <v>0.41603099999999998</v>
      </c>
      <c r="LM22">
        <v>36.960599999999999</v>
      </c>
      <c r="LN22">
        <v>0</v>
      </c>
      <c r="LO22">
        <v>14.5731</v>
      </c>
      <c r="LP22">
        <v>-400.197</v>
      </c>
      <c r="LQ22">
        <v>0</v>
      </c>
      <c r="LR22">
        <v>110.455</v>
      </c>
      <c r="LS22">
        <v>176.89099999999999</v>
      </c>
      <c r="LT22">
        <v>395.209</v>
      </c>
      <c r="LU22">
        <v>26.3203</v>
      </c>
      <c r="LV22">
        <v>364.75099999999998</v>
      </c>
      <c r="LW22">
        <v>162.268</v>
      </c>
      <c r="LX22">
        <v>0</v>
      </c>
      <c r="LY22">
        <v>0</v>
      </c>
      <c r="LZ22">
        <v>0</v>
      </c>
      <c r="MA22">
        <v>528.27800000000002</v>
      </c>
      <c r="MB22">
        <v>0</v>
      </c>
      <c r="MC22">
        <v>231.75700000000001</v>
      </c>
      <c r="MD22">
        <v>0</v>
      </c>
      <c r="ME22">
        <v>0</v>
      </c>
      <c r="MF22">
        <v>922.303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16.3507</v>
      </c>
      <c r="MR22">
        <v>7.6211700000000002</v>
      </c>
      <c r="MS22">
        <v>36.960599999999999</v>
      </c>
      <c r="MT22">
        <v>0</v>
      </c>
      <c r="MU22">
        <v>0</v>
      </c>
      <c r="MV22">
        <v>0</v>
      </c>
      <c r="MW22">
        <v>0</v>
      </c>
      <c r="MX22">
        <v>466.012</v>
      </c>
      <c r="MY22">
        <v>175.56200000000001</v>
      </c>
      <c r="MZ22">
        <v>523.41</v>
      </c>
      <c r="NA22">
        <v>78.617400000000004</v>
      </c>
      <c r="NB22">
        <v>1304.53</v>
      </c>
      <c r="NC22">
        <v>354.20699999999999</v>
      </c>
      <c r="ND22">
        <v>0</v>
      </c>
      <c r="NE22">
        <v>0</v>
      </c>
      <c r="NF22">
        <v>0</v>
      </c>
      <c r="NG22">
        <v>840.76300000000003</v>
      </c>
      <c r="NH22">
        <v>0</v>
      </c>
      <c r="NI22">
        <v>347.08</v>
      </c>
      <c r="NJ22">
        <v>0</v>
      </c>
      <c r="NK22">
        <v>0</v>
      </c>
      <c r="NL22">
        <v>1542.05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</row>
    <row r="23" spans="1:386" x14ac:dyDescent="0.25">
      <c r="A23" s="1">
        <v>43385.648472222223</v>
      </c>
      <c r="B23" t="s">
        <v>409</v>
      </c>
      <c r="C23" t="s">
        <v>254</v>
      </c>
      <c r="D23">
        <v>7</v>
      </c>
      <c r="E23">
        <v>1</v>
      </c>
      <c r="F23">
        <v>2700</v>
      </c>
      <c r="G23" t="s">
        <v>117</v>
      </c>
      <c r="H23" t="s">
        <v>118</v>
      </c>
      <c r="I23">
        <v>-1.1299999999999999</v>
      </c>
      <c r="J23">
        <v>20.100000000000001</v>
      </c>
      <c r="K23">
        <v>28.2987</v>
      </c>
      <c r="L23">
        <v>10.8278</v>
      </c>
      <c r="M23">
        <v>249.24</v>
      </c>
      <c r="N23">
        <v>0</v>
      </c>
      <c r="O23">
        <v>82.626800000000003</v>
      </c>
      <c r="P23">
        <v>-4556.3100000000004</v>
      </c>
      <c r="Q23">
        <v>0</v>
      </c>
      <c r="R23">
        <v>615.745</v>
      </c>
      <c r="S23">
        <v>1046.75</v>
      </c>
      <c r="T23">
        <v>2371.31</v>
      </c>
      <c r="U23">
        <v>151.51499999999999</v>
      </c>
      <c r="V23">
        <v>-9.2415599999999998E-4</v>
      </c>
      <c r="W23">
        <v>41.7592</v>
      </c>
      <c r="X23">
        <v>0</v>
      </c>
      <c r="Y23">
        <v>0</v>
      </c>
      <c r="Z23">
        <v>0</v>
      </c>
      <c r="AA23">
        <v>110.801</v>
      </c>
      <c r="AB23">
        <v>0</v>
      </c>
      <c r="AC23">
        <v>45.121000000000002</v>
      </c>
      <c r="AD23">
        <v>0</v>
      </c>
      <c r="AE23">
        <v>0</v>
      </c>
      <c r="AF23">
        <v>197.68199999999999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3.57</v>
      </c>
      <c r="AR23">
        <v>1.0900000000000001</v>
      </c>
      <c r="AS23">
        <v>2.54</v>
      </c>
      <c r="AT23">
        <v>0</v>
      </c>
      <c r="AU23">
        <v>8.91</v>
      </c>
      <c r="AV23">
        <v>-37.83</v>
      </c>
      <c r="AW23">
        <v>0</v>
      </c>
      <c r="AX23">
        <v>7.06</v>
      </c>
      <c r="AY23">
        <v>14.29</v>
      </c>
      <c r="AZ23">
        <v>25.06</v>
      </c>
      <c r="BA23">
        <v>1.64</v>
      </c>
      <c r="BB23">
        <v>26.33</v>
      </c>
      <c r="BC23">
        <v>16.11</v>
      </c>
      <c r="BD23">
        <v>0</v>
      </c>
      <c r="BE23">
        <v>0.10372199999999999</v>
      </c>
      <c r="BF23">
        <v>2.84604E-2</v>
      </c>
      <c r="BG23">
        <v>0</v>
      </c>
      <c r="BH23">
        <v>1.18861E-2</v>
      </c>
      <c r="BI23">
        <v>-3.6269299999999997E-2</v>
      </c>
      <c r="BJ23">
        <v>0</v>
      </c>
      <c r="BK23">
        <v>0.163464</v>
      </c>
      <c r="BL23">
        <v>0.164242</v>
      </c>
      <c r="BM23">
        <v>0.35411700000000002</v>
      </c>
      <c r="BN23">
        <v>2.5823200000000001E-2</v>
      </c>
      <c r="BO23">
        <v>0.81544499999999998</v>
      </c>
      <c r="BP23">
        <v>0.144068</v>
      </c>
      <c r="BQ23">
        <v>22.578900000000001</v>
      </c>
      <c r="BR23">
        <v>5.1532900000000001</v>
      </c>
      <c r="BS23">
        <v>249.24</v>
      </c>
      <c r="BT23">
        <v>0</v>
      </c>
      <c r="BU23">
        <v>82.626800000000003</v>
      </c>
      <c r="BV23">
        <v>615.745</v>
      </c>
      <c r="BW23">
        <v>1046.0899999999999</v>
      </c>
      <c r="BX23">
        <v>2371.31</v>
      </c>
      <c r="BY23">
        <v>151.51499999999999</v>
      </c>
      <c r="BZ23">
        <v>-8.4795400000000005E-4</v>
      </c>
      <c r="CA23">
        <v>33.3187</v>
      </c>
      <c r="CB23">
        <v>0</v>
      </c>
      <c r="CC23">
        <v>0</v>
      </c>
      <c r="CD23">
        <v>0</v>
      </c>
      <c r="CE23">
        <v>110.801</v>
      </c>
      <c r="CF23">
        <v>0</v>
      </c>
      <c r="CG23">
        <v>45.121000000000002</v>
      </c>
      <c r="CH23">
        <v>0</v>
      </c>
      <c r="CI23">
        <v>0</v>
      </c>
      <c r="CJ23">
        <v>189.24100000000001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2.85</v>
      </c>
      <c r="CV23">
        <v>0.68</v>
      </c>
      <c r="CW23">
        <v>2.54</v>
      </c>
      <c r="CX23">
        <v>0</v>
      </c>
      <c r="CY23">
        <v>8.91</v>
      </c>
      <c r="CZ23">
        <v>7.06</v>
      </c>
      <c r="DA23">
        <v>14.28</v>
      </c>
      <c r="DB23">
        <v>25.06</v>
      </c>
      <c r="DC23">
        <v>1.64</v>
      </c>
      <c r="DD23">
        <v>25.29</v>
      </c>
      <c r="DE23">
        <v>14.98</v>
      </c>
      <c r="DF23">
        <v>0</v>
      </c>
      <c r="DG23">
        <v>7.6976500000000003E-2</v>
      </c>
      <c r="DH23">
        <v>2.84604E-2</v>
      </c>
      <c r="DI23">
        <v>0</v>
      </c>
      <c r="DJ23">
        <v>1.18861E-2</v>
      </c>
      <c r="DK23">
        <v>0.163464</v>
      </c>
      <c r="DL23">
        <v>0.16398099999999999</v>
      </c>
      <c r="DM23">
        <v>0.35411700000000002</v>
      </c>
      <c r="DN23">
        <v>2.5823200000000001E-2</v>
      </c>
      <c r="DO23">
        <v>0.78853499999999999</v>
      </c>
      <c r="DP23">
        <v>0.117323</v>
      </c>
      <c r="DQ23" t="s">
        <v>388</v>
      </c>
      <c r="DR23" t="s">
        <v>389</v>
      </c>
      <c r="DS23" t="s">
        <v>119</v>
      </c>
      <c r="DT23">
        <v>-2.6910300000000002E-2</v>
      </c>
      <c r="DU23">
        <v>-2.6745100000000001E-2</v>
      </c>
      <c r="DV23">
        <v>-4.0999999999999996</v>
      </c>
      <c r="DW23">
        <v>-7.5</v>
      </c>
      <c r="EN23">
        <v>28.2987</v>
      </c>
      <c r="EO23">
        <v>10.8278</v>
      </c>
      <c r="EP23">
        <v>249.24</v>
      </c>
      <c r="EQ23">
        <v>0</v>
      </c>
      <c r="ER23">
        <v>82.626800000000003</v>
      </c>
      <c r="ES23">
        <v>-4556.3100000000004</v>
      </c>
      <c r="ET23">
        <v>0</v>
      </c>
      <c r="EU23">
        <v>615.745</v>
      </c>
      <c r="EV23">
        <v>1046.75</v>
      </c>
      <c r="EW23">
        <v>2371.31</v>
      </c>
      <c r="EX23">
        <v>151.51499999999999</v>
      </c>
      <c r="EY23">
        <v>-9.2415599999999998E-4</v>
      </c>
      <c r="EZ23">
        <v>41.7592</v>
      </c>
      <c r="FA23">
        <v>0</v>
      </c>
      <c r="FB23">
        <v>0</v>
      </c>
      <c r="FC23">
        <v>0</v>
      </c>
      <c r="FD23">
        <v>110.801</v>
      </c>
      <c r="FE23">
        <v>0</v>
      </c>
      <c r="FF23">
        <v>45.121000000000002</v>
      </c>
      <c r="FG23">
        <v>0</v>
      </c>
      <c r="FH23">
        <v>0</v>
      </c>
      <c r="FI23">
        <v>197.68199999999999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3.57</v>
      </c>
      <c r="FU23">
        <v>1.0900000000000001</v>
      </c>
      <c r="FV23">
        <v>2.54</v>
      </c>
      <c r="FW23">
        <v>0</v>
      </c>
      <c r="FX23">
        <v>8.91</v>
      </c>
      <c r="FY23">
        <v>-37.83</v>
      </c>
      <c r="FZ23">
        <v>0</v>
      </c>
      <c r="GA23">
        <v>7.06</v>
      </c>
      <c r="GB23">
        <v>14.29</v>
      </c>
      <c r="GC23">
        <v>25.06</v>
      </c>
      <c r="GD23">
        <v>1.64</v>
      </c>
      <c r="GE23">
        <v>26.33</v>
      </c>
      <c r="GF23">
        <v>0</v>
      </c>
      <c r="GG23">
        <v>0.10372199999999999</v>
      </c>
      <c r="GH23">
        <v>2.84604E-2</v>
      </c>
      <c r="GI23">
        <v>0</v>
      </c>
      <c r="GJ23">
        <v>1.18861E-2</v>
      </c>
      <c r="GK23">
        <v>-3.6269299999999997E-2</v>
      </c>
      <c r="GL23">
        <v>0</v>
      </c>
      <c r="GM23">
        <v>0.163464</v>
      </c>
      <c r="GN23">
        <v>0.164242</v>
      </c>
      <c r="GO23">
        <v>0.35411700000000002</v>
      </c>
      <c r="GP23">
        <v>2.5823200000000001E-2</v>
      </c>
      <c r="GQ23">
        <v>0.81544499999999998</v>
      </c>
      <c r="GR23">
        <v>99.983400000000003</v>
      </c>
      <c r="GS23">
        <v>75.823800000000006</v>
      </c>
      <c r="GT23">
        <v>249.24</v>
      </c>
      <c r="GU23">
        <v>0</v>
      </c>
      <c r="GV23">
        <v>0</v>
      </c>
      <c r="GW23">
        <v>2615</v>
      </c>
      <c r="GX23">
        <v>989.00099999999998</v>
      </c>
      <c r="GY23">
        <v>3267.2</v>
      </c>
      <c r="GZ23">
        <v>327.5</v>
      </c>
      <c r="HA23">
        <v>7623.75</v>
      </c>
      <c r="HB23">
        <v>83.206000000000003</v>
      </c>
      <c r="HC23">
        <v>0</v>
      </c>
      <c r="HD23">
        <v>0</v>
      </c>
      <c r="HE23">
        <v>0</v>
      </c>
      <c r="HF23">
        <v>171.255</v>
      </c>
      <c r="HG23">
        <v>0</v>
      </c>
      <c r="HH23">
        <v>73.400000000000006</v>
      </c>
      <c r="HI23">
        <v>0</v>
      </c>
      <c r="HJ23">
        <v>0</v>
      </c>
      <c r="HK23">
        <v>327.86099999999999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7.03111</v>
      </c>
      <c r="HW23">
        <v>4.6900000000000004</v>
      </c>
      <c r="HX23">
        <v>2.54</v>
      </c>
      <c r="HY23">
        <v>0</v>
      </c>
      <c r="HZ23">
        <v>28.2727</v>
      </c>
      <c r="IA23">
        <v>30.29</v>
      </c>
      <c r="IB23">
        <v>19.5533</v>
      </c>
      <c r="IC23">
        <v>34.86</v>
      </c>
      <c r="ID23">
        <v>3.79</v>
      </c>
      <c r="IE23">
        <v>131.02699999999999</v>
      </c>
      <c r="IF23">
        <v>0</v>
      </c>
      <c r="IG23">
        <v>0.301035</v>
      </c>
      <c r="IH23">
        <v>2.84604E-2</v>
      </c>
      <c r="II23">
        <v>0</v>
      </c>
      <c r="IJ23">
        <v>0</v>
      </c>
      <c r="IK23">
        <v>0.76358999999999999</v>
      </c>
      <c r="IL23">
        <v>0.12681200000000001</v>
      </c>
      <c r="IM23">
        <v>0.53503100000000003</v>
      </c>
      <c r="IN23">
        <v>6.9275500000000004E-2</v>
      </c>
      <c r="IO23">
        <v>1.8242</v>
      </c>
      <c r="IP23">
        <v>49</v>
      </c>
      <c r="IQ23">
        <v>28.9</v>
      </c>
      <c r="IR23">
        <v>19.3</v>
      </c>
      <c r="IS23">
        <v>48.1</v>
      </c>
      <c r="IT23">
        <v>28.8</v>
      </c>
      <c r="IU23">
        <v>4.75</v>
      </c>
      <c r="IV23">
        <v>11.36</v>
      </c>
      <c r="IW23">
        <v>4.29</v>
      </c>
      <c r="IX23">
        <v>10.69</v>
      </c>
      <c r="IY23">
        <v>4.75</v>
      </c>
      <c r="IZ23">
        <v>11.36</v>
      </c>
      <c r="JA23">
        <v>8.15</v>
      </c>
      <c r="JB23">
        <v>19.04</v>
      </c>
      <c r="JC23">
        <v>1</v>
      </c>
      <c r="JD23">
        <v>0.13907700000000001</v>
      </c>
      <c r="JE23">
        <v>2.7815500000000002</v>
      </c>
      <c r="JH23">
        <v>4545.58</v>
      </c>
      <c r="JI23">
        <v>2.7741899999999999</v>
      </c>
      <c r="JJ23">
        <v>0.2</v>
      </c>
      <c r="JK23">
        <v>0.26</v>
      </c>
      <c r="JL23">
        <v>1.48</v>
      </c>
      <c r="JM23">
        <v>0.2</v>
      </c>
      <c r="JN23">
        <v>0.26</v>
      </c>
      <c r="JO23">
        <v>1.43</v>
      </c>
      <c r="JP23">
        <v>-0.9</v>
      </c>
      <c r="JQ23">
        <v>-0.8</v>
      </c>
      <c r="JV23">
        <v>-4544.25</v>
      </c>
      <c r="JW23">
        <v>-37.729999999999997</v>
      </c>
      <c r="JX23">
        <v>-3.6173299999999999E-2</v>
      </c>
      <c r="JY23">
        <v>44.5</v>
      </c>
      <c r="JZ23">
        <v>58.6</v>
      </c>
      <c r="KA23">
        <v>14.1</v>
      </c>
      <c r="KB23">
        <v>43.1</v>
      </c>
      <c r="KC23">
        <v>57.1</v>
      </c>
      <c r="KD23">
        <v>14</v>
      </c>
      <c r="KE23">
        <v>5.70174</v>
      </c>
      <c r="KF23">
        <v>3.1408900000000002</v>
      </c>
      <c r="KG23">
        <v>46.218899999999998</v>
      </c>
      <c r="KH23">
        <v>0</v>
      </c>
      <c r="KI23">
        <v>14.874000000000001</v>
      </c>
      <c r="KJ23">
        <v>-466.82799999999997</v>
      </c>
      <c r="KK23">
        <v>0</v>
      </c>
      <c r="KL23">
        <v>134.529</v>
      </c>
      <c r="KM23">
        <v>195.01499999999999</v>
      </c>
      <c r="KN23">
        <v>462.36</v>
      </c>
      <c r="KO23">
        <v>33.337899999999998</v>
      </c>
      <c r="KP23">
        <v>428.34899999999999</v>
      </c>
      <c r="KQ23">
        <v>221.61799999999999</v>
      </c>
      <c r="KR23">
        <v>0</v>
      </c>
      <c r="KS23">
        <v>0</v>
      </c>
      <c r="KT23">
        <v>0</v>
      </c>
      <c r="KU23">
        <v>588.02700000000004</v>
      </c>
      <c r="KV23">
        <v>0</v>
      </c>
      <c r="KW23">
        <v>239.459</v>
      </c>
      <c r="KX23">
        <v>0</v>
      </c>
      <c r="KY23">
        <v>0</v>
      </c>
      <c r="KZ23">
        <v>1049.0999999999999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4.5123499999999996</v>
      </c>
      <c r="LL23">
        <v>1.5767199999999999</v>
      </c>
      <c r="LM23">
        <v>46.218899999999998</v>
      </c>
      <c r="LN23">
        <v>0</v>
      </c>
      <c r="LO23">
        <v>14.874000000000001</v>
      </c>
      <c r="LP23">
        <v>-465.59199999999998</v>
      </c>
      <c r="LQ23">
        <v>0</v>
      </c>
      <c r="LR23">
        <v>134.529</v>
      </c>
      <c r="LS23">
        <v>194.876</v>
      </c>
      <c r="LT23">
        <v>462.36</v>
      </c>
      <c r="LU23">
        <v>33.337899999999998</v>
      </c>
      <c r="LV23">
        <v>426.69099999999997</v>
      </c>
      <c r="LW23">
        <v>176.82400000000001</v>
      </c>
      <c r="LX23">
        <v>0</v>
      </c>
      <c r="LY23">
        <v>0</v>
      </c>
      <c r="LZ23">
        <v>0</v>
      </c>
      <c r="MA23">
        <v>588.02700000000004</v>
      </c>
      <c r="MB23">
        <v>0</v>
      </c>
      <c r="MC23">
        <v>239.459</v>
      </c>
      <c r="MD23">
        <v>0</v>
      </c>
      <c r="ME23">
        <v>0</v>
      </c>
      <c r="MF23">
        <v>1004.31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20.4405</v>
      </c>
      <c r="MR23">
        <v>19.973500000000001</v>
      </c>
      <c r="MS23">
        <v>46.218899999999998</v>
      </c>
      <c r="MT23">
        <v>0</v>
      </c>
      <c r="MU23">
        <v>0</v>
      </c>
      <c r="MV23">
        <v>0</v>
      </c>
      <c r="MW23">
        <v>0</v>
      </c>
      <c r="MX23">
        <v>570.78300000000002</v>
      </c>
      <c r="MY23">
        <v>187.036</v>
      </c>
      <c r="MZ23">
        <v>648.29600000000005</v>
      </c>
      <c r="NA23">
        <v>86.545199999999994</v>
      </c>
      <c r="NB23">
        <v>1579.29</v>
      </c>
      <c r="NC23">
        <v>441.577</v>
      </c>
      <c r="ND23">
        <v>0</v>
      </c>
      <c r="NE23">
        <v>0</v>
      </c>
      <c r="NF23">
        <v>0</v>
      </c>
      <c r="NG23">
        <v>908.85400000000004</v>
      </c>
      <c r="NH23">
        <v>0</v>
      </c>
      <c r="NI23">
        <v>389.536</v>
      </c>
      <c r="NJ23">
        <v>0</v>
      </c>
      <c r="NK23">
        <v>0</v>
      </c>
      <c r="NL23">
        <v>1739.97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</row>
    <row r="24" spans="1:386" x14ac:dyDescent="0.25">
      <c r="A24" s="1">
        <v>43385.649606481478</v>
      </c>
      <c r="B24" t="s">
        <v>410</v>
      </c>
      <c r="C24" t="s">
        <v>255</v>
      </c>
      <c r="D24">
        <v>7</v>
      </c>
      <c r="E24">
        <v>8</v>
      </c>
      <c r="F24">
        <v>6960</v>
      </c>
      <c r="G24" t="s">
        <v>117</v>
      </c>
      <c r="H24" t="s">
        <v>118</v>
      </c>
      <c r="I24">
        <v>-0.53</v>
      </c>
      <c r="J24">
        <v>26.9</v>
      </c>
      <c r="K24">
        <v>1.05057</v>
      </c>
      <c r="L24">
        <v>393.459</v>
      </c>
      <c r="M24">
        <v>785.77200000000005</v>
      </c>
      <c r="N24">
        <v>0</v>
      </c>
      <c r="O24">
        <v>584.83299999999997</v>
      </c>
      <c r="P24">
        <v>-21841.1</v>
      </c>
      <c r="Q24">
        <v>0</v>
      </c>
      <c r="R24">
        <v>2033.7</v>
      </c>
      <c r="S24">
        <v>5546.44</v>
      </c>
      <c r="T24">
        <v>12062</v>
      </c>
      <c r="U24">
        <v>433.91399999999999</v>
      </c>
      <c r="V24">
        <v>9.3941100000000002E-4</v>
      </c>
      <c r="W24">
        <v>1.55027</v>
      </c>
      <c r="X24">
        <v>0</v>
      </c>
      <c r="Y24">
        <v>0</v>
      </c>
      <c r="Z24">
        <v>0</v>
      </c>
      <c r="AA24">
        <v>612.02099999999996</v>
      </c>
      <c r="AB24">
        <v>0</v>
      </c>
      <c r="AC24">
        <v>287.95400000000001</v>
      </c>
      <c r="AD24">
        <v>0</v>
      </c>
      <c r="AE24">
        <v>0</v>
      </c>
      <c r="AF24">
        <v>901.52599999999995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0.05</v>
      </c>
      <c r="AR24">
        <v>8.1300000000000008</v>
      </c>
      <c r="AS24">
        <v>3.11</v>
      </c>
      <c r="AT24">
        <v>0</v>
      </c>
      <c r="AU24">
        <v>19.61</v>
      </c>
      <c r="AV24">
        <v>-70.400000000000006</v>
      </c>
      <c r="AW24">
        <v>0</v>
      </c>
      <c r="AX24">
        <v>9.0399999999999991</v>
      </c>
      <c r="AY24">
        <v>31.01</v>
      </c>
      <c r="AZ24">
        <v>49.53</v>
      </c>
      <c r="BA24">
        <v>1.82</v>
      </c>
      <c r="BB24">
        <v>51.9</v>
      </c>
      <c r="BC24">
        <v>30.9</v>
      </c>
      <c r="BD24">
        <v>0</v>
      </c>
      <c r="BE24">
        <v>1.8382799999999999</v>
      </c>
      <c r="BF24">
        <v>8.9726299999999995E-2</v>
      </c>
      <c r="BG24">
        <v>0</v>
      </c>
      <c r="BH24">
        <v>8.6966000000000002E-2</v>
      </c>
      <c r="BI24">
        <v>-0.17386099999999999</v>
      </c>
      <c r="BJ24">
        <v>0</v>
      </c>
      <c r="BK24">
        <v>0.53989299999999996</v>
      </c>
      <c r="BL24">
        <v>0.98960499999999996</v>
      </c>
      <c r="BM24">
        <v>1.82348</v>
      </c>
      <c r="BN24">
        <v>7.39533E-2</v>
      </c>
      <c r="BO24">
        <v>5.2680400000000001</v>
      </c>
      <c r="BP24">
        <v>2.0149699999999999</v>
      </c>
      <c r="BQ24">
        <v>1.13757</v>
      </c>
      <c r="BR24">
        <v>362.63</v>
      </c>
      <c r="BS24">
        <v>785.77200000000005</v>
      </c>
      <c r="BT24">
        <v>0</v>
      </c>
      <c r="BU24">
        <v>584.83299999999997</v>
      </c>
      <c r="BV24">
        <v>2033.7</v>
      </c>
      <c r="BW24">
        <v>5539.4</v>
      </c>
      <c r="BX24">
        <v>12062</v>
      </c>
      <c r="BY24">
        <v>433.91399999999999</v>
      </c>
      <c r="BZ24">
        <v>-7.45544E-4</v>
      </c>
      <c r="CA24">
        <v>1.6786700000000001</v>
      </c>
      <c r="CB24">
        <v>0</v>
      </c>
      <c r="CC24">
        <v>0</v>
      </c>
      <c r="CD24">
        <v>0</v>
      </c>
      <c r="CE24">
        <v>612.02099999999996</v>
      </c>
      <c r="CF24">
        <v>0</v>
      </c>
      <c r="CG24">
        <v>287.95400000000001</v>
      </c>
      <c r="CH24">
        <v>0</v>
      </c>
      <c r="CI24">
        <v>0</v>
      </c>
      <c r="CJ24">
        <v>901.654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0.05</v>
      </c>
      <c r="CV24">
        <v>7.6</v>
      </c>
      <c r="CW24">
        <v>3.11</v>
      </c>
      <c r="CX24">
        <v>0</v>
      </c>
      <c r="CY24">
        <v>19.61</v>
      </c>
      <c r="CZ24">
        <v>9.0399999999999991</v>
      </c>
      <c r="DA24">
        <v>30.98</v>
      </c>
      <c r="DB24">
        <v>49.53</v>
      </c>
      <c r="DC24">
        <v>1.82</v>
      </c>
      <c r="DD24">
        <v>51.46</v>
      </c>
      <c r="DE24">
        <v>30.37</v>
      </c>
      <c r="DF24">
        <v>0</v>
      </c>
      <c r="DG24">
        <v>1.7438800000000001</v>
      </c>
      <c r="DH24">
        <v>8.9726299999999995E-2</v>
      </c>
      <c r="DI24">
        <v>0</v>
      </c>
      <c r="DJ24">
        <v>8.6966000000000002E-2</v>
      </c>
      <c r="DK24">
        <v>0.53989299999999996</v>
      </c>
      <c r="DL24">
        <v>0.98909499999999995</v>
      </c>
      <c r="DM24">
        <v>1.82348</v>
      </c>
      <c r="DN24">
        <v>7.39533E-2</v>
      </c>
      <c r="DO24">
        <v>5.1734299999999998</v>
      </c>
      <c r="DP24">
        <v>1.9205700000000001</v>
      </c>
      <c r="DQ24" t="s">
        <v>388</v>
      </c>
      <c r="DR24" t="s">
        <v>389</v>
      </c>
      <c r="DS24" t="s">
        <v>119</v>
      </c>
      <c r="DT24">
        <v>-9.4607800000000006E-2</v>
      </c>
      <c r="DU24">
        <v>-9.4398899999999994E-2</v>
      </c>
      <c r="DV24">
        <v>-0.9</v>
      </c>
      <c r="DW24">
        <v>-1.7</v>
      </c>
      <c r="EN24">
        <v>1.05057</v>
      </c>
      <c r="EO24">
        <v>393.459</v>
      </c>
      <c r="EP24">
        <v>785.77200000000005</v>
      </c>
      <c r="EQ24">
        <v>0</v>
      </c>
      <c r="ER24">
        <v>584.83299999999997</v>
      </c>
      <c r="ES24">
        <v>-21841.1</v>
      </c>
      <c r="ET24">
        <v>0</v>
      </c>
      <c r="EU24">
        <v>2033.7</v>
      </c>
      <c r="EV24">
        <v>5546.44</v>
      </c>
      <c r="EW24">
        <v>12062</v>
      </c>
      <c r="EX24">
        <v>433.91399999999999</v>
      </c>
      <c r="EY24">
        <v>9.3941100000000002E-4</v>
      </c>
      <c r="EZ24">
        <v>1.55027</v>
      </c>
      <c r="FA24">
        <v>0</v>
      </c>
      <c r="FB24">
        <v>0</v>
      </c>
      <c r="FC24">
        <v>0</v>
      </c>
      <c r="FD24">
        <v>612.02099999999996</v>
      </c>
      <c r="FE24">
        <v>0</v>
      </c>
      <c r="FF24">
        <v>287.95400000000001</v>
      </c>
      <c r="FG24">
        <v>0</v>
      </c>
      <c r="FH24">
        <v>0</v>
      </c>
      <c r="FI24">
        <v>901.52599999999995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0.05</v>
      </c>
      <c r="FU24">
        <v>8.1300000000000008</v>
      </c>
      <c r="FV24">
        <v>3.11</v>
      </c>
      <c r="FW24">
        <v>0</v>
      </c>
      <c r="FX24">
        <v>19.61</v>
      </c>
      <c r="FY24">
        <v>-70.400000000000006</v>
      </c>
      <c r="FZ24">
        <v>0</v>
      </c>
      <c r="GA24">
        <v>9.0399999999999991</v>
      </c>
      <c r="GB24">
        <v>31.01</v>
      </c>
      <c r="GC24">
        <v>49.53</v>
      </c>
      <c r="GD24">
        <v>1.82</v>
      </c>
      <c r="GE24">
        <v>51.9</v>
      </c>
      <c r="GF24">
        <v>0</v>
      </c>
      <c r="GG24">
        <v>1.8382799999999999</v>
      </c>
      <c r="GH24">
        <v>8.9726299999999995E-2</v>
      </c>
      <c r="GI24">
        <v>0</v>
      </c>
      <c r="GJ24">
        <v>8.6966000000000002E-2</v>
      </c>
      <c r="GK24">
        <v>-0.17386099999999999</v>
      </c>
      <c r="GL24">
        <v>0</v>
      </c>
      <c r="GM24">
        <v>0.53989299999999996</v>
      </c>
      <c r="GN24">
        <v>0.98960499999999996</v>
      </c>
      <c r="GO24">
        <v>1.82348</v>
      </c>
      <c r="GP24">
        <v>7.39533E-2</v>
      </c>
      <c r="GQ24">
        <v>5.2680400000000001</v>
      </c>
      <c r="GR24">
        <v>62.119900000000001</v>
      </c>
      <c r="GS24">
        <v>766.87400000000002</v>
      </c>
      <c r="GT24">
        <v>785.77200000000005</v>
      </c>
      <c r="GU24">
        <v>0</v>
      </c>
      <c r="GV24">
        <v>0</v>
      </c>
      <c r="GW24">
        <v>5894.96</v>
      </c>
      <c r="GX24">
        <v>6547.68</v>
      </c>
      <c r="GY24">
        <v>10697.7</v>
      </c>
      <c r="GZ24">
        <v>540.49900000000002</v>
      </c>
      <c r="HA24">
        <v>25295.599999999999</v>
      </c>
      <c r="HB24">
        <v>51.696100000000001</v>
      </c>
      <c r="HC24">
        <v>0</v>
      </c>
      <c r="HD24">
        <v>0</v>
      </c>
      <c r="HE24">
        <v>0</v>
      </c>
      <c r="HF24">
        <v>1068.97</v>
      </c>
      <c r="HG24">
        <v>0</v>
      </c>
      <c r="HH24">
        <v>291.12400000000002</v>
      </c>
      <c r="HI24">
        <v>0</v>
      </c>
      <c r="HJ24">
        <v>0</v>
      </c>
      <c r="HK24">
        <v>1411.79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1.5396700000000001</v>
      </c>
      <c r="HW24">
        <v>11.75</v>
      </c>
      <c r="HX24">
        <v>3.11</v>
      </c>
      <c r="HY24">
        <v>0</v>
      </c>
      <c r="HZ24">
        <v>62.791699999999999</v>
      </c>
      <c r="IA24">
        <v>26.49</v>
      </c>
      <c r="IB24">
        <v>40.737099999999998</v>
      </c>
      <c r="IC24">
        <v>44.28</v>
      </c>
      <c r="ID24">
        <v>2.42</v>
      </c>
      <c r="IE24">
        <v>193.11799999999999</v>
      </c>
      <c r="IF24">
        <v>0</v>
      </c>
      <c r="IG24">
        <v>2.2069999999999999</v>
      </c>
      <c r="IH24">
        <v>8.9726299999999995E-2</v>
      </c>
      <c r="II24">
        <v>0</v>
      </c>
      <c r="IJ24">
        <v>0</v>
      </c>
      <c r="IK24">
        <v>1.7213499999999999</v>
      </c>
      <c r="IL24">
        <v>0.80892399999999998</v>
      </c>
      <c r="IM24">
        <v>1.7518499999999999</v>
      </c>
      <c r="IN24">
        <v>0.114331</v>
      </c>
      <c r="IO24">
        <v>6.6931799999999999</v>
      </c>
      <c r="IP24">
        <v>63.3</v>
      </c>
      <c r="IQ24">
        <v>36.4</v>
      </c>
      <c r="IR24">
        <v>26.6</v>
      </c>
      <c r="IS24">
        <v>63</v>
      </c>
      <c r="IT24">
        <v>36.4</v>
      </c>
      <c r="IU24">
        <v>13.6</v>
      </c>
      <c r="IV24">
        <v>17.3</v>
      </c>
      <c r="IW24">
        <v>13.07</v>
      </c>
      <c r="IX24">
        <v>17.3</v>
      </c>
      <c r="IY24">
        <v>13.6</v>
      </c>
      <c r="IZ24">
        <v>17.3</v>
      </c>
      <c r="JA24">
        <v>15.08</v>
      </c>
      <c r="JB24">
        <v>31.75</v>
      </c>
      <c r="JC24">
        <v>1</v>
      </c>
      <c r="JD24">
        <v>0.22222700000000001</v>
      </c>
      <c r="JE24">
        <v>13.333600000000001</v>
      </c>
      <c r="JH24">
        <v>21809.7</v>
      </c>
      <c r="JI24">
        <v>13.310600000000001</v>
      </c>
      <c r="JJ24">
        <v>0.99</v>
      </c>
      <c r="JK24">
        <v>1.25</v>
      </c>
      <c r="JL24">
        <v>6.83</v>
      </c>
      <c r="JM24">
        <v>0.99</v>
      </c>
      <c r="JN24">
        <v>1.25</v>
      </c>
      <c r="JO24">
        <v>6.83</v>
      </c>
      <c r="JP24">
        <v>-0.3</v>
      </c>
      <c r="JQ24">
        <v>-0.3</v>
      </c>
      <c r="JV24">
        <v>-21803.4</v>
      </c>
      <c r="JW24">
        <v>-70.28</v>
      </c>
      <c r="JX24">
        <v>-0.17355999999999999</v>
      </c>
      <c r="JY24">
        <v>54.1</v>
      </c>
      <c r="JZ24">
        <v>71.8</v>
      </c>
      <c r="KA24">
        <v>17.7</v>
      </c>
      <c r="KB24">
        <v>54.1</v>
      </c>
      <c r="KC24">
        <v>71.7</v>
      </c>
      <c r="KD24">
        <v>17.600000000000001</v>
      </c>
      <c r="KE24">
        <v>0.21601600000000001</v>
      </c>
      <c r="KF24">
        <v>111.691</v>
      </c>
      <c r="KG24">
        <v>145.71299999999999</v>
      </c>
      <c r="KH24">
        <v>0</v>
      </c>
      <c r="KI24">
        <v>105.41500000000001</v>
      </c>
      <c r="KJ24">
        <v>-2237.79</v>
      </c>
      <c r="KK24">
        <v>0</v>
      </c>
      <c r="KL24">
        <v>444.32499999999999</v>
      </c>
      <c r="KM24">
        <v>1027.48</v>
      </c>
      <c r="KN24">
        <v>2355.87</v>
      </c>
      <c r="KO24">
        <v>95.474199999999996</v>
      </c>
      <c r="KP24">
        <v>2048.4</v>
      </c>
      <c r="KQ24">
        <v>8.2273599999999991</v>
      </c>
      <c r="KR24">
        <v>0</v>
      </c>
      <c r="KS24">
        <v>0</v>
      </c>
      <c r="KT24">
        <v>0</v>
      </c>
      <c r="KU24">
        <v>3248.02</v>
      </c>
      <c r="KV24">
        <v>0</v>
      </c>
      <c r="KW24">
        <v>1528.18</v>
      </c>
      <c r="KX24">
        <v>0</v>
      </c>
      <c r="KY24">
        <v>0</v>
      </c>
      <c r="KZ24">
        <v>4784.43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0.232125</v>
      </c>
      <c r="LL24">
        <v>103.17400000000001</v>
      </c>
      <c r="LM24">
        <v>145.71299999999999</v>
      </c>
      <c r="LN24">
        <v>0</v>
      </c>
      <c r="LO24">
        <v>105.41500000000001</v>
      </c>
      <c r="LP24">
        <v>-2233.92</v>
      </c>
      <c r="LQ24">
        <v>0</v>
      </c>
      <c r="LR24">
        <v>444.32499999999999</v>
      </c>
      <c r="LS24">
        <v>1026.18</v>
      </c>
      <c r="LT24">
        <v>2355.87</v>
      </c>
      <c r="LU24">
        <v>95.474199999999996</v>
      </c>
      <c r="LV24">
        <v>2042.47</v>
      </c>
      <c r="LW24">
        <v>8.9087399999999999</v>
      </c>
      <c r="LX24">
        <v>0</v>
      </c>
      <c r="LY24">
        <v>0</v>
      </c>
      <c r="LZ24">
        <v>0</v>
      </c>
      <c r="MA24">
        <v>3248.02</v>
      </c>
      <c r="MB24">
        <v>0</v>
      </c>
      <c r="MC24">
        <v>1528.18</v>
      </c>
      <c r="MD24">
        <v>0</v>
      </c>
      <c r="ME24">
        <v>0</v>
      </c>
      <c r="MF24">
        <v>4785.1099999999997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12.582599999999999</v>
      </c>
      <c r="MR24">
        <v>198.511</v>
      </c>
      <c r="MS24">
        <v>145.71299999999999</v>
      </c>
      <c r="MT24">
        <v>0</v>
      </c>
      <c r="MU24">
        <v>0</v>
      </c>
      <c r="MV24">
        <v>0</v>
      </c>
      <c r="MW24">
        <v>0</v>
      </c>
      <c r="MX24">
        <v>1286.71</v>
      </c>
      <c r="MY24">
        <v>1230.25</v>
      </c>
      <c r="MZ24">
        <v>2122.71</v>
      </c>
      <c r="NA24">
        <v>142.83199999999999</v>
      </c>
      <c r="NB24">
        <v>5139.3</v>
      </c>
      <c r="NC24">
        <v>274.35300000000001</v>
      </c>
      <c r="ND24">
        <v>0</v>
      </c>
      <c r="NE24">
        <v>0</v>
      </c>
      <c r="NF24">
        <v>0</v>
      </c>
      <c r="NG24">
        <v>5673.05</v>
      </c>
      <c r="NH24">
        <v>0</v>
      </c>
      <c r="NI24">
        <v>1545</v>
      </c>
      <c r="NJ24">
        <v>0</v>
      </c>
      <c r="NK24">
        <v>0</v>
      </c>
      <c r="NL24">
        <v>7492.41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</row>
    <row r="25" spans="1:386" x14ac:dyDescent="0.25">
      <c r="A25" s="1">
        <v>43385.648472222223</v>
      </c>
      <c r="B25" t="s">
        <v>411</v>
      </c>
      <c r="C25" t="s">
        <v>256</v>
      </c>
      <c r="D25">
        <v>8</v>
      </c>
      <c r="E25">
        <v>1</v>
      </c>
      <c r="F25">
        <v>2100</v>
      </c>
      <c r="G25" t="s">
        <v>117</v>
      </c>
      <c r="H25" t="s">
        <v>118</v>
      </c>
      <c r="I25">
        <v>-5.24</v>
      </c>
      <c r="J25">
        <v>23.7</v>
      </c>
      <c r="K25">
        <v>34.898000000000003</v>
      </c>
      <c r="L25">
        <v>262.02300000000002</v>
      </c>
      <c r="M25">
        <v>200.14099999999999</v>
      </c>
      <c r="N25">
        <v>0</v>
      </c>
      <c r="O25">
        <v>80.38</v>
      </c>
      <c r="P25">
        <v>-4198.75</v>
      </c>
      <c r="Q25">
        <v>0</v>
      </c>
      <c r="R25">
        <v>505.55700000000002</v>
      </c>
      <c r="S25">
        <v>970.24900000000002</v>
      </c>
      <c r="T25">
        <v>2025.88</v>
      </c>
      <c r="U25">
        <v>119.621</v>
      </c>
      <c r="V25">
        <v>-3.2476199999999998E-4</v>
      </c>
      <c r="W25">
        <v>51.499499999999998</v>
      </c>
      <c r="X25">
        <v>0</v>
      </c>
      <c r="Y25">
        <v>0</v>
      </c>
      <c r="Z25">
        <v>0</v>
      </c>
      <c r="AA25">
        <v>97.195300000000003</v>
      </c>
      <c r="AB25">
        <v>0</v>
      </c>
      <c r="AC25">
        <v>43.669699999999999</v>
      </c>
      <c r="AD25">
        <v>0</v>
      </c>
      <c r="AE25">
        <v>0</v>
      </c>
      <c r="AF25">
        <v>192.364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5.87</v>
      </c>
      <c r="AR25">
        <v>13.85</v>
      </c>
      <c r="AS25">
        <v>2.5499999999999998</v>
      </c>
      <c r="AT25">
        <v>0</v>
      </c>
      <c r="AU25">
        <v>10.32</v>
      </c>
      <c r="AV25">
        <v>-45.27</v>
      </c>
      <c r="AW25">
        <v>0</v>
      </c>
      <c r="AX25">
        <v>7.04</v>
      </c>
      <c r="AY25">
        <v>17.62</v>
      </c>
      <c r="AZ25">
        <v>26.6</v>
      </c>
      <c r="BA25">
        <v>1.57</v>
      </c>
      <c r="BB25">
        <v>40.15</v>
      </c>
      <c r="BC25">
        <v>32.590000000000003</v>
      </c>
      <c r="BD25">
        <v>0</v>
      </c>
      <c r="BE25">
        <v>0.69518400000000002</v>
      </c>
      <c r="BF25">
        <v>2.28539E-2</v>
      </c>
      <c r="BG25">
        <v>0</v>
      </c>
      <c r="BH25">
        <v>1.0894600000000001E-2</v>
      </c>
      <c r="BI25">
        <v>-3.4800699999999997E-2</v>
      </c>
      <c r="BJ25">
        <v>0</v>
      </c>
      <c r="BK25">
        <v>0.134212</v>
      </c>
      <c r="BL25">
        <v>0.174952</v>
      </c>
      <c r="BM25">
        <v>0.30364400000000002</v>
      </c>
      <c r="BN25">
        <v>2.03874E-2</v>
      </c>
      <c r="BO25">
        <v>1.3273299999999999</v>
      </c>
      <c r="BP25">
        <v>0.72893300000000005</v>
      </c>
      <c r="BQ25">
        <v>27.928000000000001</v>
      </c>
      <c r="BR25">
        <v>193.48</v>
      </c>
      <c r="BS25">
        <v>200.14099999999999</v>
      </c>
      <c r="BT25">
        <v>0</v>
      </c>
      <c r="BU25">
        <v>80.38</v>
      </c>
      <c r="BV25">
        <v>505.55700000000002</v>
      </c>
      <c r="BW25">
        <v>968.43799999999999</v>
      </c>
      <c r="BX25">
        <v>2025.88</v>
      </c>
      <c r="BY25">
        <v>119.621</v>
      </c>
      <c r="BZ25">
        <v>-3.3971799999999998E-4</v>
      </c>
      <c r="CA25">
        <v>41.213700000000003</v>
      </c>
      <c r="CB25">
        <v>0</v>
      </c>
      <c r="CC25">
        <v>0</v>
      </c>
      <c r="CD25">
        <v>0</v>
      </c>
      <c r="CE25">
        <v>97.195300000000003</v>
      </c>
      <c r="CF25">
        <v>0</v>
      </c>
      <c r="CG25">
        <v>43.669699999999999</v>
      </c>
      <c r="CH25">
        <v>0</v>
      </c>
      <c r="CI25">
        <v>0</v>
      </c>
      <c r="CJ25">
        <v>182.07900000000001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4.6900000000000004</v>
      </c>
      <c r="CV25">
        <v>9.7899999999999991</v>
      </c>
      <c r="CW25">
        <v>2.5499999999999998</v>
      </c>
      <c r="CX25">
        <v>0</v>
      </c>
      <c r="CY25">
        <v>10.32</v>
      </c>
      <c r="CZ25">
        <v>7.04</v>
      </c>
      <c r="DA25">
        <v>17.59</v>
      </c>
      <c r="DB25">
        <v>26.6</v>
      </c>
      <c r="DC25">
        <v>1.57</v>
      </c>
      <c r="DD25">
        <v>35.700000000000003</v>
      </c>
      <c r="DE25">
        <v>27.35</v>
      </c>
      <c r="DF25">
        <v>0</v>
      </c>
      <c r="DG25">
        <v>0.47753699999999999</v>
      </c>
      <c r="DH25">
        <v>2.28539E-2</v>
      </c>
      <c r="DI25">
        <v>0</v>
      </c>
      <c r="DJ25">
        <v>1.0894600000000001E-2</v>
      </c>
      <c r="DK25">
        <v>0.134212</v>
      </c>
      <c r="DL25">
        <v>0.17474999999999999</v>
      </c>
      <c r="DM25">
        <v>0.30364400000000002</v>
      </c>
      <c r="DN25">
        <v>2.03874E-2</v>
      </c>
      <c r="DO25">
        <v>1.11012</v>
      </c>
      <c r="DP25">
        <v>0.51128600000000002</v>
      </c>
      <c r="DQ25" t="s">
        <v>388</v>
      </c>
      <c r="DR25" t="s">
        <v>389</v>
      </c>
      <c r="DS25" t="s">
        <v>119</v>
      </c>
      <c r="DT25">
        <v>-0.21720900000000001</v>
      </c>
      <c r="DU25">
        <v>-0.21764700000000001</v>
      </c>
      <c r="DV25">
        <v>-12.5</v>
      </c>
      <c r="DW25">
        <v>-19.2</v>
      </c>
      <c r="EN25">
        <v>34.898000000000003</v>
      </c>
      <c r="EO25">
        <v>262.02300000000002</v>
      </c>
      <c r="EP25">
        <v>200.14099999999999</v>
      </c>
      <c r="EQ25">
        <v>0</v>
      </c>
      <c r="ER25">
        <v>80.38</v>
      </c>
      <c r="ES25">
        <v>-4198.75</v>
      </c>
      <c r="ET25">
        <v>0</v>
      </c>
      <c r="EU25">
        <v>505.55700000000002</v>
      </c>
      <c r="EV25">
        <v>970.24900000000002</v>
      </c>
      <c r="EW25">
        <v>2025.88</v>
      </c>
      <c r="EX25">
        <v>119.621</v>
      </c>
      <c r="EY25">
        <v>-3.2476199999999998E-4</v>
      </c>
      <c r="EZ25">
        <v>51.499499999999998</v>
      </c>
      <c r="FA25">
        <v>0</v>
      </c>
      <c r="FB25">
        <v>0</v>
      </c>
      <c r="FC25">
        <v>0</v>
      </c>
      <c r="FD25">
        <v>97.195300000000003</v>
      </c>
      <c r="FE25">
        <v>0</v>
      </c>
      <c r="FF25">
        <v>43.669699999999999</v>
      </c>
      <c r="FG25">
        <v>0</v>
      </c>
      <c r="FH25">
        <v>0</v>
      </c>
      <c r="FI25">
        <v>192.364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5.87</v>
      </c>
      <c r="FU25">
        <v>13.85</v>
      </c>
      <c r="FV25">
        <v>2.5499999999999998</v>
      </c>
      <c r="FW25">
        <v>0</v>
      </c>
      <c r="FX25">
        <v>10.32</v>
      </c>
      <c r="FY25">
        <v>-45.27</v>
      </c>
      <c r="FZ25">
        <v>0</v>
      </c>
      <c r="GA25">
        <v>7.04</v>
      </c>
      <c r="GB25">
        <v>17.62</v>
      </c>
      <c r="GC25">
        <v>26.6</v>
      </c>
      <c r="GD25">
        <v>1.57</v>
      </c>
      <c r="GE25">
        <v>40.15</v>
      </c>
      <c r="GF25">
        <v>0</v>
      </c>
      <c r="GG25">
        <v>0.69518400000000002</v>
      </c>
      <c r="GH25">
        <v>2.28539E-2</v>
      </c>
      <c r="GI25">
        <v>0</v>
      </c>
      <c r="GJ25">
        <v>1.0894600000000001E-2</v>
      </c>
      <c r="GK25">
        <v>-3.4800699999999997E-2</v>
      </c>
      <c r="GL25">
        <v>0</v>
      </c>
      <c r="GM25">
        <v>0.134212</v>
      </c>
      <c r="GN25">
        <v>0.174952</v>
      </c>
      <c r="GO25">
        <v>0.30364400000000002</v>
      </c>
      <c r="GP25">
        <v>2.03874E-2</v>
      </c>
      <c r="GQ25">
        <v>1.3273299999999999</v>
      </c>
      <c r="GR25">
        <v>132.25299999999999</v>
      </c>
      <c r="GS25">
        <v>687.56899999999996</v>
      </c>
      <c r="GT25">
        <v>200.14099999999999</v>
      </c>
      <c r="GU25">
        <v>0</v>
      </c>
      <c r="GV25">
        <v>0</v>
      </c>
      <c r="GW25">
        <v>2135</v>
      </c>
      <c r="GX25">
        <v>930.00099999999998</v>
      </c>
      <c r="GY25">
        <v>2637.81</v>
      </c>
      <c r="GZ25">
        <v>297.5</v>
      </c>
      <c r="HA25">
        <v>7020.28</v>
      </c>
      <c r="HB25">
        <v>110.065</v>
      </c>
      <c r="HC25">
        <v>0</v>
      </c>
      <c r="HD25">
        <v>0</v>
      </c>
      <c r="HE25">
        <v>0</v>
      </c>
      <c r="HF25">
        <v>155.691</v>
      </c>
      <c r="HG25">
        <v>0</v>
      </c>
      <c r="HH25">
        <v>65.400000000000006</v>
      </c>
      <c r="HI25">
        <v>0</v>
      </c>
      <c r="HJ25">
        <v>0</v>
      </c>
      <c r="HK25">
        <v>331.15499999999997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12.5489</v>
      </c>
      <c r="HW25">
        <v>30.69</v>
      </c>
      <c r="HX25">
        <v>2.5499999999999998</v>
      </c>
      <c r="HY25">
        <v>0</v>
      </c>
      <c r="HZ25">
        <v>32.326099999999997</v>
      </c>
      <c r="IA25">
        <v>30.04</v>
      </c>
      <c r="IB25">
        <v>22.615200000000002</v>
      </c>
      <c r="IC25">
        <v>34.93</v>
      </c>
      <c r="ID25">
        <v>4</v>
      </c>
      <c r="IE25">
        <v>169.7</v>
      </c>
      <c r="IF25">
        <v>0</v>
      </c>
      <c r="IG25">
        <v>1.2455700000000001</v>
      </c>
      <c r="IH25">
        <v>2.28539E-2</v>
      </c>
      <c r="II25">
        <v>0</v>
      </c>
      <c r="IJ25">
        <v>0</v>
      </c>
      <c r="IK25">
        <v>0.62342900000000001</v>
      </c>
      <c r="IL25">
        <v>0.118043</v>
      </c>
      <c r="IM25">
        <v>0.43196400000000001</v>
      </c>
      <c r="IN25">
        <v>6.2929700000000005E-2</v>
      </c>
      <c r="IO25">
        <v>2.5047899999999998</v>
      </c>
      <c r="IP25">
        <v>50.3</v>
      </c>
      <c r="IQ25">
        <v>26.6</v>
      </c>
      <c r="IR25">
        <v>21</v>
      </c>
      <c r="IS25">
        <v>47.2</v>
      </c>
      <c r="IT25">
        <v>26.2</v>
      </c>
      <c r="IU25">
        <v>17.850000000000001</v>
      </c>
      <c r="IV25">
        <v>14.74</v>
      </c>
      <c r="IW25">
        <v>13.71</v>
      </c>
      <c r="IX25">
        <v>13.64</v>
      </c>
      <c r="IY25">
        <v>17.850000000000001</v>
      </c>
      <c r="IZ25">
        <v>14.74</v>
      </c>
      <c r="JA25">
        <v>34.770000000000003</v>
      </c>
      <c r="JB25">
        <v>26.55</v>
      </c>
      <c r="JC25">
        <v>1</v>
      </c>
      <c r="JD25">
        <v>0.132687</v>
      </c>
      <c r="JE25">
        <v>2.6537500000000001</v>
      </c>
      <c r="JH25">
        <v>4122.6400000000003</v>
      </c>
      <c r="JI25">
        <v>2.6048800000000001</v>
      </c>
      <c r="JJ25">
        <v>0.19</v>
      </c>
      <c r="JK25">
        <v>0.25</v>
      </c>
      <c r="JL25">
        <v>1.42</v>
      </c>
      <c r="JM25">
        <v>0.18</v>
      </c>
      <c r="JN25">
        <v>0.24</v>
      </c>
      <c r="JO25">
        <v>1.36</v>
      </c>
      <c r="JP25">
        <v>-3.1</v>
      </c>
      <c r="JQ25">
        <v>-2.7</v>
      </c>
      <c r="JV25">
        <v>-4121.43</v>
      </c>
      <c r="JW25">
        <v>-44.45</v>
      </c>
      <c r="JX25">
        <v>-3.4159799999999997E-2</v>
      </c>
      <c r="JY25">
        <v>43.9</v>
      </c>
      <c r="JZ25">
        <v>57.2</v>
      </c>
      <c r="KA25">
        <v>13.3</v>
      </c>
      <c r="KB25">
        <v>41.8</v>
      </c>
      <c r="KC25">
        <v>54.9</v>
      </c>
      <c r="KD25">
        <v>13.1</v>
      </c>
      <c r="KE25">
        <v>6.8418900000000002</v>
      </c>
      <c r="KF25">
        <v>62.964500000000001</v>
      </c>
      <c r="KG25">
        <v>37.114100000000001</v>
      </c>
      <c r="KH25">
        <v>0</v>
      </c>
      <c r="KI25">
        <v>14.5731</v>
      </c>
      <c r="KJ25">
        <v>-431.14</v>
      </c>
      <c r="KK25">
        <v>0</v>
      </c>
      <c r="KL25">
        <v>110.455</v>
      </c>
      <c r="KM25">
        <v>180.44499999999999</v>
      </c>
      <c r="KN25">
        <v>395.209</v>
      </c>
      <c r="KO25">
        <v>26.3203</v>
      </c>
      <c r="KP25">
        <v>402.78399999999999</v>
      </c>
      <c r="KQ25">
        <v>273.30900000000003</v>
      </c>
      <c r="KR25">
        <v>0</v>
      </c>
      <c r="KS25">
        <v>0</v>
      </c>
      <c r="KT25">
        <v>0</v>
      </c>
      <c r="KU25">
        <v>515.81799999999998</v>
      </c>
      <c r="KV25">
        <v>0</v>
      </c>
      <c r="KW25">
        <v>231.75700000000001</v>
      </c>
      <c r="KX25">
        <v>0</v>
      </c>
      <c r="KY25">
        <v>0</v>
      </c>
      <c r="KZ25">
        <v>1020.88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5.4756299999999998</v>
      </c>
      <c r="LL25">
        <v>44.232999999999997</v>
      </c>
      <c r="LM25">
        <v>37.114100000000001</v>
      </c>
      <c r="LN25">
        <v>0</v>
      </c>
      <c r="LO25">
        <v>14.5731</v>
      </c>
      <c r="LP25">
        <v>-423.2</v>
      </c>
      <c r="LQ25">
        <v>0</v>
      </c>
      <c r="LR25">
        <v>110.455</v>
      </c>
      <c r="LS25">
        <v>180.09200000000001</v>
      </c>
      <c r="LT25">
        <v>395.209</v>
      </c>
      <c r="LU25">
        <v>26.3203</v>
      </c>
      <c r="LV25">
        <v>390.27199999999999</v>
      </c>
      <c r="LW25">
        <v>218.72300000000001</v>
      </c>
      <c r="LX25">
        <v>0</v>
      </c>
      <c r="LY25">
        <v>0</v>
      </c>
      <c r="LZ25">
        <v>0</v>
      </c>
      <c r="MA25">
        <v>515.81799999999998</v>
      </c>
      <c r="MB25">
        <v>0</v>
      </c>
      <c r="MC25">
        <v>231.75700000000001</v>
      </c>
      <c r="MD25">
        <v>0</v>
      </c>
      <c r="ME25">
        <v>0</v>
      </c>
      <c r="MF25">
        <v>966.298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26.636700000000001</v>
      </c>
      <c r="MR25">
        <v>177.297</v>
      </c>
      <c r="MS25">
        <v>37.114100000000001</v>
      </c>
      <c r="MT25">
        <v>0</v>
      </c>
      <c r="MU25">
        <v>0</v>
      </c>
      <c r="MV25">
        <v>0</v>
      </c>
      <c r="MW25">
        <v>0</v>
      </c>
      <c r="MX25">
        <v>466.012</v>
      </c>
      <c r="MY25">
        <v>175.56200000000001</v>
      </c>
      <c r="MZ25">
        <v>523.41</v>
      </c>
      <c r="NA25">
        <v>78.617400000000004</v>
      </c>
      <c r="NB25">
        <v>1484.65</v>
      </c>
      <c r="NC25">
        <v>584.11599999999999</v>
      </c>
      <c r="ND25">
        <v>0</v>
      </c>
      <c r="NE25">
        <v>0</v>
      </c>
      <c r="NF25">
        <v>0</v>
      </c>
      <c r="NG25">
        <v>826.25599999999997</v>
      </c>
      <c r="NH25">
        <v>0</v>
      </c>
      <c r="NI25">
        <v>347.08</v>
      </c>
      <c r="NJ25">
        <v>0</v>
      </c>
      <c r="NK25">
        <v>0</v>
      </c>
      <c r="NL25">
        <v>1757.45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</row>
    <row r="26" spans="1:386" x14ac:dyDescent="0.25">
      <c r="A26" s="1">
        <v>43385.649444444447</v>
      </c>
      <c r="B26" t="s">
        <v>412</v>
      </c>
      <c r="C26" t="s">
        <v>257</v>
      </c>
      <c r="D26">
        <v>8</v>
      </c>
      <c r="E26">
        <v>1</v>
      </c>
      <c r="F26">
        <v>2700</v>
      </c>
      <c r="G26" t="s">
        <v>117</v>
      </c>
      <c r="H26" t="s">
        <v>118</v>
      </c>
      <c r="I26">
        <v>-4.75</v>
      </c>
      <c r="J26">
        <v>23.1</v>
      </c>
      <c r="K26">
        <v>41.879100000000001</v>
      </c>
      <c r="L26">
        <v>395.036</v>
      </c>
      <c r="M26">
        <v>251.19200000000001</v>
      </c>
      <c r="N26">
        <v>0</v>
      </c>
      <c r="O26">
        <v>82.626800000000003</v>
      </c>
      <c r="P26">
        <v>-4975.5200000000004</v>
      </c>
      <c r="Q26">
        <v>0</v>
      </c>
      <c r="R26">
        <v>615.745</v>
      </c>
      <c r="S26">
        <v>1066.22</v>
      </c>
      <c r="T26">
        <v>2371.31</v>
      </c>
      <c r="U26">
        <v>151.51499999999999</v>
      </c>
      <c r="V26">
        <v>1.6586199999999999E-4</v>
      </c>
      <c r="W26">
        <v>61.801499999999997</v>
      </c>
      <c r="X26">
        <v>0</v>
      </c>
      <c r="Y26">
        <v>0</v>
      </c>
      <c r="Z26">
        <v>0</v>
      </c>
      <c r="AA26">
        <v>108.10299999999999</v>
      </c>
      <c r="AB26">
        <v>0</v>
      </c>
      <c r="AC26">
        <v>45.121000000000002</v>
      </c>
      <c r="AD26">
        <v>0</v>
      </c>
      <c r="AE26">
        <v>0</v>
      </c>
      <c r="AF26">
        <v>215.02500000000001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5.48</v>
      </c>
      <c r="AR26">
        <v>15.73</v>
      </c>
      <c r="AS26">
        <v>2.4900000000000002</v>
      </c>
      <c r="AT26">
        <v>0</v>
      </c>
      <c r="AU26">
        <v>8.83</v>
      </c>
      <c r="AV26">
        <v>-41.7</v>
      </c>
      <c r="AW26">
        <v>0</v>
      </c>
      <c r="AX26">
        <v>6.67</v>
      </c>
      <c r="AY26">
        <v>14.14</v>
      </c>
      <c r="AZ26">
        <v>24.21</v>
      </c>
      <c r="BA26">
        <v>1.55</v>
      </c>
      <c r="BB26">
        <v>37.4</v>
      </c>
      <c r="BC26">
        <v>32.53</v>
      </c>
      <c r="BD26">
        <v>0</v>
      </c>
      <c r="BE26">
        <v>0.99124400000000001</v>
      </c>
      <c r="BF26">
        <v>2.8683299999999998E-2</v>
      </c>
      <c r="BG26">
        <v>0</v>
      </c>
      <c r="BH26">
        <v>1.18861E-2</v>
      </c>
      <c r="BI26">
        <v>-4.1238799999999999E-2</v>
      </c>
      <c r="BJ26">
        <v>0</v>
      </c>
      <c r="BK26">
        <v>0.163464</v>
      </c>
      <c r="BL26">
        <v>0.169736</v>
      </c>
      <c r="BM26">
        <v>0.35411700000000002</v>
      </c>
      <c r="BN26">
        <v>2.5823200000000001E-2</v>
      </c>
      <c r="BO26">
        <v>1.7037199999999999</v>
      </c>
      <c r="BP26">
        <v>1.0318099999999999</v>
      </c>
      <c r="BQ26">
        <v>33.387900000000002</v>
      </c>
      <c r="BR26">
        <v>312.63600000000002</v>
      </c>
      <c r="BS26">
        <v>251.19200000000001</v>
      </c>
      <c r="BT26">
        <v>0</v>
      </c>
      <c r="BU26">
        <v>82.626800000000003</v>
      </c>
      <c r="BV26">
        <v>615.745</v>
      </c>
      <c r="BW26">
        <v>1064.8</v>
      </c>
      <c r="BX26">
        <v>2371.31</v>
      </c>
      <c r="BY26">
        <v>151.51499999999999</v>
      </c>
      <c r="BZ26">
        <v>-7.4632500000000005E-4</v>
      </c>
      <c r="CA26">
        <v>49.270899999999997</v>
      </c>
      <c r="CB26">
        <v>0</v>
      </c>
      <c r="CC26">
        <v>0</v>
      </c>
      <c r="CD26">
        <v>0</v>
      </c>
      <c r="CE26">
        <v>108.10299999999999</v>
      </c>
      <c r="CF26">
        <v>0</v>
      </c>
      <c r="CG26">
        <v>45.121000000000002</v>
      </c>
      <c r="CH26">
        <v>0</v>
      </c>
      <c r="CI26">
        <v>0</v>
      </c>
      <c r="CJ26">
        <v>202.494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4.3600000000000003</v>
      </c>
      <c r="CV26">
        <v>12.1</v>
      </c>
      <c r="CW26">
        <v>2.4900000000000002</v>
      </c>
      <c r="CX26">
        <v>0</v>
      </c>
      <c r="CY26">
        <v>8.83</v>
      </c>
      <c r="CZ26">
        <v>6.67</v>
      </c>
      <c r="DA26">
        <v>14.12</v>
      </c>
      <c r="DB26">
        <v>24.21</v>
      </c>
      <c r="DC26">
        <v>1.55</v>
      </c>
      <c r="DD26">
        <v>33.39</v>
      </c>
      <c r="DE26">
        <v>27.78</v>
      </c>
      <c r="DF26">
        <v>0</v>
      </c>
      <c r="DG26">
        <v>0.79602600000000001</v>
      </c>
      <c r="DH26">
        <v>2.8683299999999998E-2</v>
      </c>
      <c r="DI26">
        <v>0</v>
      </c>
      <c r="DJ26">
        <v>1.18861E-2</v>
      </c>
      <c r="DK26">
        <v>0.163464</v>
      </c>
      <c r="DL26">
        <v>0.169651</v>
      </c>
      <c r="DM26">
        <v>0.35411700000000002</v>
      </c>
      <c r="DN26">
        <v>2.5823200000000001E-2</v>
      </c>
      <c r="DO26">
        <v>1.50918</v>
      </c>
      <c r="DP26">
        <v>0.83659499999999998</v>
      </c>
      <c r="DQ26" t="s">
        <v>388</v>
      </c>
      <c r="DR26" t="s">
        <v>389</v>
      </c>
      <c r="DS26" t="s">
        <v>119</v>
      </c>
      <c r="DT26">
        <v>-0.19453899999999999</v>
      </c>
      <c r="DU26">
        <v>-0.195218</v>
      </c>
      <c r="DV26">
        <v>-12</v>
      </c>
      <c r="DW26">
        <v>-17.100000000000001</v>
      </c>
      <c r="EN26">
        <v>41.879100000000001</v>
      </c>
      <c r="EO26">
        <v>395.036</v>
      </c>
      <c r="EP26">
        <v>251.19200000000001</v>
      </c>
      <c r="EQ26">
        <v>0</v>
      </c>
      <c r="ER26">
        <v>82.626800000000003</v>
      </c>
      <c r="ES26">
        <v>-4975.5200000000004</v>
      </c>
      <c r="ET26">
        <v>0</v>
      </c>
      <c r="EU26">
        <v>615.745</v>
      </c>
      <c r="EV26">
        <v>1066.22</v>
      </c>
      <c r="EW26">
        <v>2371.31</v>
      </c>
      <c r="EX26">
        <v>151.51499999999999</v>
      </c>
      <c r="EY26">
        <v>1.6586199999999999E-4</v>
      </c>
      <c r="EZ26">
        <v>61.801499999999997</v>
      </c>
      <c r="FA26">
        <v>0</v>
      </c>
      <c r="FB26">
        <v>0</v>
      </c>
      <c r="FC26">
        <v>0</v>
      </c>
      <c r="FD26">
        <v>108.10299999999999</v>
      </c>
      <c r="FE26">
        <v>0</v>
      </c>
      <c r="FF26">
        <v>45.121000000000002</v>
      </c>
      <c r="FG26">
        <v>0</v>
      </c>
      <c r="FH26">
        <v>0</v>
      </c>
      <c r="FI26">
        <v>215.02500000000001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5.48</v>
      </c>
      <c r="FU26">
        <v>15.73</v>
      </c>
      <c r="FV26">
        <v>2.4900000000000002</v>
      </c>
      <c r="FW26">
        <v>0</v>
      </c>
      <c r="FX26">
        <v>8.83</v>
      </c>
      <c r="FY26">
        <v>-41.7</v>
      </c>
      <c r="FZ26">
        <v>0</v>
      </c>
      <c r="GA26">
        <v>6.67</v>
      </c>
      <c r="GB26">
        <v>14.14</v>
      </c>
      <c r="GC26">
        <v>24.21</v>
      </c>
      <c r="GD26">
        <v>1.55</v>
      </c>
      <c r="GE26">
        <v>37.4</v>
      </c>
      <c r="GF26">
        <v>0</v>
      </c>
      <c r="GG26">
        <v>0.99124400000000001</v>
      </c>
      <c r="GH26">
        <v>2.8683299999999998E-2</v>
      </c>
      <c r="GI26">
        <v>0</v>
      </c>
      <c r="GJ26">
        <v>1.18861E-2</v>
      </c>
      <c r="GK26">
        <v>-4.1238799999999999E-2</v>
      </c>
      <c r="GL26">
        <v>0</v>
      </c>
      <c r="GM26">
        <v>0.163464</v>
      </c>
      <c r="GN26">
        <v>0.169736</v>
      </c>
      <c r="GO26">
        <v>0.35411700000000002</v>
      </c>
      <c r="GP26">
        <v>2.5823200000000001E-2</v>
      </c>
      <c r="GQ26">
        <v>1.7037199999999999</v>
      </c>
      <c r="GR26">
        <v>173.185</v>
      </c>
      <c r="GS26">
        <v>1005.07</v>
      </c>
      <c r="GT26">
        <v>251.19200000000001</v>
      </c>
      <c r="GU26">
        <v>0</v>
      </c>
      <c r="GV26">
        <v>0</v>
      </c>
      <c r="GW26">
        <v>2615</v>
      </c>
      <c r="GX26">
        <v>989.00099999999998</v>
      </c>
      <c r="GY26">
        <v>3267.2</v>
      </c>
      <c r="GZ26">
        <v>327.5</v>
      </c>
      <c r="HA26">
        <v>8628.15</v>
      </c>
      <c r="HB26">
        <v>144.13</v>
      </c>
      <c r="HC26">
        <v>0</v>
      </c>
      <c r="HD26">
        <v>0</v>
      </c>
      <c r="HE26">
        <v>0</v>
      </c>
      <c r="HF26">
        <v>168.18700000000001</v>
      </c>
      <c r="HG26">
        <v>0</v>
      </c>
      <c r="HH26">
        <v>73.400000000000006</v>
      </c>
      <c r="HI26">
        <v>0</v>
      </c>
      <c r="HJ26">
        <v>0</v>
      </c>
      <c r="HK26">
        <v>385.71699999999998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12.7575</v>
      </c>
      <c r="HW26">
        <v>34.409999999999997</v>
      </c>
      <c r="HX26">
        <v>2.4900000000000002</v>
      </c>
      <c r="HY26">
        <v>0</v>
      </c>
      <c r="HZ26">
        <v>27.021699999999999</v>
      </c>
      <c r="IA26">
        <v>28.61</v>
      </c>
      <c r="IB26">
        <v>19.203099999999999</v>
      </c>
      <c r="IC26">
        <v>33.65</v>
      </c>
      <c r="ID26">
        <v>3.43</v>
      </c>
      <c r="IE26">
        <v>161.572</v>
      </c>
      <c r="IF26">
        <v>0</v>
      </c>
      <c r="IG26">
        <v>1.7340100000000001</v>
      </c>
      <c r="IH26">
        <v>2.8683299999999998E-2</v>
      </c>
      <c r="II26">
        <v>0</v>
      </c>
      <c r="IJ26">
        <v>0</v>
      </c>
      <c r="IK26">
        <v>0.76358999999999999</v>
      </c>
      <c r="IL26">
        <v>0.12681200000000001</v>
      </c>
      <c r="IM26">
        <v>0.53503100000000003</v>
      </c>
      <c r="IN26">
        <v>6.9275500000000004E-2</v>
      </c>
      <c r="IO26">
        <v>3.2574100000000001</v>
      </c>
      <c r="IP26">
        <v>49</v>
      </c>
      <c r="IQ26">
        <v>25.9</v>
      </c>
      <c r="IR26">
        <v>20.7</v>
      </c>
      <c r="IS26">
        <v>46</v>
      </c>
      <c r="IT26">
        <v>25.3</v>
      </c>
      <c r="IU26">
        <v>19.440000000000001</v>
      </c>
      <c r="IV26">
        <v>13.09</v>
      </c>
      <c r="IW26">
        <v>15.73</v>
      </c>
      <c r="IX26">
        <v>12.05</v>
      </c>
      <c r="IY26">
        <v>19.440000000000001</v>
      </c>
      <c r="IZ26">
        <v>13.09</v>
      </c>
      <c r="JA26">
        <v>38.450000000000003</v>
      </c>
      <c r="JB26">
        <v>24.31</v>
      </c>
      <c r="JC26">
        <v>1</v>
      </c>
      <c r="JD26">
        <v>0.15723500000000001</v>
      </c>
      <c r="JE26">
        <v>3.1446999999999998</v>
      </c>
      <c r="JH26">
        <v>4884.6400000000003</v>
      </c>
      <c r="JI26">
        <v>3.0863499999999999</v>
      </c>
      <c r="JJ26">
        <v>0.22</v>
      </c>
      <c r="JK26">
        <v>0.28999999999999998</v>
      </c>
      <c r="JL26">
        <v>1.63</v>
      </c>
      <c r="JM26">
        <v>0.22</v>
      </c>
      <c r="JN26">
        <v>0.28999999999999998</v>
      </c>
      <c r="JO26">
        <v>1.54</v>
      </c>
      <c r="JP26">
        <v>-3</v>
      </c>
      <c r="JQ26">
        <v>-2.4</v>
      </c>
      <c r="JV26">
        <v>-4883.21</v>
      </c>
      <c r="JW26">
        <v>-40.94</v>
      </c>
      <c r="JX26">
        <v>-4.0473700000000001E-2</v>
      </c>
      <c r="JY26">
        <v>41.9</v>
      </c>
      <c r="JZ26">
        <v>55.1</v>
      </c>
      <c r="KA26">
        <v>13.2</v>
      </c>
      <c r="KB26">
        <v>39.799999999999997</v>
      </c>
      <c r="KC26">
        <v>52.8</v>
      </c>
      <c r="KD26">
        <v>13</v>
      </c>
      <c r="KE26">
        <v>8.31752</v>
      </c>
      <c r="KF26">
        <v>96.284599999999998</v>
      </c>
      <c r="KG26">
        <v>46.5809</v>
      </c>
      <c r="KH26">
        <v>0</v>
      </c>
      <c r="KI26">
        <v>14.874000000000001</v>
      </c>
      <c r="KJ26">
        <v>-510.90100000000001</v>
      </c>
      <c r="KK26">
        <v>0</v>
      </c>
      <c r="KL26">
        <v>134.529</v>
      </c>
      <c r="KM26">
        <v>198.999</v>
      </c>
      <c r="KN26">
        <v>462.36</v>
      </c>
      <c r="KO26">
        <v>33.337899999999998</v>
      </c>
      <c r="KP26">
        <v>484.38099999999997</v>
      </c>
      <c r="KQ26">
        <v>327.983</v>
      </c>
      <c r="KR26">
        <v>0</v>
      </c>
      <c r="KS26">
        <v>0</v>
      </c>
      <c r="KT26">
        <v>0</v>
      </c>
      <c r="KU26">
        <v>573.70299999999997</v>
      </c>
      <c r="KV26">
        <v>0</v>
      </c>
      <c r="KW26">
        <v>239.459</v>
      </c>
      <c r="KX26">
        <v>0</v>
      </c>
      <c r="KY26">
        <v>0</v>
      </c>
      <c r="KZ26">
        <v>1141.1400000000001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6.6046699999999996</v>
      </c>
      <c r="LL26">
        <v>74.209800000000001</v>
      </c>
      <c r="LM26">
        <v>46.5809</v>
      </c>
      <c r="LN26">
        <v>0</v>
      </c>
      <c r="LO26">
        <v>14.874000000000001</v>
      </c>
      <c r="LP26">
        <v>-501.42200000000003</v>
      </c>
      <c r="LQ26">
        <v>0</v>
      </c>
      <c r="LR26">
        <v>134.529</v>
      </c>
      <c r="LS26">
        <v>198.72300000000001</v>
      </c>
      <c r="LT26">
        <v>462.36</v>
      </c>
      <c r="LU26">
        <v>33.337899999999998</v>
      </c>
      <c r="LV26">
        <v>469.79599999999999</v>
      </c>
      <c r="LW26">
        <v>261.48200000000003</v>
      </c>
      <c r="LX26">
        <v>0</v>
      </c>
      <c r="LY26">
        <v>0</v>
      </c>
      <c r="LZ26">
        <v>0</v>
      </c>
      <c r="MA26">
        <v>573.70299999999997</v>
      </c>
      <c r="MB26">
        <v>0</v>
      </c>
      <c r="MC26">
        <v>239.459</v>
      </c>
      <c r="MD26">
        <v>0</v>
      </c>
      <c r="ME26">
        <v>0</v>
      </c>
      <c r="MF26">
        <v>1074.6400000000001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35.069000000000003</v>
      </c>
      <c r="MR26">
        <v>256.55399999999997</v>
      </c>
      <c r="MS26">
        <v>46.5809</v>
      </c>
      <c r="MT26">
        <v>0</v>
      </c>
      <c r="MU26">
        <v>0</v>
      </c>
      <c r="MV26">
        <v>0</v>
      </c>
      <c r="MW26">
        <v>0</v>
      </c>
      <c r="MX26">
        <v>570.78300000000002</v>
      </c>
      <c r="MY26">
        <v>187.036</v>
      </c>
      <c r="MZ26">
        <v>648.29600000000005</v>
      </c>
      <c r="NA26">
        <v>86.545199999999994</v>
      </c>
      <c r="NB26">
        <v>1830.86</v>
      </c>
      <c r="NC26">
        <v>764.90300000000002</v>
      </c>
      <c r="ND26">
        <v>0</v>
      </c>
      <c r="NE26">
        <v>0</v>
      </c>
      <c r="NF26">
        <v>0</v>
      </c>
      <c r="NG26">
        <v>892.572</v>
      </c>
      <c r="NH26">
        <v>0</v>
      </c>
      <c r="NI26">
        <v>389.536</v>
      </c>
      <c r="NJ26">
        <v>0</v>
      </c>
      <c r="NK26">
        <v>0</v>
      </c>
      <c r="NL26">
        <v>2047.01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</row>
    <row r="27" spans="1:386" x14ac:dyDescent="0.25">
      <c r="A27" s="1">
        <v>43385.648668981485</v>
      </c>
      <c r="B27" t="s">
        <v>413</v>
      </c>
      <c r="C27" t="s">
        <v>258</v>
      </c>
      <c r="D27">
        <v>8</v>
      </c>
      <c r="E27">
        <v>8</v>
      </c>
      <c r="F27">
        <v>6960</v>
      </c>
      <c r="G27" t="s">
        <v>117</v>
      </c>
      <c r="H27" t="s">
        <v>118</v>
      </c>
      <c r="I27">
        <v>-2.5299999999999998</v>
      </c>
      <c r="J27">
        <v>26.2</v>
      </c>
      <c r="K27">
        <v>11.627599999999999</v>
      </c>
      <c r="L27">
        <v>2033.48</v>
      </c>
      <c r="M27">
        <v>785.77200000000005</v>
      </c>
      <c r="N27">
        <v>0</v>
      </c>
      <c r="O27">
        <v>584.83299999999997</v>
      </c>
      <c r="P27">
        <v>-23562.9</v>
      </c>
      <c r="Q27">
        <v>0</v>
      </c>
      <c r="R27">
        <v>2033.7</v>
      </c>
      <c r="S27">
        <v>5617.58</v>
      </c>
      <c r="T27">
        <v>12062</v>
      </c>
      <c r="U27">
        <v>433.91399999999999</v>
      </c>
      <c r="V27">
        <v>-3.5664500000000001E-3</v>
      </c>
      <c r="W27">
        <v>17.158999999999999</v>
      </c>
      <c r="X27">
        <v>0</v>
      </c>
      <c r="Y27">
        <v>0</v>
      </c>
      <c r="Z27">
        <v>0</v>
      </c>
      <c r="AA27">
        <v>597.71199999999999</v>
      </c>
      <c r="AB27">
        <v>0</v>
      </c>
      <c r="AC27">
        <v>287.95400000000001</v>
      </c>
      <c r="AD27">
        <v>0</v>
      </c>
      <c r="AE27">
        <v>0</v>
      </c>
      <c r="AF27">
        <v>902.82500000000005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0.6</v>
      </c>
      <c r="AR27">
        <v>21.88</v>
      </c>
      <c r="AS27">
        <v>3.02</v>
      </c>
      <c r="AT27">
        <v>0</v>
      </c>
      <c r="AU27">
        <v>19.43</v>
      </c>
      <c r="AV27">
        <v>-76.61</v>
      </c>
      <c r="AW27">
        <v>0</v>
      </c>
      <c r="AX27">
        <v>8.5500000000000007</v>
      </c>
      <c r="AY27">
        <v>30.64</v>
      </c>
      <c r="AZ27">
        <v>47.83</v>
      </c>
      <c r="BA27">
        <v>1.72</v>
      </c>
      <c r="BB27">
        <v>57.06</v>
      </c>
      <c r="BC27">
        <v>44.93</v>
      </c>
      <c r="BD27">
        <v>0</v>
      </c>
      <c r="BE27">
        <v>3.8099099999999999</v>
      </c>
      <c r="BF27">
        <v>8.9726299999999995E-2</v>
      </c>
      <c r="BG27">
        <v>0</v>
      </c>
      <c r="BH27">
        <v>8.6966000000000002E-2</v>
      </c>
      <c r="BI27">
        <v>-0.195297</v>
      </c>
      <c r="BJ27">
        <v>0</v>
      </c>
      <c r="BK27">
        <v>0.53989299999999996</v>
      </c>
      <c r="BL27">
        <v>0.99973800000000002</v>
      </c>
      <c r="BM27">
        <v>1.82348</v>
      </c>
      <c r="BN27">
        <v>7.39533E-2</v>
      </c>
      <c r="BO27">
        <v>7.22837</v>
      </c>
      <c r="BP27">
        <v>3.9866100000000002</v>
      </c>
      <c r="BQ27">
        <v>5.8456900000000003</v>
      </c>
      <c r="BR27">
        <v>1804.46</v>
      </c>
      <c r="BS27">
        <v>785.77200000000005</v>
      </c>
      <c r="BT27">
        <v>0</v>
      </c>
      <c r="BU27">
        <v>584.83299999999997</v>
      </c>
      <c r="BV27">
        <v>2033.7</v>
      </c>
      <c r="BW27">
        <v>5626.13</v>
      </c>
      <c r="BX27">
        <v>12062</v>
      </c>
      <c r="BY27">
        <v>433.91399999999999</v>
      </c>
      <c r="BZ27">
        <v>5.9188100000000005E-4</v>
      </c>
      <c r="CA27">
        <v>8.6265499999999999</v>
      </c>
      <c r="CB27">
        <v>0</v>
      </c>
      <c r="CC27">
        <v>0</v>
      </c>
      <c r="CD27">
        <v>0</v>
      </c>
      <c r="CE27">
        <v>597.71199999999999</v>
      </c>
      <c r="CF27">
        <v>0</v>
      </c>
      <c r="CG27">
        <v>287.95400000000001</v>
      </c>
      <c r="CH27">
        <v>0</v>
      </c>
      <c r="CI27">
        <v>0</v>
      </c>
      <c r="CJ27">
        <v>894.29200000000003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0.3</v>
      </c>
      <c r="CV27">
        <v>19.649999999999999</v>
      </c>
      <c r="CW27">
        <v>3.02</v>
      </c>
      <c r="CX27">
        <v>0</v>
      </c>
      <c r="CY27">
        <v>19.43</v>
      </c>
      <c r="CZ27">
        <v>8.5500000000000007</v>
      </c>
      <c r="DA27">
        <v>30.67</v>
      </c>
      <c r="DB27">
        <v>47.83</v>
      </c>
      <c r="DC27">
        <v>1.72</v>
      </c>
      <c r="DD27">
        <v>55.29</v>
      </c>
      <c r="DE27">
        <v>42.4</v>
      </c>
      <c r="DF27">
        <v>0</v>
      </c>
      <c r="DG27">
        <v>3.4998300000000002</v>
      </c>
      <c r="DH27">
        <v>8.9726299999999995E-2</v>
      </c>
      <c r="DI27">
        <v>0</v>
      </c>
      <c r="DJ27">
        <v>8.6966000000000002E-2</v>
      </c>
      <c r="DK27">
        <v>0.53989299999999996</v>
      </c>
      <c r="DL27">
        <v>0.99957700000000005</v>
      </c>
      <c r="DM27">
        <v>1.82348</v>
      </c>
      <c r="DN27">
        <v>7.39533E-2</v>
      </c>
      <c r="DO27">
        <v>6.92</v>
      </c>
      <c r="DP27">
        <v>3.67652</v>
      </c>
      <c r="DQ27" t="s">
        <v>388</v>
      </c>
      <c r="DR27" t="s">
        <v>389</v>
      </c>
      <c r="DS27" t="s">
        <v>119</v>
      </c>
      <c r="DT27">
        <v>-0.30837399999999998</v>
      </c>
      <c r="DU27">
        <v>-0.31008799999999997</v>
      </c>
      <c r="DV27">
        <v>-3.2</v>
      </c>
      <c r="DW27">
        <v>-6</v>
      </c>
      <c r="EN27">
        <v>11.627599999999999</v>
      </c>
      <c r="EO27">
        <v>2033.48</v>
      </c>
      <c r="EP27">
        <v>785.77200000000005</v>
      </c>
      <c r="EQ27">
        <v>0</v>
      </c>
      <c r="ER27">
        <v>584.83299999999997</v>
      </c>
      <c r="ES27">
        <v>-23562.9</v>
      </c>
      <c r="ET27">
        <v>0</v>
      </c>
      <c r="EU27">
        <v>2033.7</v>
      </c>
      <c r="EV27">
        <v>5617.58</v>
      </c>
      <c r="EW27">
        <v>12062</v>
      </c>
      <c r="EX27">
        <v>433.91399999999999</v>
      </c>
      <c r="EY27">
        <v>-3.5664500000000001E-3</v>
      </c>
      <c r="EZ27">
        <v>17.158999999999999</v>
      </c>
      <c r="FA27">
        <v>0</v>
      </c>
      <c r="FB27">
        <v>0</v>
      </c>
      <c r="FC27">
        <v>0</v>
      </c>
      <c r="FD27">
        <v>597.71199999999999</v>
      </c>
      <c r="FE27">
        <v>0</v>
      </c>
      <c r="FF27">
        <v>287.95400000000001</v>
      </c>
      <c r="FG27">
        <v>0</v>
      </c>
      <c r="FH27">
        <v>0</v>
      </c>
      <c r="FI27">
        <v>902.82500000000005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0.6</v>
      </c>
      <c r="FU27">
        <v>21.88</v>
      </c>
      <c r="FV27">
        <v>3.02</v>
      </c>
      <c r="FW27">
        <v>0</v>
      </c>
      <c r="FX27">
        <v>19.43</v>
      </c>
      <c r="FY27">
        <v>-76.61</v>
      </c>
      <c r="FZ27">
        <v>0</v>
      </c>
      <c r="GA27">
        <v>8.5500000000000007</v>
      </c>
      <c r="GB27">
        <v>30.64</v>
      </c>
      <c r="GC27">
        <v>47.83</v>
      </c>
      <c r="GD27">
        <v>1.72</v>
      </c>
      <c r="GE27">
        <v>57.06</v>
      </c>
      <c r="GF27">
        <v>0</v>
      </c>
      <c r="GG27">
        <v>3.8099099999999999</v>
      </c>
      <c r="GH27">
        <v>8.9726299999999995E-2</v>
      </c>
      <c r="GI27">
        <v>0</v>
      </c>
      <c r="GJ27">
        <v>8.6966000000000002E-2</v>
      </c>
      <c r="GK27">
        <v>-0.195297</v>
      </c>
      <c r="GL27">
        <v>0</v>
      </c>
      <c r="GM27">
        <v>0.53989299999999996</v>
      </c>
      <c r="GN27">
        <v>0.99973800000000002</v>
      </c>
      <c r="GO27">
        <v>1.82348</v>
      </c>
      <c r="GP27">
        <v>7.39533E-2</v>
      </c>
      <c r="GQ27">
        <v>7.22837</v>
      </c>
      <c r="GR27">
        <v>178.518</v>
      </c>
      <c r="GS27">
        <v>4214.33</v>
      </c>
      <c r="GT27">
        <v>785.77200000000005</v>
      </c>
      <c r="GU27">
        <v>0</v>
      </c>
      <c r="GV27">
        <v>0</v>
      </c>
      <c r="GW27">
        <v>5894.96</v>
      </c>
      <c r="GX27">
        <v>6547.68</v>
      </c>
      <c r="GY27">
        <v>10697.7</v>
      </c>
      <c r="GZ27">
        <v>540.49900000000002</v>
      </c>
      <c r="HA27">
        <v>28859.5</v>
      </c>
      <c r="HB27">
        <v>148.56800000000001</v>
      </c>
      <c r="HC27">
        <v>0</v>
      </c>
      <c r="HD27">
        <v>0</v>
      </c>
      <c r="HE27">
        <v>0</v>
      </c>
      <c r="HF27">
        <v>1051.57</v>
      </c>
      <c r="HG27">
        <v>0</v>
      </c>
      <c r="HH27">
        <v>291.12400000000002</v>
      </c>
      <c r="HI27">
        <v>0</v>
      </c>
      <c r="HJ27">
        <v>0</v>
      </c>
      <c r="HK27">
        <v>1491.26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5.0872900000000003</v>
      </c>
      <c r="HW27">
        <v>40.549999999999997</v>
      </c>
      <c r="HX27">
        <v>3.02</v>
      </c>
      <c r="HY27">
        <v>0</v>
      </c>
      <c r="HZ27">
        <v>59.1569</v>
      </c>
      <c r="IA27">
        <v>25.02</v>
      </c>
      <c r="IB27">
        <v>39.901400000000002</v>
      </c>
      <c r="IC27">
        <v>42.75</v>
      </c>
      <c r="ID27">
        <v>2.19</v>
      </c>
      <c r="IE27">
        <v>217.67599999999999</v>
      </c>
      <c r="IF27">
        <v>0</v>
      </c>
      <c r="IG27">
        <v>5.1734499999999999</v>
      </c>
      <c r="IH27">
        <v>8.9726299999999995E-2</v>
      </c>
      <c r="II27">
        <v>0</v>
      </c>
      <c r="IJ27">
        <v>0</v>
      </c>
      <c r="IK27">
        <v>1.7213499999999999</v>
      </c>
      <c r="IL27">
        <v>0.80892399999999998</v>
      </c>
      <c r="IM27">
        <v>1.7518499999999999</v>
      </c>
      <c r="IN27">
        <v>0.114331</v>
      </c>
      <c r="IO27">
        <v>9.6596299999999999</v>
      </c>
      <c r="IP27">
        <v>61.4</v>
      </c>
      <c r="IQ27">
        <v>35.200000000000003</v>
      </c>
      <c r="IR27">
        <v>25.4</v>
      </c>
      <c r="IS27">
        <v>60.3</v>
      </c>
      <c r="IT27">
        <v>34.9</v>
      </c>
      <c r="IU27">
        <v>27.23</v>
      </c>
      <c r="IV27">
        <v>17.7</v>
      </c>
      <c r="IW27">
        <v>24.98</v>
      </c>
      <c r="IX27">
        <v>17.420000000000002</v>
      </c>
      <c r="IY27">
        <v>27.23</v>
      </c>
      <c r="IZ27">
        <v>17.7</v>
      </c>
      <c r="JA27">
        <v>44.19</v>
      </c>
      <c r="JB27">
        <v>34.950000000000003</v>
      </c>
      <c r="JC27">
        <v>1</v>
      </c>
      <c r="JD27">
        <v>0.24820900000000001</v>
      </c>
      <c r="JE27">
        <v>14.8925</v>
      </c>
      <c r="JH27">
        <v>23343.5</v>
      </c>
      <c r="JI27">
        <v>14.749499999999999</v>
      </c>
      <c r="JJ27">
        <v>1.06</v>
      </c>
      <c r="JK27">
        <v>1.36</v>
      </c>
      <c r="JL27">
        <v>7.12</v>
      </c>
      <c r="JM27">
        <v>1.04</v>
      </c>
      <c r="JN27">
        <v>1.35</v>
      </c>
      <c r="JO27">
        <v>7.03</v>
      </c>
      <c r="JP27">
        <v>-1.1000000000000001</v>
      </c>
      <c r="JQ27">
        <v>-0.8</v>
      </c>
      <c r="JV27">
        <v>-23336.6</v>
      </c>
      <c r="JW27">
        <v>-75.88</v>
      </c>
      <c r="JX27">
        <v>-0.19342200000000001</v>
      </c>
      <c r="JY27">
        <v>51.1</v>
      </c>
      <c r="JZ27">
        <v>68.5</v>
      </c>
      <c r="KA27">
        <v>17.399999999999999</v>
      </c>
      <c r="KB27">
        <v>50.6</v>
      </c>
      <c r="KC27">
        <v>67.8</v>
      </c>
      <c r="KD27">
        <v>17.2</v>
      </c>
      <c r="KE27">
        <v>2.2271399999999999</v>
      </c>
      <c r="KF27">
        <v>553.49699999999996</v>
      </c>
      <c r="KG27">
        <v>145.71299999999999</v>
      </c>
      <c r="KH27">
        <v>0</v>
      </c>
      <c r="KI27">
        <v>105.41500000000001</v>
      </c>
      <c r="KJ27">
        <v>-2419.5</v>
      </c>
      <c r="KK27">
        <v>0</v>
      </c>
      <c r="KL27">
        <v>444.32499999999999</v>
      </c>
      <c r="KM27">
        <v>1040.98</v>
      </c>
      <c r="KN27">
        <v>2355.87</v>
      </c>
      <c r="KO27">
        <v>95.474199999999996</v>
      </c>
      <c r="KP27">
        <v>2324</v>
      </c>
      <c r="KQ27">
        <v>91.063299999999998</v>
      </c>
      <c r="KR27">
        <v>0</v>
      </c>
      <c r="KS27">
        <v>0</v>
      </c>
      <c r="KT27">
        <v>0</v>
      </c>
      <c r="KU27">
        <v>3172.07</v>
      </c>
      <c r="KV27">
        <v>0</v>
      </c>
      <c r="KW27">
        <v>1528.18</v>
      </c>
      <c r="KX27">
        <v>0</v>
      </c>
      <c r="KY27">
        <v>0</v>
      </c>
      <c r="KZ27">
        <v>4791.32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1.1125799999999999</v>
      </c>
      <c r="LL27">
        <v>494.55700000000002</v>
      </c>
      <c r="LM27">
        <v>145.71299999999999</v>
      </c>
      <c r="LN27">
        <v>0</v>
      </c>
      <c r="LO27">
        <v>105.41500000000001</v>
      </c>
      <c r="LP27">
        <v>-2396.27</v>
      </c>
      <c r="LQ27">
        <v>0</v>
      </c>
      <c r="LR27">
        <v>444.32499999999999</v>
      </c>
      <c r="LS27">
        <v>1042.5</v>
      </c>
      <c r="LT27">
        <v>2355.87</v>
      </c>
      <c r="LU27">
        <v>95.474199999999996</v>
      </c>
      <c r="LV27">
        <v>2288.6999999999998</v>
      </c>
      <c r="LW27">
        <v>45.781399999999998</v>
      </c>
      <c r="LX27">
        <v>0</v>
      </c>
      <c r="LY27">
        <v>0</v>
      </c>
      <c r="LZ27">
        <v>0</v>
      </c>
      <c r="MA27">
        <v>3172.07</v>
      </c>
      <c r="MB27">
        <v>0</v>
      </c>
      <c r="MC27">
        <v>1528.18</v>
      </c>
      <c r="MD27">
        <v>0</v>
      </c>
      <c r="ME27">
        <v>0</v>
      </c>
      <c r="MF27">
        <v>4746.04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35.863999999999997</v>
      </c>
      <c r="MR27">
        <v>1037.78</v>
      </c>
      <c r="MS27">
        <v>145.71299999999999</v>
      </c>
      <c r="MT27">
        <v>0</v>
      </c>
      <c r="MU27">
        <v>0</v>
      </c>
      <c r="MV27">
        <v>0</v>
      </c>
      <c r="MW27">
        <v>0</v>
      </c>
      <c r="MX27">
        <v>1286.71</v>
      </c>
      <c r="MY27">
        <v>1230.25</v>
      </c>
      <c r="MZ27">
        <v>2122.71</v>
      </c>
      <c r="NA27">
        <v>142.83199999999999</v>
      </c>
      <c r="NB27">
        <v>6001.85</v>
      </c>
      <c r="NC27">
        <v>788.45399999999995</v>
      </c>
      <c r="ND27">
        <v>0</v>
      </c>
      <c r="NE27">
        <v>0</v>
      </c>
      <c r="NF27">
        <v>0</v>
      </c>
      <c r="NG27">
        <v>5580.7</v>
      </c>
      <c r="NH27">
        <v>0</v>
      </c>
      <c r="NI27">
        <v>1545</v>
      </c>
      <c r="NJ27">
        <v>0</v>
      </c>
      <c r="NK27">
        <v>0</v>
      </c>
      <c r="NL27">
        <v>7914.15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</row>
    <row r="28" spans="1:386" x14ac:dyDescent="0.25">
      <c r="A28" s="1">
        <v>43385.648472222223</v>
      </c>
      <c r="B28" t="s">
        <v>414</v>
      </c>
      <c r="C28" t="s">
        <v>259</v>
      </c>
      <c r="D28">
        <v>9</v>
      </c>
      <c r="E28">
        <v>1</v>
      </c>
      <c r="F28">
        <v>2100</v>
      </c>
      <c r="G28" t="s">
        <v>117</v>
      </c>
      <c r="H28" t="s">
        <v>118</v>
      </c>
      <c r="I28">
        <v>-6.53</v>
      </c>
      <c r="J28">
        <v>27.1</v>
      </c>
      <c r="K28">
        <v>51.003300000000003</v>
      </c>
      <c r="L28">
        <v>504.262</v>
      </c>
      <c r="M28">
        <v>199.529</v>
      </c>
      <c r="N28">
        <v>0</v>
      </c>
      <c r="O28">
        <v>80.38</v>
      </c>
      <c r="P28">
        <v>-4456.43</v>
      </c>
      <c r="Q28">
        <v>0</v>
      </c>
      <c r="R28">
        <v>505.55700000000002</v>
      </c>
      <c r="S28">
        <v>970.19500000000005</v>
      </c>
      <c r="T28">
        <v>2025.88</v>
      </c>
      <c r="U28">
        <v>119.621</v>
      </c>
      <c r="V28">
        <v>1.5151100000000001E-4</v>
      </c>
      <c r="W28">
        <v>75.288700000000006</v>
      </c>
      <c r="X28">
        <v>0</v>
      </c>
      <c r="Y28">
        <v>0</v>
      </c>
      <c r="Z28">
        <v>0</v>
      </c>
      <c r="AA28">
        <v>97.052000000000007</v>
      </c>
      <c r="AB28">
        <v>0</v>
      </c>
      <c r="AC28">
        <v>43.669699999999999</v>
      </c>
      <c r="AD28">
        <v>0</v>
      </c>
      <c r="AE28">
        <v>0</v>
      </c>
      <c r="AF28">
        <v>216.01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8.5399999999999991</v>
      </c>
      <c r="AR28">
        <v>25.87</v>
      </c>
      <c r="AS28">
        <v>2.5299999999999998</v>
      </c>
      <c r="AT28">
        <v>0</v>
      </c>
      <c r="AU28">
        <v>10.33</v>
      </c>
      <c r="AV28">
        <v>-47.28</v>
      </c>
      <c r="AW28">
        <v>0</v>
      </c>
      <c r="AX28">
        <v>7.06</v>
      </c>
      <c r="AY28">
        <v>17.34</v>
      </c>
      <c r="AZ28">
        <v>26.52</v>
      </c>
      <c r="BA28">
        <v>1.57</v>
      </c>
      <c r="BB28">
        <v>52.48</v>
      </c>
      <c r="BC28">
        <v>47.27</v>
      </c>
      <c r="BD28">
        <v>0</v>
      </c>
      <c r="BE28">
        <v>1.3989799999999999</v>
      </c>
      <c r="BF28">
        <v>2.2783899999999999E-2</v>
      </c>
      <c r="BG28">
        <v>0</v>
      </c>
      <c r="BH28">
        <v>1.0894600000000001E-2</v>
      </c>
      <c r="BI28">
        <v>-4.5448500000000003E-2</v>
      </c>
      <c r="BJ28">
        <v>0</v>
      </c>
      <c r="BK28">
        <v>0.134212</v>
      </c>
      <c r="BL28">
        <v>0.17718500000000001</v>
      </c>
      <c r="BM28">
        <v>0.30364400000000002</v>
      </c>
      <c r="BN28">
        <v>2.03874E-2</v>
      </c>
      <c r="BO28">
        <v>2.02264</v>
      </c>
      <c r="BP28">
        <v>1.43266</v>
      </c>
      <c r="BQ28">
        <v>41.7502</v>
      </c>
      <c r="BR28">
        <v>394.31099999999998</v>
      </c>
      <c r="BS28">
        <v>199.529</v>
      </c>
      <c r="BT28">
        <v>0</v>
      </c>
      <c r="BU28">
        <v>80.38</v>
      </c>
      <c r="BV28">
        <v>505.55700000000002</v>
      </c>
      <c r="BW28">
        <v>968.577</v>
      </c>
      <c r="BX28">
        <v>2025.88</v>
      </c>
      <c r="BY28">
        <v>119.621</v>
      </c>
      <c r="BZ28">
        <v>1.2485599999999999E-3</v>
      </c>
      <c r="CA28">
        <v>61.629600000000003</v>
      </c>
      <c r="CB28">
        <v>0</v>
      </c>
      <c r="CC28">
        <v>0</v>
      </c>
      <c r="CD28">
        <v>0</v>
      </c>
      <c r="CE28">
        <v>97.052000000000007</v>
      </c>
      <c r="CF28">
        <v>0</v>
      </c>
      <c r="CG28">
        <v>43.669699999999999</v>
      </c>
      <c r="CH28">
        <v>0</v>
      </c>
      <c r="CI28">
        <v>0</v>
      </c>
      <c r="CJ28">
        <v>202.351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6.98</v>
      </c>
      <c r="CV28">
        <v>20.9</v>
      </c>
      <c r="CW28">
        <v>2.5299999999999998</v>
      </c>
      <c r="CX28">
        <v>0</v>
      </c>
      <c r="CY28">
        <v>10.33</v>
      </c>
      <c r="CZ28">
        <v>7.06</v>
      </c>
      <c r="DA28">
        <v>17.32</v>
      </c>
      <c r="DB28">
        <v>26.52</v>
      </c>
      <c r="DC28">
        <v>1.57</v>
      </c>
      <c r="DD28">
        <v>47.18</v>
      </c>
      <c r="DE28">
        <v>40.74</v>
      </c>
      <c r="DF28">
        <v>0</v>
      </c>
      <c r="DG28">
        <v>1.1431199999999999</v>
      </c>
      <c r="DH28">
        <v>2.2783899999999999E-2</v>
      </c>
      <c r="DI28">
        <v>0</v>
      </c>
      <c r="DJ28">
        <v>1.0894600000000001E-2</v>
      </c>
      <c r="DK28">
        <v>0.134212</v>
      </c>
      <c r="DL28">
        <v>0.177095</v>
      </c>
      <c r="DM28">
        <v>0.30364400000000002</v>
      </c>
      <c r="DN28">
        <v>2.03874E-2</v>
      </c>
      <c r="DO28">
        <v>1.7679199999999999</v>
      </c>
      <c r="DP28">
        <v>1.1768000000000001</v>
      </c>
      <c r="DQ28" t="s">
        <v>388</v>
      </c>
      <c r="DR28" t="s">
        <v>389</v>
      </c>
      <c r="DS28" t="s">
        <v>119</v>
      </c>
      <c r="DT28">
        <v>-0.25472299999999998</v>
      </c>
      <c r="DU28">
        <v>-0.25586500000000001</v>
      </c>
      <c r="DV28">
        <v>-11.2</v>
      </c>
      <c r="DW28">
        <v>-16</v>
      </c>
      <c r="EN28">
        <v>51.003300000000003</v>
      </c>
      <c r="EO28">
        <v>504.262</v>
      </c>
      <c r="EP28">
        <v>199.529</v>
      </c>
      <c r="EQ28">
        <v>0</v>
      </c>
      <c r="ER28">
        <v>80.38</v>
      </c>
      <c r="ES28">
        <v>-4456.43</v>
      </c>
      <c r="ET28">
        <v>0</v>
      </c>
      <c r="EU28">
        <v>505.55700000000002</v>
      </c>
      <c r="EV28">
        <v>970.19500000000005</v>
      </c>
      <c r="EW28">
        <v>2025.88</v>
      </c>
      <c r="EX28">
        <v>119.621</v>
      </c>
      <c r="EY28">
        <v>1.5151100000000001E-4</v>
      </c>
      <c r="EZ28">
        <v>75.288700000000006</v>
      </c>
      <c r="FA28">
        <v>0</v>
      </c>
      <c r="FB28">
        <v>0</v>
      </c>
      <c r="FC28">
        <v>0</v>
      </c>
      <c r="FD28">
        <v>97.052000000000007</v>
      </c>
      <c r="FE28">
        <v>0</v>
      </c>
      <c r="FF28">
        <v>43.669699999999999</v>
      </c>
      <c r="FG28">
        <v>0</v>
      </c>
      <c r="FH28">
        <v>0</v>
      </c>
      <c r="FI28">
        <v>216.01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8.5399999999999991</v>
      </c>
      <c r="FU28">
        <v>25.87</v>
      </c>
      <c r="FV28">
        <v>2.5299999999999998</v>
      </c>
      <c r="FW28">
        <v>0</v>
      </c>
      <c r="FX28">
        <v>10.33</v>
      </c>
      <c r="FY28">
        <v>-47.28</v>
      </c>
      <c r="FZ28">
        <v>0</v>
      </c>
      <c r="GA28">
        <v>7.06</v>
      </c>
      <c r="GB28">
        <v>17.34</v>
      </c>
      <c r="GC28">
        <v>26.52</v>
      </c>
      <c r="GD28">
        <v>1.57</v>
      </c>
      <c r="GE28">
        <v>52.48</v>
      </c>
      <c r="GF28">
        <v>0</v>
      </c>
      <c r="GG28">
        <v>1.3989799999999999</v>
      </c>
      <c r="GH28">
        <v>2.2783899999999999E-2</v>
      </c>
      <c r="GI28">
        <v>0</v>
      </c>
      <c r="GJ28">
        <v>1.0894600000000001E-2</v>
      </c>
      <c r="GK28">
        <v>-4.5448500000000003E-2</v>
      </c>
      <c r="GL28">
        <v>0</v>
      </c>
      <c r="GM28">
        <v>0.134212</v>
      </c>
      <c r="GN28">
        <v>0.17718500000000001</v>
      </c>
      <c r="GO28">
        <v>0.30364400000000002</v>
      </c>
      <c r="GP28">
        <v>2.03874E-2</v>
      </c>
      <c r="GQ28">
        <v>2.02264</v>
      </c>
      <c r="GR28">
        <v>180.08500000000001</v>
      </c>
      <c r="GS28">
        <v>1276.44</v>
      </c>
      <c r="GT28">
        <v>199.529</v>
      </c>
      <c r="GU28">
        <v>0</v>
      </c>
      <c r="GV28">
        <v>0</v>
      </c>
      <c r="GW28">
        <v>2135</v>
      </c>
      <c r="GX28">
        <v>930.00099999999998</v>
      </c>
      <c r="GY28">
        <v>2637.81</v>
      </c>
      <c r="GZ28">
        <v>297.5</v>
      </c>
      <c r="HA28">
        <v>7656.36</v>
      </c>
      <c r="HB28">
        <v>149.91800000000001</v>
      </c>
      <c r="HC28">
        <v>0</v>
      </c>
      <c r="HD28">
        <v>0</v>
      </c>
      <c r="HE28">
        <v>0</v>
      </c>
      <c r="HF28">
        <v>155.49</v>
      </c>
      <c r="HG28">
        <v>0</v>
      </c>
      <c r="HH28">
        <v>65.400000000000006</v>
      </c>
      <c r="HI28">
        <v>0</v>
      </c>
      <c r="HJ28">
        <v>0</v>
      </c>
      <c r="HK28">
        <v>370.80799999999999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17.4192</v>
      </c>
      <c r="HW28">
        <v>50.09</v>
      </c>
      <c r="HX28">
        <v>2.5299999999999998</v>
      </c>
      <c r="HY28">
        <v>0</v>
      </c>
      <c r="HZ28">
        <v>32.347799999999999</v>
      </c>
      <c r="IA28">
        <v>30.1</v>
      </c>
      <c r="IB28">
        <v>22.575199999999999</v>
      </c>
      <c r="IC28">
        <v>34.86</v>
      </c>
      <c r="ID28">
        <v>3.98</v>
      </c>
      <c r="IE28">
        <v>193.90199999999999</v>
      </c>
      <c r="IF28">
        <v>0</v>
      </c>
      <c r="IG28">
        <v>2.1479599999999999</v>
      </c>
      <c r="IH28">
        <v>2.2783899999999999E-2</v>
      </c>
      <c r="II28">
        <v>0</v>
      </c>
      <c r="IJ28">
        <v>0</v>
      </c>
      <c r="IK28">
        <v>0.62342900000000001</v>
      </c>
      <c r="IL28">
        <v>0.118043</v>
      </c>
      <c r="IM28">
        <v>0.43196400000000001</v>
      </c>
      <c r="IN28">
        <v>6.2929700000000005E-2</v>
      </c>
      <c r="IO28">
        <v>3.4071099999999999</v>
      </c>
      <c r="IP28">
        <v>51.4</v>
      </c>
      <c r="IQ28">
        <v>24.3</v>
      </c>
      <c r="IR28">
        <v>24.3</v>
      </c>
      <c r="IS28">
        <v>48.1</v>
      </c>
      <c r="IT28">
        <v>23.8</v>
      </c>
      <c r="IU28">
        <v>30.04</v>
      </c>
      <c r="IV28">
        <v>17.23</v>
      </c>
      <c r="IW28">
        <v>24.96</v>
      </c>
      <c r="IX28">
        <v>15.78</v>
      </c>
      <c r="IY28">
        <v>30.04</v>
      </c>
      <c r="IZ28">
        <v>17.23</v>
      </c>
      <c r="JA28">
        <v>54.68</v>
      </c>
      <c r="JB28">
        <v>30.7</v>
      </c>
      <c r="JC28">
        <v>1</v>
      </c>
      <c r="JD28">
        <v>0.13641500000000001</v>
      </c>
      <c r="JE28">
        <v>2.7282999999999999</v>
      </c>
      <c r="JH28">
        <v>4336.88</v>
      </c>
      <c r="JI28">
        <v>2.6543299999999999</v>
      </c>
      <c r="JJ28">
        <v>0.2</v>
      </c>
      <c r="JK28">
        <v>0.26</v>
      </c>
      <c r="JL28">
        <v>1.59</v>
      </c>
      <c r="JM28">
        <v>0.19</v>
      </c>
      <c r="JN28">
        <v>0.26</v>
      </c>
      <c r="JO28">
        <v>1.5</v>
      </c>
      <c r="JP28">
        <v>-3.3</v>
      </c>
      <c r="JQ28">
        <v>-2.8</v>
      </c>
      <c r="JV28">
        <v>-4335.6099999999997</v>
      </c>
      <c r="JW28">
        <v>-46.03</v>
      </c>
      <c r="JX28">
        <v>-4.4216199999999997E-2</v>
      </c>
      <c r="JY28">
        <v>44</v>
      </c>
      <c r="JZ28">
        <v>56.8</v>
      </c>
      <c r="KA28">
        <v>12.8</v>
      </c>
      <c r="KB28">
        <v>41.5</v>
      </c>
      <c r="KC28">
        <v>53.9</v>
      </c>
      <c r="KD28">
        <v>12.4</v>
      </c>
      <c r="KE28">
        <v>9.7884799999999998</v>
      </c>
      <c r="KF28">
        <v>128.56899999999999</v>
      </c>
      <c r="KG28">
        <v>37.000500000000002</v>
      </c>
      <c r="KH28">
        <v>0</v>
      </c>
      <c r="KI28">
        <v>14.5731</v>
      </c>
      <c r="KJ28">
        <v>-460.33800000000002</v>
      </c>
      <c r="KK28">
        <v>0</v>
      </c>
      <c r="KL28">
        <v>110.455</v>
      </c>
      <c r="KM28">
        <v>180.60900000000001</v>
      </c>
      <c r="KN28">
        <v>395.209</v>
      </c>
      <c r="KO28">
        <v>26.3203</v>
      </c>
      <c r="KP28">
        <v>442.18599999999998</v>
      </c>
      <c r="KQ28">
        <v>399.55900000000003</v>
      </c>
      <c r="KR28">
        <v>0</v>
      </c>
      <c r="KS28">
        <v>0</v>
      </c>
      <c r="KT28">
        <v>0</v>
      </c>
      <c r="KU28">
        <v>515.05799999999999</v>
      </c>
      <c r="KV28">
        <v>0</v>
      </c>
      <c r="KW28">
        <v>231.75700000000001</v>
      </c>
      <c r="KX28">
        <v>0</v>
      </c>
      <c r="KY28">
        <v>0</v>
      </c>
      <c r="KZ28">
        <v>1146.3699999999999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7.9857399999999998</v>
      </c>
      <c r="LL28">
        <v>98.872500000000002</v>
      </c>
      <c r="LM28">
        <v>37.000500000000002</v>
      </c>
      <c r="LN28">
        <v>0</v>
      </c>
      <c r="LO28">
        <v>14.5731</v>
      </c>
      <c r="LP28">
        <v>-447.85700000000003</v>
      </c>
      <c r="LQ28">
        <v>0</v>
      </c>
      <c r="LR28">
        <v>110.455</v>
      </c>
      <c r="LS28">
        <v>180.30099999999999</v>
      </c>
      <c r="LT28">
        <v>395.209</v>
      </c>
      <c r="LU28">
        <v>26.3203</v>
      </c>
      <c r="LV28">
        <v>422.86</v>
      </c>
      <c r="LW28">
        <v>327.07</v>
      </c>
      <c r="LX28">
        <v>0</v>
      </c>
      <c r="LY28">
        <v>0</v>
      </c>
      <c r="LZ28">
        <v>0</v>
      </c>
      <c r="MA28">
        <v>515.05799999999999</v>
      </c>
      <c r="MB28">
        <v>0</v>
      </c>
      <c r="MC28">
        <v>231.75700000000001</v>
      </c>
      <c r="MD28">
        <v>0</v>
      </c>
      <c r="ME28">
        <v>0</v>
      </c>
      <c r="MF28">
        <v>1073.8900000000001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35.905700000000003</v>
      </c>
      <c r="MR28">
        <v>323.97899999999998</v>
      </c>
      <c r="MS28">
        <v>37.000500000000002</v>
      </c>
      <c r="MT28">
        <v>0</v>
      </c>
      <c r="MU28">
        <v>0</v>
      </c>
      <c r="MV28">
        <v>0</v>
      </c>
      <c r="MW28">
        <v>0</v>
      </c>
      <c r="MX28">
        <v>466.012</v>
      </c>
      <c r="MY28">
        <v>175.56200000000001</v>
      </c>
      <c r="MZ28">
        <v>523.41</v>
      </c>
      <c r="NA28">
        <v>78.617400000000004</v>
      </c>
      <c r="NB28">
        <v>1640.49</v>
      </c>
      <c r="NC28">
        <v>795.61900000000003</v>
      </c>
      <c r="ND28">
        <v>0</v>
      </c>
      <c r="NE28">
        <v>0</v>
      </c>
      <c r="NF28">
        <v>0</v>
      </c>
      <c r="NG28">
        <v>825.19100000000003</v>
      </c>
      <c r="NH28">
        <v>0</v>
      </c>
      <c r="NI28">
        <v>347.08</v>
      </c>
      <c r="NJ28">
        <v>0</v>
      </c>
      <c r="NK28">
        <v>0</v>
      </c>
      <c r="NL28">
        <v>1967.89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</row>
    <row r="29" spans="1:386" x14ac:dyDescent="0.25">
      <c r="A29" s="1">
        <v>43385.649444444447</v>
      </c>
      <c r="B29" t="s">
        <v>415</v>
      </c>
      <c r="C29" t="s">
        <v>260</v>
      </c>
      <c r="D29">
        <v>9</v>
      </c>
      <c r="E29">
        <v>1</v>
      </c>
      <c r="F29">
        <v>2700</v>
      </c>
      <c r="G29" t="s">
        <v>117</v>
      </c>
      <c r="H29" t="s">
        <v>118</v>
      </c>
      <c r="I29">
        <v>-5.65</v>
      </c>
      <c r="J29">
        <v>25.9</v>
      </c>
      <c r="K29">
        <v>61.667299999999997</v>
      </c>
      <c r="L29">
        <v>726.04499999999996</v>
      </c>
      <c r="M29">
        <v>249.74799999999999</v>
      </c>
      <c r="N29">
        <v>0</v>
      </c>
      <c r="O29">
        <v>82.626800000000003</v>
      </c>
      <c r="P29">
        <v>-5324.87</v>
      </c>
      <c r="Q29">
        <v>0</v>
      </c>
      <c r="R29">
        <v>615.745</v>
      </c>
      <c r="S29">
        <v>1066.22</v>
      </c>
      <c r="T29">
        <v>2371.31</v>
      </c>
      <c r="U29">
        <v>151.51499999999999</v>
      </c>
      <c r="V29">
        <v>5.6360099999999995E-4</v>
      </c>
      <c r="W29">
        <v>91.0304</v>
      </c>
      <c r="X29">
        <v>0</v>
      </c>
      <c r="Y29">
        <v>0</v>
      </c>
      <c r="Z29">
        <v>0</v>
      </c>
      <c r="AA29">
        <v>107.914</v>
      </c>
      <c r="AB29">
        <v>0</v>
      </c>
      <c r="AC29">
        <v>45.121000000000002</v>
      </c>
      <c r="AD29">
        <v>0</v>
      </c>
      <c r="AE29">
        <v>0</v>
      </c>
      <c r="AF29">
        <v>244.065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8.01</v>
      </c>
      <c r="AR29">
        <v>26.59</v>
      </c>
      <c r="AS29">
        <v>2.46</v>
      </c>
      <c r="AT29">
        <v>0</v>
      </c>
      <c r="AU29">
        <v>8.83</v>
      </c>
      <c r="AV29">
        <v>-43.91</v>
      </c>
      <c r="AW29">
        <v>0</v>
      </c>
      <c r="AX29">
        <v>6.68</v>
      </c>
      <c r="AY29">
        <v>14.14</v>
      </c>
      <c r="AZ29">
        <v>24.13</v>
      </c>
      <c r="BA29">
        <v>1.55</v>
      </c>
      <c r="BB29">
        <v>48.48</v>
      </c>
      <c r="BC29">
        <v>45.89</v>
      </c>
      <c r="BD29">
        <v>0</v>
      </c>
      <c r="BE29">
        <v>1.8693200000000001</v>
      </c>
      <c r="BF29">
        <v>2.85183E-2</v>
      </c>
      <c r="BG29">
        <v>0</v>
      </c>
      <c r="BH29">
        <v>1.18861E-2</v>
      </c>
      <c r="BI29">
        <v>-5.4305199999999998E-2</v>
      </c>
      <c r="BJ29">
        <v>0</v>
      </c>
      <c r="BK29">
        <v>0.163464</v>
      </c>
      <c r="BL29">
        <v>0.17261699999999999</v>
      </c>
      <c r="BM29">
        <v>0.35411700000000002</v>
      </c>
      <c r="BN29">
        <v>2.5823200000000001E-2</v>
      </c>
      <c r="BO29">
        <v>2.5714399999999999</v>
      </c>
      <c r="BP29">
        <v>1.9097299999999999</v>
      </c>
      <c r="BQ29">
        <v>50.594000000000001</v>
      </c>
      <c r="BR29">
        <v>588.18100000000004</v>
      </c>
      <c r="BS29">
        <v>249.74700000000001</v>
      </c>
      <c r="BT29">
        <v>0</v>
      </c>
      <c r="BU29">
        <v>82.626800000000003</v>
      </c>
      <c r="BV29">
        <v>615.745</v>
      </c>
      <c r="BW29">
        <v>1064.96</v>
      </c>
      <c r="BX29">
        <v>2371.31</v>
      </c>
      <c r="BY29">
        <v>151.51499999999999</v>
      </c>
      <c r="BZ29">
        <v>1.0368300000000001E-3</v>
      </c>
      <c r="CA29">
        <v>74.6845</v>
      </c>
      <c r="CB29">
        <v>0</v>
      </c>
      <c r="CC29">
        <v>0</v>
      </c>
      <c r="CD29">
        <v>0</v>
      </c>
      <c r="CE29">
        <v>107.914</v>
      </c>
      <c r="CF29">
        <v>0</v>
      </c>
      <c r="CG29">
        <v>45.121000000000002</v>
      </c>
      <c r="CH29">
        <v>0</v>
      </c>
      <c r="CI29">
        <v>0</v>
      </c>
      <c r="CJ29">
        <v>227.71899999999999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6.57</v>
      </c>
      <c r="CV29">
        <v>22.38</v>
      </c>
      <c r="CW29">
        <v>2.46</v>
      </c>
      <c r="CX29">
        <v>0</v>
      </c>
      <c r="CY29">
        <v>8.83</v>
      </c>
      <c r="CZ29">
        <v>6.68</v>
      </c>
      <c r="DA29">
        <v>14.12</v>
      </c>
      <c r="DB29">
        <v>24.13</v>
      </c>
      <c r="DC29">
        <v>1.55</v>
      </c>
      <c r="DD29">
        <v>44.02</v>
      </c>
      <c r="DE29">
        <v>40.24</v>
      </c>
      <c r="DF29">
        <v>0</v>
      </c>
      <c r="DG29">
        <v>1.5913900000000001</v>
      </c>
      <c r="DH29">
        <v>2.85183E-2</v>
      </c>
      <c r="DI29">
        <v>0</v>
      </c>
      <c r="DJ29">
        <v>1.18861E-2</v>
      </c>
      <c r="DK29">
        <v>0.163464</v>
      </c>
      <c r="DL29">
        <v>0.17254700000000001</v>
      </c>
      <c r="DM29">
        <v>0.35411700000000002</v>
      </c>
      <c r="DN29">
        <v>2.5823200000000001E-2</v>
      </c>
      <c r="DO29">
        <v>2.2949799999999998</v>
      </c>
      <c r="DP29">
        <v>1.6317999999999999</v>
      </c>
      <c r="DQ29" t="s">
        <v>388</v>
      </c>
      <c r="DR29" t="s">
        <v>389</v>
      </c>
      <c r="DS29" t="s">
        <v>119</v>
      </c>
      <c r="DT29">
        <v>-0.27646799999999999</v>
      </c>
      <c r="DU29">
        <v>-0.27793000000000001</v>
      </c>
      <c r="DV29">
        <v>-10.1</v>
      </c>
      <c r="DW29">
        <v>-14</v>
      </c>
      <c r="EN29">
        <v>61.667299999999997</v>
      </c>
      <c r="EO29">
        <v>726.04499999999996</v>
      </c>
      <c r="EP29">
        <v>249.74799999999999</v>
      </c>
      <c r="EQ29">
        <v>0</v>
      </c>
      <c r="ER29">
        <v>82.626800000000003</v>
      </c>
      <c r="ES29">
        <v>-5324.87</v>
      </c>
      <c r="ET29">
        <v>0</v>
      </c>
      <c r="EU29">
        <v>615.745</v>
      </c>
      <c r="EV29">
        <v>1066.22</v>
      </c>
      <c r="EW29">
        <v>2371.31</v>
      </c>
      <c r="EX29">
        <v>151.51499999999999</v>
      </c>
      <c r="EY29">
        <v>5.6360099999999995E-4</v>
      </c>
      <c r="EZ29">
        <v>91.0304</v>
      </c>
      <c r="FA29">
        <v>0</v>
      </c>
      <c r="FB29">
        <v>0</v>
      </c>
      <c r="FC29">
        <v>0</v>
      </c>
      <c r="FD29">
        <v>107.914</v>
      </c>
      <c r="FE29">
        <v>0</v>
      </c>
      <c r="FF29">
        <v>45.121000000000002</v>
      </c>
      <c r="FG29">
        <v>0</v>
      </c>
      <c r="FH29">
        <v>0</v>
      </c>
      <c r="FI29">
        <v>244.065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8.01</v>
      </c>
      <c r="FU29">
        <v>26.59</v>
      </c>
      <c r="FV29">
        <v>2.46</v>
      </c>
      <c r="FW29">
        <v>0</v>
      </c>
      <c r="FX29">
        <v>8.83</v>
      </c>
      <c r="FY29">
        <v>-43.91</v>
      </c>
      <c r="FZ29">
        <v>0</v>
      </c>
      <c r="GA29">
        <v>6.68</v>
      </c>
      <c r="GB29">
        <v>14.14</v>
      </c>
      <c r="GC29">
        <v>24.13</v>
      </c>
      <c r="GD29">
        <v>1.55</v>
      </c>
      <c r="GE29">
        <v>48.48</v>
      </c>
      <c r="GF29">
        <v>0</v>
      </c>
      <c r="GG29">
        <v>1.8693200000000001</v>
      </c>
      <c r="GH29">
        <v>2.85183E-2</v>
      </c>
      <c r="GI29">
        <v>0</v>
      </c>
      <c r="GJ29">
        <v>1.18861E-2</v>
      </c>
      <c r="GK29">
        <v>-5.4305199999999998E-2</v>
      </c>
      <c r="GL29">
        <v>0</v>
      </c>
      <c r="GM29">
        <v>0.163464</v>
      </c>
      <c r="GN29">
        <v>0.17261699999999999</v>
      </c>
      <c r="GO29">
        <v>0.35411700000000002</v>
      </c>
      <c r="GP29">
        <v>2.5823200000000001E-2</v>
      </c>
      <c r="GQ29">
        <v>2.5714399999999999</v>
      </c>
      <c r="GR29">
        <v>238.624</v>
      </c>
      <c r="GS29">
        <v>1852.2</v>
      </c>
      <c r="GT29">
        <v>249.74799999999999</v>
      </c>
      <c r="GU29">
        <v>0</v>
      </c>
      <c r="GV29">
        <v>0</v>
      </c>
      <c r="GW29">
        <v>2615</v>
      </c>
      <c r="GX29">
        <v>989.00099999999998</v>
      </c>
      <c r="GY29">
        <v>3267.2</v>
      </c>
      <c r="GZ29">
        <v>327.5</v>
      </c>
      <c r="HA29">
        <v>9539.27</v>
      </c>
      <c r="HB29">
        <v>198.65</v>
      </c>
      <c r="HC29">
        <v>0</v>
      </c>
      <c r="HD29">
        <v>0</v>
      </c>
      <c r="HE29">
        <v>0</v>
      </c>
      <c r="HF29">
        <v>167.94300000000001</v>
      </c>
      <c r="HG29">
        <v>0</v>
      </c>
      <c r="HH29">
        <v>73.400000000000006</v>
      </c>
      <c r="HI29">
        <v>0</v>
      </c>
      <c r="HJ29">
        <v>0</v>
      </c>
      <c r="HK29">
        <v>439.99299999999999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17.9358</v>
      </c>
      <c r="HW29">
        <v>55.11</v>
      </c>
      <c r="HX29">
        <v>2.46</v>
      </c>
      <c r="HY29">
        <v>0</v>
      </c>
      <c r="HZ29">
        <v>27.021699999999999</v>
      </c>
      <c r="IA29">
        <v>28.67</v>
      </c>
      <c r="IB29">
        <v>19.1631</v>
      </c>
      <c r="IC29">
        <v>33.58</v>
      </c>
      <c r="ID29">
        <v>3.41</v>
      </c>
      <c r="IE29">
        <v>187.351</v>
      </c>
      <c r="IF29">
        <v>0</v>
      </c>
      <c r="IG29">
        <v>2.9960499999999999</v>
      </c>
      <c r="IH29">
        <v>2.85183E-2</v>
      </c>
      <c r="II29">
        <v>0</v>
      </c>
      <c r="IJ29">
        <v>0</v>
      </c>
      <c r="IK29">
        <v>0.76358999999999999</v>
      </c>
      <c r="IL29">
        <v>0.12681200000000001</v>
      </c>
      <c r="IM29">
        <v>0.53503100000000003</v>
      </c>
      <c r="IN29">
        <v>6.9275500000000004E-2</v>
      </c>
      <c r="IO29">
        <v>4.5192699999999997</v>
      </c>
      <c r="IP29">
        <v>49.3</v>
      </c>
      <c r="IQ29">
        <v>23.4</v>
      </c>
      <c r="IR29">
        <v>23.5</v>
      </c>
      <c r="IS29">
        <v>46.3</v>
      </c>
      <c r="IT29">
        <v>22.8</v>
      </c>
      <c r="IU29">
        <v>30.44</v>
      </c>
      <c r="IV29">
        <v>15.45</v>
      </c>
      <c r="IW29">
        <v>26.13</v>
      </c>
      <c r="IX29">
        <v>14.11</v>
      </c>
      <c r="IY29">
        <v>30.44</v>
      </c>
      <c r="IZ29">
        <v>15.45</v>
      </c>
      <c r="JA29">
        <v>59.7</v>
      </c>
      <c r="JB29">
        <v>28.71</v>
      </c>
      <c r="JC29">
        <v>1</v>
      </c>
      <c r="JD29">
        <v>0.162999</v>
      </c>
      <c r="JE29">
        <v>3.25997</v>
      </c>
      <c r="JH29">
        <v>5176.1899999999996</v>
      </c>
      <c r="JI29">
        <v>3.1680199999999998</v>
      </c>
      <c r="JJ29">
        <v>0.23</v>
      </c>
      <c r="JK29">
        <v>0.32</v>
      </c>
      <c r="JL29">
        <v>1.83</v>
      </c>
      <c r="JM29">
        <v>0.23</v>
      </c>
      <c r="JN29">
        <v>0.31</v>
      </c>
      <c r="JO29">
        <v>1.72</v>
      </c>
      <c r="JP29">
        <v>-3</v>
      </c>
      <c r="JQ29">
        <v>-2.4</v>
      </c>
      <c r="JV29">
        <v>-5174.67</v>
      </c>
      <c r="JW29">
        <v>-42.7</v>
      </c>
      <c r="JX29">
        <v>-5.2773399999999998E-2</v>
      </c>
      <c r="JY29">
        <v>41.8</v>
      </c>
      <c r="JZ29">
        <v>54.3</v>
      </c>
      <c r="KA29">
        <v>12.5</v>
      </c>
      <c r="KB29">
        <v>39.299999999999997</v>
      </c>
      <c r="KC29">
        <v>51.5</v>
      </c>
      <c r="KD29">
        <v>12.2</v>
      </c>
      <c r="KE29">
        <v>11.9765</v>
      </c>
      <c r="KF29">
        <v>185.446</v>
      </c>
      <c r="KG29">
        <v>46.313000000000002</v>
      </c>
      <c r="KH29">
        <v>0</v>
      </c>
      <c r="KI29">
        <v>14.874000000000001</v>
      </c>
      <c r="KJ29">
        <v>-550.04600000000005</v>
      </c>
      <c r="KK29">
        <v>0</v>
      </c>
      <c r="KL29">
        <v>134.529</v>
      </c>
      <c r="KM29">
        <v>199.208</v>
      </c>
      <c r="KN29">
        <v>462.36</v>
      </c>
      <c r="KO29">
        <v>33.337899999999998</v>
      </c>
      <c r="KP29">
        <v>537.99699999999996</v>
      </c>
      <c r="KQ29">
        <v>483.101</v>
      </c>
      <c r="KR29">
        <v>0</v>
      </c>
      <c r="KS29">
        <v>0</v>
      </c>
      <c r="KT29">
        <v>0</v>
      </c>
      <c r="KU29">
        <v>572.702</v>
      </c>
      <c r="KV29">
        <v>0</v>
      </c>
      <c r="KW29">
        <v>239.459</v>
      </c>
      <c r="KX29">
        <v>0</v>
      </c>
      <c r="KY29">
        <v>0</v>
      </c>
      <c r="KZ29">
        <v>1295.26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9.7602700000000002</v>
      </c>
      <c r="LL29">
        <v>148.648</v>
      </c>
      <c r="LM29">
        <v>46.313000000000002</v>
      </c>
      <c r="LN29">
        <v>0</v>
      </c>
      <c r="LO29">
        <v>14.874000000000001</v>
      </c>
      <c r="LP29">
        <v>-534.53</v>
      </c>
      <c r="LQ29">
        <v>0</v>
      </c>
      <c r="LR29">
        <v>134.529</v>
      </c>
      <c r="LS29">
        <v>198.96700000000001</v>
      </c>
      <c r="LT29">
        <v>462.36</v>
      </c>
      <c r="LU29">
        <v>33.337899999999998</v>
      </c>
      <c r="LV29">
        <v>514.25800000000004</v>
      </c>
      <c r="LW29">
        <v>396.35300000000001</v>
      </c>
      <c r="LX29">
        <v>0</v>
      </c>
      <c r="LY29">
        <v>0</v>
      </c>
      <c r="LZ29">
        <v>0</v>
      </c>
      <c r="MA29">
        <v>572.702</v>
      </c>
      <c r="MB29">
        <v>0</v>
      </c>
      <c r="MC29">
        <v>239.459</v>
      </c>
      <c r="MD29">
        <v>0</v>
      </c>
      <c r="ME29">
        <v>0</v>
      </c>
      <c r="MF29">
        <v>1208.51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47.832900000000002</v>
      </c>
      <c r="MR29">
        <v>464.733</v>
      </c>
      <c r="MS29">
        <v>46.313000000000002</v>
      </c>
      <c r="MT29">
        <v>0</v>
      </c>
      <c r="MU29">
        <v>0</v>
      </c>
      <c r="MV29">
        <v>0</v>
      </c>
      <c r="MW29">
        <v>0</v>
      </c>
      <c r="MX29">
        <v>570.78300000000002</v>
      </c>
      <c r="MY29">
        <v>187.036</v>
      </c>
      <c r="MZ29">
        <v>648.29600000000005</v>
      </c>
      <c r="NA29">
        <v>86.545199999999994</v>
      </c>
      <c r="NB29">
        <v>2051.54</v>
      </c>
      <c r="NC29">
        <v>1054.24</v>
      </c>
      <c r="ND29">
        <v>0</v>
      </c>
      <c r="NE29">
        <v>0</v>
      </c>
      <c r="NF29">
        <v>0</v>
      </c>
      <c r="NG29">
        <v>891.27700000000004</v>
      </c>
      <c r="NH29">
        <v>0</v>
      </c>
      <c r="NI29">
        <v>389.536</v>
      </c>
      <c r="NJ29">
        <v>0</v>
      </c>
      <c r="NK29">
        <v>0</v>
      </c>
      <c r="NL29">
        <v>2335.06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</row>
    <row r="30" spans="1:386" x14ac:dyDescent="0.25">
      <c r="A30" s="1">
        <v>43385.647881944446</v>
      </c>
      <c r="B30" t="s">
        <v>416</v>
      </c>
      <c r="C30" t="s">
        <v>261</v>
      </c>
      <c r="D30">
        <v>9</v>
      </c>
      <c r="E30">
        <v>8</v>
      </c>
      <c r="F30">
        <v>6960</v>
      </c>
      <c r="G30" t="s">
        <v>117</v>
      </c>
      <c r="H30" t="s">
        <v>118</v>
      </c>
      <c r="I30">
        <v>-3.45</v>
      </c>
      <c r="J30">
        <v>27.3</v>
      </c>
      <c r="K30">
        <v>26.636700000000001</v>
      </c>
      <c r="L30">
        <v>2926.76</v>
      </c>
      <c r="M30">
        <v>785.77200000000005</v>
      </c>
      <c r="N30">
        <v>0</v>
      </c>
      <c r="O30">
        <v>584.83299999999997</v>
      </c>
      <c r="P30">
        <v>-24447.3</v>
      </c>
      <c r="Q30">
        <v>0</v>
      </c>
      <c r="R30">
        <v>2033.7</v>
      </c>
      <c r="S30">
        <v>5593.68</v>
      </c>
      <c r="T30">
        <v>12062</v>
      </c>
      <c r="U30">
        <v>433.91399999999999</v>
      </c>
      <c r="V30">
        <v>-1.52907E-3</v>
      </c>
      <c r="W30">
        <v>39.319899999999997</v>
      </c>
      <c r="X30">
        <v>0</v>
      </c>
      <c r="Y30">
        <v>0</v>
      </c>
      <c r="Z30">
        <v>0</v>
      </c>
      <c r="AA30">
        <v>596.62400000000002</v>
      </c>
      <c r="AB30">
        <v>0</v>
      </c>
      <c r="AC30">
        <v>287.95400000000001</v>
      </c>
      <c r="AD30">
        <v>0</v>
      </c>
      <c r="AE30">
        <v>0</v>
      </c>
      <c r="AF30">
        <v>923.899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1.35</v>
      </c>
      <c r="AR30">
        <v>30.81</v>
      </c>
      <c r="AS30">
        <v>3.01</v>
      </c>
      <c r="AT30">
        <v>0</v>
      </c>
      <c r="AU30">
        <v>19.420000000000002</v>
      </c>
      <c r="AV30">
        <v>-78.290000000000006</v>
      </c>
      <c r="AW30">
        <v>0</v>
      </c>
      <c r="AX30">
        <v>8.56</v>
      </c>
      <c r="AY30">
        <v>30.37</v>
      </c>
      <c r="AZ30">
        <v>47.68</v>
      </c>
      <c r="BA30">
        <v>1.72</v>
      </c>
      <c r="BB30">
        <v>64.63</v>
      </c>
      <c r="BC30">
        <v>54.59</v>
      </c>
      <c r="BD30">
        <v>0</v>
      </c>
      <c r="BE30">
        <v>5.4055299999999997</v>
      </c>
      <c r="BF30">
        <v>8.9726299999999995E-2</v>
      </c>
      <c r="BG30">
        <v>0</v>
      </c>
      <c r="BH30">
        <v>8.6966000000000002E-2</v>
      </c>
      <c r="BI30">
        <v>-0.24932299999999999</v>
      </c>
      <c r="BJ30">
        <v>0</v>
      </c>
      <c r="BK30">
        <v>0.53989299999999996</v>
      </c>
      <c r="BL30">
        <v>1.00264</v>
      </c>
      <c r="BM30">
        <v>1.82348</v>
      </c>
      <c r="BN30">
        <v>7.39533E-2</v>
      </c>
      <c r="BO30">
        <v>8.7728699999999993</v>
      </c>
      <c r="BP30">
        <v>5.58223</v>
      </c>
      <c r="BQ30">
        <v>16.4069</v>
      </c>
      <c r="BR30">
        <v>2622.31</v>
      </c>
      <c r="BS30">
        <v>785.77200000000005</v>
      </c>
      <c r="BT30">
        <v>0</v>
      </c>
      <c r="BU30">
        <v>584.83299999999997</v>
      </c>
      <c r="BV30">
        <v>2033.7</v>
      </c>
      <c r="BW30">
        <v>5601.07</v>
      </c>
      <c r="BX30">
        <v>12062</v>
      </c>
      <c r="BY30">
        <v>433.91399999999999</v>
      </c>
      <c r="BZ30">
        <v>1.2891700000000001E-3</v>
      </c>
      <c r="CA30">
        <v>24.219200000000001</v>
      </c>
      <c r="CB30">
        <v>0</v>
      </c>
      <c r="CC30">
        <v>0</v>
      </c>
      <c r="CD30">
        <v>0</v>
      </c>
      <c r="CE30">
        <v>596.62400000000002</v>
      </c>
      <c r="CF30">
        <v>0</v>
      </c>
      <c r="CG30">
        <v>287.95400000000001</v>
      </c>
      <c r="CH30">
        <v>0</v>
      </c>
      <c r="CI30">
        <v>0</v>
      </c>
      <c r="CJ30">
        <v>908.798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0.84</v>
      </c>
      <c r="CV30">
        <v>27.87</v>
      </c>
      <c r="CW30">
        <v>3.01</v>
      </c>
      <c r="CX30">
        <v>0</v>
      </c>
      <c r="CY30">
        <v>19.420000000000002</v>
      </c>
      <c r="CZ30">
        <v>8.56</v>
      </c>
      <c r="DA30">
        <v>30.39</v>
      </c>
      <c r="DB30">
        <v>47.68</v>
      </c>
      <c r="DC30">
        <v>1.72</v>
      </c>
      <c r="DD30">
        <v>62.18</v>
      </c>
      <c r="DE30">
        <v>51.14</v>
      </c>
      <c r="DF30">
        <v>0</v>
      </c>
      <c r="DG30">
        <v>4.9428599999999996</v>
      </c>
      <c r="DH30">
        <v>8.9726299999999995E-2</v>
      </c>
      <c r="DI30">
        <v>0</v>
      </c>
      <c r="DJ30">
        <v>8.6966000000000002E-2</v>
      </c>
      <c r="DK30">
        <v>0.53989299999999996</v>
      </c>
      <c r="DL30">
        <v>1.00248</v>
      </c>
      <c r="DM30">
        <v>1.82348</v>
      </c>
      <c r="DN30">
        <v>7.39533E-2</v>
      </c>
      <c r="DO30">
        <v>8.3131699999999995</v>
      </c>
      <c r="DP30">
        <v>5.1195500000000003</v>
      </c>
      <c r="DQ30" t="s">
        <v>388</v>
      </c>
      <c r="DR30" t="s">
        <v>389</v>
      </c>
      <c r="DS30" t="s">
        <v>119</v>
      </c>
      <c r="DT30">
        <v>-0.45970100000000003</v>
      </c>
      <c r="DU30">
        <v>-0.462673</v>
      </c>
      <c r="DV30">
        <v>-3.9</v>
      </c>
      <c r="DW30">
        <v>-6.7</v>
      </c>
      <c r="EN30">
        <v>26.636700000000001</v>
      </c>
      <c r="EO30">
        <v>2926.76</v>
      </c>
      <c r="EP30">
        <v>785.77200000000005</v>
      </c>
      <c r="EQ30">
        <v>0</v>
      </c>
      <c r="ER30">
        <v>584.83299999999997</v>
      </c>
      <c r="ES30">
        <v>-24447.3</v>
      </c>
      <c r="ET30">
        <v>0</v>
      </c>
      <c r="EU30">
        <v>2033.7</v>
      </c>
      <c r="EV30">
        <v>5593.68</v>
      </c>
      <c r="EW30">
        <v>12062</v>
      </c>
      <c r="EX30">
        <v>433.91399999999999</v>
      </c>
      <c r="EY30">
        <v>-1.52907E-3</v>
      </c>
      <c r="EZ30">
        <v>39.319899999999997</v>
      </c>
      <c r="FA30">
        <v>0</v>
      </c>
      <c r="FB30">
        <v>0</v>
      </c>
      <c r="FC30">
        <v>0</v>
      </c>
      <c r="FD30">
        <v>596.62400000000002</v>
      </c>
      <c r="FE30">
        <v>0</v>
      </c>
      <c r="FF30">
        <v>287.95400000000001</v>
      </c>
      <c r="FG30">
        <v>0</v>
      </c>
      <c r="FH30">
        <v>0</v>
      </c>
      <c r="FI30">
        <v>923.899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1.35</v>
      </c>
      <c r="FU30">
        <v>30.81</v>
      </c>
      <c r="FV30">
        <v>3.01</v>
      </c>
      <c r="FW30">
        <v>0</v>
      </c>
      <c r="FX30">
        <v>19.420000000000002</v>
      </c>
      <c r="FY30">
        <v>-78.290000000000006</v>
      </c>
      <c r="FZ30">
        <v>0</v>
      </c>
      <c r="GA30">
        <v>8.56</v>
      </c>
      <c r="GB30">
        <v>30.37</v>
      </c>
      <c r="GC30">
        <v>47.68</v>
      </c>
      <c r="GD30">
        <v>1.72</v>
      </c>
      <c r="GE30">
        <v>64.63</v>
      </c>
      <c r="GF30">
        <v>0</v>
      </c>
      <c r="GG30">
        <v>5.4055299999999997</v>
      </c>
      <c r="GH30">
        <v>8.9726299999999995E-2</v>
      </c>
      <c r="GI30">
        <v>0</v>
      </c>
      <c r="GJ30">
        <v>8.6966000000000002E-2</v>
      </c>
      <c r="GK30">
        <v>-0.24932299999999999</v>
      </c>
      <c r="GL30">
        <v>0</v>
      </c>
      <c r="GM30">
        <v>0.53989299999999996</v>
      </c>
      <c r="GN30">
        <v>1.00264</v>
      </c>
      <c r="GO30">
        <v>1.82348</v>
      </c>
      <c r="GP30">
        <v>7.39533E-2</v>
      </c>
      <c r="GQ30">
        <v>8.7728699999999993</v>
      </c>
      <c r="GR30">
        <v>295.858</v>
      </c>
      <c r="GS30">
        <v>6186.94</v>
      </c>
      <c r="GT30">
        <v>785.77200000000005</v>
      </c>
      <c r="GU30">
        <v>0</v>
      </c>
      <c r="GV30">
        <v>0</v>
      </c>
      <c r="GW30">
        <v>5894.96</v>
      </c>
      <c r="GX30">
        <v>6547.68</v>
      </c>
      <c r="GY30">
        <v>10697.7</v>
      </c>
      <c r="GZ30">
        <v>540.49900000000002</v>
      </c>
      <c r="HA30">
        <v>30949.5</v>
      </c>
      <c r="HB30">
        <v>246.297</v>
      </c>
      <c r="HC30">
        <v>0</v>
      </c>
      <c r="HD30">
        <v>0</v>
      </c>
      <c r="HE30">
        <v>0</v>
      </c>
      <c r="HF30">
        <v>1050.01</v>
      </c>
      <c r="HG30">
        <v>0</v>
      </c>
      <c r="HH30">
        <v>291.12400000000002</v>
      </c>
      <c r="HI30">
        <v>0</v>
      </c>
      <c r="HJ30">
        <v>0</v>
      </c>
      <c r="HK30">
        <v>1587.43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8.7258800000000001</v>
      </c>
      <c r="HW30">
        <v>58.69</v>
      </c>
      <c r="HX30">
        <v>3.01</v>
      </c>
      <c r="HY30">
        <v>0</v>
      </c>
      <c r="HZ30">
        <v>56.943399999999997</v>
      </c>
      <c r="IA30">
        <v>25.08</v>
      </c>
      <c r="IB30">
        <v>39.811399999999999</v>
      </c>
      <c r="IC30">
        <v>42.65</v>
      </c>
      <c r="ID30">
        <v>2.1800000000000002</v>
      </c>
      <c r="IE30">
        <v>237.09100000000001</v>
      </c>
      <c r="IF30">
        <v>0</v>
      </c>
      <c r="IG30">
        <v>7.8855399999999998</v>
      </c>
      <c r="IH30">
        <v>8.9726299999999995E-2</v>
      </c>
      <c r="II30">
        <v>0</v>
      </c>
      <c r="IJ30">
        <v>0</v>
      </c>
      <c r="IK30">
        <v>1.7213499999999999</v>
      </c>
      <c r="IL30">
        <v>0.80892399999999998</v>
      </c>
      <c r="IM30">
        <v>1.7518499999999999</v>
      </c>
      <c r="IN30">
        <v>0.114331</v>
      </c>
      <c r="IO30">
        <v>12.371700000000001</v>
      </c>
      <c r="IP30">
        <v>60.3</v>
      </c>
      <c r="IQ30">
        <v>33</v>
      </c>
      <c r="IR30">
        <v>26.2</v>
      </c>
      <c r="IS30">
        <v>58.8</v>
      </c>
      <c r="IT30">
        <v>32.6</v>
      </c>
      <c r="IU30">
        <v>36.200000000000003</v>
      </c>
      <c r="IV30">
        <v>18.39</v>
      </c>
      <c r="IW30">
        <v>33.229999999999997</v>
      </c>
      <c r="IX30">
        <v>17.91</v>
      </c>
      <c r="IY30">
        <v>36.200000000000003</v>
      </c>
      <c r="IZ30">
        <v>18.39</v>
      </c>
      <c r="JA30">
        <v>62.72</v>
      </c>
      <c r="JB30">
        <v>38.04</v>
      </c>
      <c r="JC30">
        <v>1</v>
      </c>
      <c r="JD30">
        <v>0.24945000000000001</v>
      </c>
      <c r="JE30">
        <v>14.967000000000001</v>
      </c>
      <c r="JH30">
        <v>24147.1</v>
      </c>
      <c r="JI30">
        <v>14.7789</v>
      </c>
      <c r="JJ30">
        <v>1.1200000000000001</v>
      </c>
      <c r="JK30">
        <v>1.41</v>
      </c>
      <c r="JL30">
        <v>7.35</v>
      </c>
      <c r="JM30">
        <v>1.1000000000000001</v>
      </c>
      <c r="JN30">
        <v>1.4</v>
      </c>
      <c r="JO30">
        <v>7.23</v>
      </c>
      <c r="JP30">
        <v>-1.5</v>
      </c>
      <c r="JQ30">
        <v>-1.1000000000000001</v>
      </c>
      <c r="JV30">
        <v>-24140</v>
      </c>
      <c r="JW30">
        <v>-77.31</v>
      </c>
      <c r="JX30">
        <v>-0.24618899999999999</v>
      </c>
      <c r="JY30">
        <v>49.3</v>
      </c>
      <c r="JZ30">
        <v>66.2</v>
      </c>
      <c r="KA30">
        <v>16.899999999999999</v>
      </c>
      <c r="KB30">
        <v>48.4</v>
      </c>
      <c r="KC30">
        <v>65.099999999999994</v>
      </c>
      <c r="KD30">
        <v>16.7</v>
      </c>
      <c r="KE30">
        <v>4.9163300000000003</v>
      </c>
      <c r="KF30">
        <v>788.43899999999996</v>
      </c>
      <c r="KG30">
        <v>145.71299999999999</v>
      </c>
      <c r="KH30">
        <v>0</v>
      </c>
      <c r="KI30">
        <v>105.41500000000001</v>
      </c>
      <c r="KJ30">
        <v>-2525.34</v>
      </c>
      <c r="KK30">
        <v>0</v>
      </c>
      <c r="KL30">
        <v>444.32499999999999</v>
      </c>
      <c r="KM30">
        <v>1036.76</v>
      </c>
      <c r="KN30">
        <v>2355.87</v>
      </c>
      <c r="KO30">
        <v>95.474199999999996</v>
      </c>
      <c r="KP30">
        <v>2451.5700000000002</v>
      </c>
      <c r="KQ30">
        <v>208.672</v>
      </c>
      <c r="KR30">
        <v>0</v>
      </c>
      <c r="KS30">
        <v>0</v>
      </c>
      <c r="KT30">
        <v>0</v>
      </c>
      <c r="KU30">
        <v>3166.31</v>
      </c>
      <c r="KV30">
        <v>0</v>
      </c>
      <c r="KW30">
        <v>1528.18</v>
      </c>
      <c r="KX30">
        <v>0</v>
      </c>
      <c r="KY30">
        <v>0</v>
      </c>
      <c r="KZ30">
        <v>4903.16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3.0440399999999999</v>
      </c>
      <c r="LL30">
        <v>710.58</v>
      </c>
      <c r="LM30">
        <v>145.71299999999999</v>
      </c>
      <c r="LN30">
        <v>0</v>
      </c>
      <c r="LO30">
        <v>105.41500000000001</v>
      </c>
      <c r="LP30">
        <v>-2493.6</v>
      </c>
      <c r="LQ30">
        <v>0</v>
      </c>
      <c r="LR30">
        <v>444.32499999999999</v>
      </c>
      <c r="LS30">
        <v>1038.07</v>
      </c>
      <c r="LT30">
        <v>2355.87</v>
      </c>
      <c r="LU30">
        <v>95.474199999999996</v>
      </c>
      <c r="LV30">
        <v>2404.9</v>
      </c>
      <c r="LW30">
        <v>128.53200000000001</v>
      </c>
      <c r="LX30">
        <v>0</v>
      </c>
      <c r="LY30">
        <v>0</v>
      </c>
      <c r="LZ30">
        <v>0</v>
      </c>
      <c r="MA30">
        <v>3166.31</v>
      </c>
      <c r="MB30">
        <v>0</v>
      </c>
      <c r="MC30">
        <v>1528.18</v>
      </c>
      <c r="MD30">
        <v>0</v>
      </c>
      <c r="ME30">
        <v>0</v>
      </c>
      <c r="MF30">
        <v>4823.0200000000004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58.672800000000002</v>
      </c>
      <c r="MR30">
        <v>1511.77</v>
      </c>
      <c r="MS30">
        <v>145.71299999999999</v>
      </c>
      <c r="MT30">
        <v>0</v>
      </c>
      <c r="MU30">
        <v>0</v>
      </c>
      <c r="MV30">
        <v>0</v>
      </c>
      <c r="MW30">
        <v>0</v>
      </c>
      <c r="MX30">
        <v>1286.71</v>
      </c>
      <c r="MY30">
        <v>1230.25</v>
      </c>
      <c r="MZ30">
        <v>2122.71</v>
      </c>
      <c r="NA30">
        <v>142.83199999999999</v>
      </c>
      <c r="NB30">
        <v>6498.65</v>
      </c>
      <c r="NC30">
        <v>1307.0999999999999</v>
      </c>
      <c r="ND30">
        <v>0</v>
      </c>
      <c r="NE30">
        <v>0</v>
      </c>
      <c r="NF30">
        <v>0</v>
      </c>
      <c r="NG30">
        <v>5572.45</v>
      </c>
      <c r="NH30">
        <v>0</v>
      </c>
      <c r="NI30">
        <v>1545</v>
      </c>
      <c r="NJ30">
        <v>0</v>
      </c>
      <c r="NK30">
        <v>0</v>
      </c>
      <c r="NL30">
        <v>8424.56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</row>
    <row r="31" spans="1:386" x14ac:dyDescent="0.25">
      <c r="A31" s="1">
        <v>43385.648842592593</v>
      </c>
      <c r="B31" t="s">
        <v>417</v>
      </c>
      <c r="C31" t="s">
        <v>262</v>
      </c>
      <c r="D31">
        <v>10</v>
      </c>
      <c r="E31">
        <v>1</v>
      </c>
      <c r="F31">
        <v>2100</v>
      </c>
      <c r="G31" t="s">
        <v>117</v>
      </c>
      <c r="H31" t="s">
        <v>118</v>
      </c>
      <c r="I31">
        <v>-6.34</v>
      </c>
      <c r="J31">
        <v>26.9</v>
      </c>
      <c r="K31">
        <v>59.847099999999998</v>
      </c>
      <c r="L31">
        <v>638.36099999999999</v>
      </c>
      <c r="M31">
        <v>198.86699999999999</v>
      </c>
      <c r="N31">
        <v>0</v>
      </c>
      <c r="O31">
        <v>80.38</v>
      </c>
      <c r="P31">
        <v>-4600.54</v>
      </c>
      <c r="Q31">
        <v>0</v>
      </c>
      <c r="R31">
        <v>505.55700000000002</v>
      </c>
      <c r="S31">
        <v>972.029</v>
      </c>
      <c r="T31">
        <v>2025.88</v>
      </c>
      <c r="U31">
        <v>119.621</v>
      </c>
      <c r="V31" s="2">
        <v>-9.6074400000000003E-5</v>
      </c>
      <c r="W31">
        <v>88.3476</v>
      </c>
      <c r="X31">
        <v>0</v>
      </c>
      <c r="Y31">
        <v>0</v>
      </c>
      <c r="Z31">
        <v>0</v>
      </c>
      <c r="AA31">
        <v>96.388999999999996</v>
      </c>
      <c r="AB31">
        <v>0</v>
      </c>
      <c r="AC31">
        <v>43.669699999999999</v>
      </c>
      <c r="AD31">
        <v>0</v>
      </c>
      <c r="AE31">
        <v>0</v>
      </c>
      <c r="AF31">
        <v>228.40600000000001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9.99</v>
      </c>
      <c r="AR31">
        <v>26.19</v>
      </c>
      <c r="AS31">
        <v>2.52</v>
      </c>
      <c r="AT31">
        <v>0</v>
      </c>
      <c r="AU31">
        <v>10.27</v>
      </c>
      <c r="AV31">
        <v>-47.12</v>
      </c>
      <c r="AW31">
        <v>0</v>
      </c>
      <c r="AX31">
        <v>7.16</v>
      </c>
      <c r="AY31">
        <v>17.190000000000001</v>
      </c>
      <c r="AZ31">
        <v>26.62</v>
      </c>
      <c r="BA31">
        <v>1.59</v>
      </c>
      <c r="BB31">
        <v>54.41</v>
      </c>
      <c r="BC31">
        <v>48.97</v>
      </c>
      <c r="BD31">
        <v>0</v>
      </c>
      <c r="BE31">
        <v>1.4608699999999999</v>
      </c>
      <c r="BF31">
        <v>2.27084E-2</v>
      </c>
      <c r="BG31">
        <v>0</v>
      </c>
      <c r="BH31">
        <v>1.0894600000000001E-2</v>
      </c>
      <c r="BI31">
        <v>-3.5508499999999998E-2</v>
      </c>
      <c r="BJ31">
        <v>0</v>
      </c>
      <c r="BK31">
        <v>0.134212</v>
      </c>
      <c r="BL31">
        <v>0.177759</v>
      </c>
      <c r="BM31">
        <v>0.30364400000000002</v>
      </c>
      <c r="BN31">
        <v>2.03874E-2</v>
      </c>
      <c r="BO31">
        <v>2.09497</v>
      </c>
      <c r="BP31">
        <v>1.49447</v>
      </c>
      <c r="BQ31">
        <v>48.7517</v>
      </c>
      <c r="BR31">
        <v>504.21800000000002</v>
      </c>
      <c r="BS31">
        <v>198.86699999999999</v>
      </c>
      <c r="BT31">
        <v>0</v>
      </c>
      <c r="BU31">
        <v>80.38</v>
      </c>
      <c r="BV31">
        <v>505.55700000000002</v>
      </c>
      <c r="BW31">
        <v>970.89099999999996</v>
      </c>
      <c r="BX31">
        <v>2025.88</v>
      </c>
      <c r="BY31">
        <v>119.621</v>
      </c>
      <c r="BZ31">
        <v>1.9369999999999999E-4</v>
      </c>
      <c r="CA31">
        <v>71.968199999999996</v>
      </c>
      <c r="CB31">
        <v>0</v>
      </c>
      <c r="CC31">
        <v>0</v>
      </c>
      <c r="CD31">
        <v>0</v>
      </c>
      <c r="CE31">
        <v>96.388999999999996</v>
      </c>
      <c r="CF31">
        <v>0</v>
      </c>
      <c r="CG31">
        <v>43.669699999999999</v>
      </c>
      <c r="CH31">
        <v>0</v>
      </c>
      <c r="CI31">
        <v>0</v>
      </c>
      <c r="CJ31">
        <v>212.02699999999999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8.1300000000000008</v>
      </c>
      <c r="CV31">
        <v>21.71</v>
      </c>
      <c r="CW31">
        <v>2.52</v>
      </c>
      <c r="CX31">
        <v>0</v>
      </c>
      <c r="CY31">
        <v>10.27</v>
      </c>
      <c r="CZ31">
        <v>7.16</v>
      </c>
      <c r="DA31">
        <v>17.18</v>
      </c>
      <c r="DB31">
        <v>26.62</v>
      </c>
      <c r="DC31">
        <v>1.59</v>
      </c>
      <c r="DD31">
        <v>49.52</v>
      </c>
      <c r="DE31">
        <v>42.63</v>
      </c>
      <c r="DF31">
        <v>0</v>
      </c>
      <c r="DG31">
        <v>1.21844</v>
      </c>
      <c r="DH31">
        <v>2.27084E-2</v>
      </c>
      <c r="DI31">
        <v>0</v>
      </c>
      <c r="DJ31">
        <v>1.0894600000000001E-2</v>
      </c>
      <c r="DK31">
        <v>0.134212</v>
      </c>
      <c r="DL31">
        <v>0.17765700000000001</v>
      </c>
      <c r="DM31">
        <v>0.30364400000000002</v>
      </c>
      <c r="DN31">
        <v>2.03874E-2</v>
      </c>
      <c r="DO31">
        <v>1.8535600000000001</v>
      </c>
      <c r="DP31">
        <v>1.25204</v>
      </c>
      <c r="DQ31" t="s">
        <v>388</v>
      </c>
      <c r="DR31" t="s">
        <v>389</v>
      </c>
      <c r="DS31" t="s">
        <v>119</v>
      </c>
      <c r="DT31">
        <v>-0.24140500000000001</v>
      </c>
      <c r="DU31">
        <v>-0.24243300000000001</v>
      </c>
      <c r="DV31">
        <v>-9.9</v>
      </c>
      <c r="DW31">
        <v>-14.9</v>
      </c>
      <c r="EN31">
        <v>59.847099999999998</v>
      </c>
      <c r="EO31">
        <v>638.36099999999999</v>
      </c>
      <c r="EP31">
        <v>198.86699999999999</v>
      </c>
      <c r="EQ31">
        <v>0</v>
      </c>
      <c r="ER31">
        <v>80.38</v>
      </c>
      <c r="ES31">
        <v>-4600.54</v>
      </c>
      <c r="ET31">
        <v>0</v>
      </c>
      <c r="EU31">
        <v>505.55700000000002</v>
      </c>
      <c r="EV31">
        <v>972.029</v>
      </c>
      <c r="EW31">
        <v>2025.88</v>
      </c>
      <c r="EX31">
        <v>119.621</v>
      </c>
      <c r="EY31" s="2">
        <v>-9.6074400000000003E-5</v>
      </c>
      <c r="EZ31">
        <v>88.3476</v>
      </c>
      <c r="FA31">
        <v>0</v>
      </c>
      <c r="FB31">
        <v>0</v>
      </c>
      <c r="FC31">
        <v>0</v>
      </c>
      <c r="FD31">
        <v>96.388999999999996</v>
      </c>
      <c r="FE31">
        <v>0</v>
      </c>
      <c r="FF31">
        <v>43.669699999999999</v>
      </c>
      <c r="FG31">
        <v>0</v>
      </c>
      <c r="FH31">
        <v>0</v>
      </c>
      <c r="FI31">
        <v>228.40600000000001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9.99</v>
      </c>
      <c r="FU31">
        <v>26.19</v>
      </c>
      <c r="FV31">
        <v>2.52</v>
      </c>
      <c r="FW31">
        <v>0</v>
      </c>
      <c r="FX31">
        <v>10.27</v>
      </c>
      <c r="FY31">
        <v>-47.12</v>
      </c>
      <c r="FZ31">
        <v>0</v>
      </c>
      <c r="GA31">
        <v>7.16</v>
      </c>
      <c r="GB31">
        <v>17.190000000000001</v>
      </c>
      <c r="GC31">
        <v>26.62</v>
      </c>
      <c r="GD31">
        <v>1.59</v>
      </c>
      <c r="GE31">
        <v>54.41</v>
      </c>
      <c r="GF31">
        <v>0</v>
      </c>
      <c r="GG31">
        <v>1.4608699999999999</v>
      </c>
      <c r="GH31">
        <v>2.27084E-2</v>
      </c>
      <c r="GI31">
        <v>0</v>
      </c>
      <c r="GJ31">
        <v>1.0894600000000001E-2</v>
      </c>
      <c r="GK31">
        <v>-3.5508499999999998E-2</v>
      </c>
      <c r="GL31">
        <v>0</v>
      </c>
      <c r="GM31">
        <v>0.134212</v>
      </c>
      <c r="GN31">
        <v>0.177759</v>
      </c>
      <c r="GO31">
        <v>0.30364400000000002</v>
      </c>
      <c r="GP31">
        <v>2.03874E-2</v>
      </c>
      <c r="GQ31">
        <v>2.09497</v>
      </c>
      <c r="GR31">
        <v>199.977</v>
      </c>
      <c r="GS31">
        <v>1772.35</v>
      </c>
      <c r="GT31">
        <v>198.86699999999999</v>
      </c>
      <c r="GU31">
        <v>0</v>
      </c>
      <c r="GV31">
        <v>0</v>
      </c>
      <c r="GW31">
        <v>2135</v>
      </c>
      <c r="GX31">
        <v>930.00099999999998</v>
      </c>
      <c r="GY31">
        <v>2637.81</v>
      </c>
      <c r="GZ31">
        <v>297.5</v>
      </c>
      <c r="HA31">
        <v>8171.5</v>
      </c>
      <c r="HB31">
        <v>166.48500000000001</v>
      </c>
      <c r="HC31">
        <v>0</v>
      </c>
      <c r="HD31">
        <v>0</v>
      </c>
      <c r="HE31">
        <v>0</v>
      </c>
      <c r="HF31">
        <v>154.66999999999999</v>
      </c>
      <c r="HG31">
        <v>0</v>
      </c>
      <c r="HH31">
        <v>65.400000000000006</v>
      </c>
      <c r="HI31">
        <v>0</v>
      </c>
      <c r="HJ31">
        <v>0</v>
      </c>
      <c r="HK31">
        <v>386.55500000000001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20.187999999999999</v>
      </c>
      <c r="HW31">
        <v>55.62</v>
      </c>
      <c r="HX31">
        <v>2.52</v>
      </c>
      <c r="HY31">
        <v>0</v>
      </c>
      <c r="HZ31">
        <v>31.5319</v>
      </c>
      <c r="IA31">
        <v>30.55</v>
      </c>
      <c r="IB31">
        <v>22.595199999999998</v>
      </c>
      <c r="IC31">
        <v>35.020000000000003</v>
      </c>
      <c r="ID31">
        <v>4.0199999999999996</v>
      </c>
      <c r="IE31">
        <v>202.04499999999999</v>
      </c>
      <c r="IF31">
        <v>0</v>
      </c>
      <c r="IG31">
        <v>2.36971</v>
      </c>
      <c r="IH31">
        <v>2.27084E-2</v>
      </c>
      <c r="II31">
        <v>0</v>
      </c>
      <c r="IJ31">
        <v>0</v>
      </c>
      <c r="IK31">
        <v>0.62342900000000001</v>
      </c>
      <c r="IL31">
        <v>0.118043</v>
      </c>
      <c r="IM31">
        <v>0.43196400000000001</v>
      </c>
      <c r="IN31">
        <v>6.2929700000000005E-2</v>
      </c>
      <c r="IO31">
        <v>3.62879</v>
      </c>
      <c r="IP31">
        <v>50.3</v>
      </c>
      <c r="IQ31">
        <v>23.4</v>
      </c>
      <c r="IR31">
        <v>24.5</v>
      </c>
      <c r="IS31">
        <v>47.1</v>
      </c>
      <c r="IT31">
        <v>22.6</v>
      </c>
      <c r="IU31">
        <v>30.44</v>
      </c>
      <c r="IV31">
        <v>18.53</v>
      </c>
      <c r="IW31">
        <v>25.83</v>
      </c>
      <c r="IX31">
        <v>16.8</v>
      </c>
      <c r="IY31">
        <v>30.44</v>
      </c>
      <c r="IZ31">
        <v>18.53</v>
      </c>
      <c r="JA31">
        <v>60.43</v>
      </c>
      <c r="JB31">
        <v>32.36</v>
      </c>
      <c r="JC31">
        <v>1</v>
      </c>
      <c r="JD31">
        <v>0.14110800000000001</v>
      </c>
      <c r="JE31">
        <v>2.8221599999999998</v>
      </c>
      <c r="JH31">
        <v>4455.47</v>
      </c>
      <c r="JI31">
        <v>2.73237</v>
      </c>
      <c r="JJ31">
        <v>0.2</v>
      </c>
      <c r="JK31">
        <v>0.27</v>
      </c>
      <c r="JL31">
        <v>1.69</v>
      </c>
      <c r="JM31">
        <v>0.19</v>
      </c>
      <c r="JN31">
        <v>0.26</v>
      </c>
      <c r="JO31">
        <v>1.58</v>
      </c>
      <c r="JP31">
        <v>-3.2</v>
      </c>
      <c r="JQ31">
        <v>-2.4</v>
      </c>
      <c r="JV31">
        <v>-4454.17</v>
      </c>
      <c r="JW31">
        <v>-45.66</v>
      </c>
      <c r="JX31">
        <v>-3.4378699999999998E-2</v>
      </c>
      <c r="JY31">
        <v>44.2</v>
      </c>
      <c r="JZ31">
        <v>56.5</v>
      </c>
      <c r="KA31">
        <v>12.3</v>
      </c>
      <c r="KB31">
        <v>41.3</v>
      </c>
      <c r="KC31">
        <v>53.2</v>
      </c>
      <c r="KD31">
        <v>11.9</v>
      </c>
      <c r="KE31">
        <v>11.584199999999999</v>
      </c>
      <c r="KF31">
        <v>167.136</v>
      </c>
      <c r="KG31">
        <v>36.877800000000001</v>
      </c>
      <c r="KH31">
        <v>0</v>
      </c>
      <c r="KI31">
        <v>14.5731</v>
      </c>
      <c r="KJ31">
        <v>-469.45600000000002</v>
      </c>
      <c r="KK31">
        <v>0</v>
      </c>
      <c r="KL31">
        <v>110.455</v>
      </c>
      <c r="KM31">
        <v>181.02799999999999</v>
      </c>
      <c r="KN31">
        <v>395.209</v>
      </c>
      <c r="KO31">
        <v>26.3203</v>
      </c>
      <c r="KP31">
        <v>473.726</v>
      </c>
      <c r="KQ31">
        <v>468.863</v>
      </c>
      <c r="KR31">
        <v>0</v>
      </c>
      <c r="KS31">
        <v>0</v>
      </c>
      <c r="KT31">
        <v>0</v>
      </c>
      <c r="KU31">
        <v>511.54</v>
      </c>
      <c r="KV31">
        <v>0</v>
      </c>
      <c r="KW31">
        <v>231.75700000000001</v>
      </c>
      <c r="KX31">
        <v>0</v>
      </c>
      <c r="KY31">
        <v>0</v>
      </c>
      <c r="KZ31">
        <v>1212.1600000000001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9.4130800000000008</v>
      </c>
      <c r="LL31">
        <v>131.03700000000001</v>
      </c>
      <c r="LM31">
        <v>36.877800000000001</v>
      </c>
      <c r="LN31">
        <v>0</v>
      </c>
      <c r="LO31">
        <v>14.5731</v>
      </c>
      <c r="LP31">
        <v>-454.51900000000001</v>
      </c>
      <c r="LQ31">
        <v>0</v>
      </c>
      <c r="LR31">
        <v>110.455</v>
      </c>
      <c r="LS31">
        <v>180.816</v>
      </c>
      <c r="LT31">
        <v>395.209</v>
      </c>
      <c r="LU31">
        <v>26.3203</v>
      </c>
      <c r="LV31">
        <v>450.18099999999998</v>
      </c>
      <c r="LW31">
        <v>381.93799999999999</v>
      </c>
      <c r="LX31">
        <v>0</v>
      </c>
      <c r="LY31">
        <v>0</v>
      </c>
      <c r="LZ31">
        <v>0</v>
      </c>
      <c r="MA31">
        <v>511.54</v>
      </c>
      <c r="MB31">
        <v>0</v>
      </c>
      <c r="MC31">
        <v>231.75700000000001</v>
      </c>
      <c r="MD31">
        <v>0</v>
      </c>
      <c r="ME31">
        <v>0</v>
      </c>
      <c r="MF31">
        <v>1125.23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40.07</v>
      </c>
      <c r="MR31">
        <v>441.93599999999998</v>
      </c>
      <c r="MS31">
        <v>36.877800000000001</v>
      </c>
      <c r="MT31">
        <v>0</v>
      </c>
      <c r="MU31">
        <v>0</v>
      </c>
      <c r="MV31">
        <v>0</v>
      </c>
      <c r="MW31">
        <v>0</v>
      </c>
      <c r="MX31">
        <v>466.012</v>
      </c>
      <c r="MY31">
        <v>175.56200000000001</v>
      </c>
      <c r="MZ31">
        <v>523.41</v>
      </c>
      <c r="NA31">
        <v>78.617400000000004</v>
      </c>
      <c r="NB31">
        <v>1762.49</v>
      </c>
      <c r="NC31">
        <v>883.54300000000001</v>
      </c>
      <c r="ND31">
        <v>0</v>
      </c>
      <c r="NE31">
        <v>0</v>
      </c>
      <c r="NF31">
        <v>0</v>
      </c>
      <c r="NG31">
        <v>820.83900000000006</v>
      </c>
      <c r="NH31">
        <v>0</v>
      </c>
      <c r="NI31">
        <v>347.08</v>
      </c>
      <c r="NJ31">
        <v>0</v>
      </c>
      <c r="NK31">
        <v>0</v>
      </c>
      <c r="NL31">
        <v>2051.46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</row>
    <row r="32" spans="1:386" x14ac:dyDescent="0.25">
      <c r="A32" s="1">
        <v>43385.64775462963</v>
      </c>
      <c r="B32" t="s">
        <v>418</v>
      </c>
      <c r="C32" t="s">
        <v>263</v>
      </c>
      <c r="D32">
        <v>10</v>
      </c>
      <c r="E32">
        <v>1</v>
      </c>
      <c r="F32">
        <v>2700</v>
      </c>
      <c r="G32" t="s">
        <v>117</v>
      </c>
      <c r="H32" t="s">
        <v>118</v>
      </c>
      <c r="I32">
        <v>-5.83</v>
      </c>
      <c r="J32">
        <v>25.9</v>
      </c>
      <c r="K32">
        <v>71.244299999999996</v>
      </c>
      <c r="L32">
        <v>914.16300000000001</v>
      </c>
      <c r="M32">
        <v>248.18700000000001</v>
      </c>
      <c r="N32">
        <v>0</v>
      </c>
      <c r="O32">
        <v>82.628</v>
      </c>
      <c r="P32">
        <v>-5523.98</v>
      </c>
      <c r="Q32">
        <v>0</v>
      </c>
      <c r="R32">
        <v>615.745</v>
      </c>
      <c r="S32">
        <v>1069.19</v>
      </c>
      <c r="T32">
        <v>2371.31</v>
      </c>
      <c r="U32">
        <v>151.51499999999999</v>
      </c>
      <c r="V32">
        <v>1.5804600000000001E-4</v>
      </c>
      <c r="W32">
        <v>105.172</v>
      </c>
      <c r="X32">
        <v>0</v>
      </c>
      <c r="Y32">
        <v>0</v>
      </c>
      <c r="Z32">
        <v>0</v>
      </c>
      <c r="AA32">
        <v>107.166</v>
      </c>
      <c r="AB32">
        <v>0</v>
      </c>
      <c r="AC32">
        <v>45.121000000000002</v>
      </c>
      <c r="AD32">
        <v>0</v>
      </c>
      <c r="AE32">
        <v>0</v>
      </c>
      <c r="AF32">
        <v>257.45999999999998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9.25</v>
      </c>
      <c r="AR32">
        <v>27.56</v>
      </c>
      <c r="AS32">
        <v>2.4500000000000002</v>
      </c>
      <c r="AT32">
        <v>0</v>
      </c>
      <c r="AU32">
        <v>8.7799999999999994</v>
      </c>
      <c r="AV32">
        <v>-43.96</v>
      </c>
      <c r="AW32">
        <v>0</v>
      </c>
      <c r="AX32">
        <v>6.78</v>
      </c>
      <c r="AY32">
        <v>14.28</v>
      </c>
      <c r="AZ32">
        <v>24.22</v>
      </c>
      <c r="BA32">
        <v>1.56</v>
      </c>
      <c r="BB32">
        <v>50.92</v>
      </c>
      <c r="BC32">
        <v>48.04</v>
      </c>
      <c r="BD32">
        <v>0</v>
      </c>
      <c r="BE32">
        <v>1.94564</v>
      </c>
      <c r="BF32">
        <v>2.8340199999999999E-2</v>
      </c>
      <c r="BG32">
        <v>0</v>
      </c>
      <c r="BH32">
        <v>1.18861E-2</v>
      </c>
      <c r="BI32">
        <v>-4.2635800000000001E-2</v>
      </c>
      <c r="BJ32">
        <v>0</v>
      </c>
      <c r="BK32">
        <v>0.163464</v>
      </c>
      <c r="BL32">
        <v>0.17344300000000001</v>
      </c>
      <c r="BM32">
        <v>0.35411700000000002</v>
      </c>
      <c r="BN32">
        <v>2.5823200000000001E-2</v>
      </c>
      <c r="BO32">
        <v>2.6600799999999998</v>
      </c>
      <c r="BP32">
        <v>1.98586</v>
      </c>
      <c r="BQ32">
        <v>58.294600000000003</v>
      </c>
      <c r="BR32">
        <v>750.35199999999998</v>
      </c>
      <c r="BS32">
        <v>248.18700000000001</v>
      </c>
      <c r="BT32">
        <v>0</v>
      </c>
      <c r="BU32">
        <v>82.628</v>
      </c>
      <c r="BV32">
        <v>615.745</v>
      </c>
      <c r="BW32">
        <v>1068.32</v>
      </c>
      <c r="BX32">
        <v>2371.31</v>
      </c>
      <c r="BY32">
        <v>151.51499999999999</v>
      </c>
      <c r="BZ32">
        <v>-1.5396E-4</v>
      </c>
      <c r="CA32">
        <v>86.055700000000002</v>
      </c>
      <c r="CB32">
        <v>0</v>
      </c>
      <c r="CC32">
        <v>0</v>
      </c>
      <c r="CD32">
        <v>0</v>
      </c>
      <c r="CE32">
        <v>107.166</v>
      </c>
      <c r="CF32">
        <v>0</v>
      </c>
      <c r="CG32">
        <v>45.121000000000002</v>
      </c>
      <c r="CH32">
        <v>0</v>
      </c>
      <c r="CI32">
        <v>0</v>
      </c>
      <c r="CJ32">
        <v>238.34299999999999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7.56</v>
      </c>
      <c r="CV32">
        <v>23.42</v>
      </c>
      <c r="CW32">
        <v>2.4500000000000002</v>
      </c>
      <c r="CX32">
        <v>0</v>
      </c>
      <c r="CY32">
        <v>8.7799999999999994</v>
      </c>
      <c r="CZ32">
        <v>6.78</v>
      </c>
      <c r="DA32">
        <v>14.27</v>
      </c>
      <c r="DB32">
        <v>24.22</v>
      </c>
      <c r="DC32">
        <v>1.56</v>
      </c>
      <c r="DD32">
        <v>46.45</v>
      </c>
      <c r="DE32">
        <v>42.21</v>
      </c>
      <c r="DF32">
        <v>0</v>
      </c>
      <c r="DG32">
        <v>1.67797</v>
      </c>
      <c r="DH32">
        <v>2.8340199999999999E-2</v>
      </c>
      <c r="DI32">
        <v>0</v>
      </c>
      <c r="DJ32">
        <v>1.18861E-2</v>
      </c>
      <c r="DK32">
        <v>0.163464</v>
      </c>
      <c r="DL32">
        <v>0.17339199999999999</v>
      </c>
      <c r="DM32">
        <v>0.35411700000000002</v>
      </c>
      <c r="DN32">
        <v>2.5823200000000001E-2</v>
      </c>
      <c r="DO32">
        <v>2.3937200000000001</v>
      </c>
      <c r="DP32">
        <v>1.7181900000000001</v>
      </c>
      <c r="DQ32" t="s">
        <v>388</v>
      </c>
      <c r="DR32" t="s">
        <v>389</v>
      </c>
      <c r="DS32" t="s">
        <v>119</v>
      </c>
      <c r="DT32">
        <v>-0.266351</v>
      </c>
      <c r="DU32">
        <v>-0.26767000000000002</v>
      </c>
      <c r="DV32">
        <v>-9.6</v>
      </c>
      <c r="DW32">
        <v>-13.8</v>
      </c>
      <c r="EN32">
        <v>71.244299999999996</v>
      </c>
      <c r="EO32">
        <v>914.16300000000001</v>
      </c>
      <c r="EP32">
        <v>248.18700000000001</v>
      </c>
      <c r="EQ32">
        <v>0</v>
      </c>
      <c r="ER32">
        <v>82.628</v>
      </c>
      <c r="ES32">
        <v>-5523.98</v>
      </c>
      <c r="ET32">
        <v>0</v>
      </c>
      <c r="EU32">
        <v>615.745</v>
      </c>
      <c r="EV32">
        <v>1069.19</v>
      </c>
      <c r="EW32">
        <v>2371.31</v>
      </c>
      <c r="EX32">
        <v>151.51499999999999</v>
      </c>
      <c r="EY32">
        <v>1.5804600000000001E-4</v>
      </c>
      <c r="EZ32">
        <v>105.172</v>
      </c>
      <c r="FA32">
        <v>0</v>
      </c>
      <c r="FB32">
        <v>0</v>
      </c>
      <c r="FC32">
        <v>0</v>
      </c>
      <c r="FD32">
        <v>107.166</v>
      </c>
      <c r="FE32">
        <v>0</v>
      </c>
      <c r="FF32">
        <v>45.121000000000002</v>
      </c>
      <c r="FG32">
        <v>0</v>
      </c>
      <c r="FH32">
        <v>0</v>
      </c>
      <c r="FI32">
        <v>257.45999999999998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9.25</v>
      </c>
      <c r="FU32">
        <v>27.56</v>
      </c>
      <c r="FV32">
        <v>2.4500000000000002</v>
      </c>
      <c r="FW32">
        <v>0</v>
      </c>
      <c r="FX32">
        <v>8.7799999999999994</v>
      </c>
      <c r="FY32">
        <v>-43.96</v>
      </c>
      <c r="FZ32">
        <v>0</v>
      </c>
      <c r="GA32">
        <v>6.78</v>
      </c>
      <c r="GB32">
        <v>14.28</v>
      </c>
      <c r="GC32">
        <v>24.22</v>
      </c>
      <c r="GD32">
        <v>1.56</v>
      </c>
      <c r="GE32">
        <v>50.92</v>
      </c>
      <c r="GF32">
        <v>0</v>
      </c>
      <c r="GG32">
        <v>1.94564</v>
      </c>
      <c r="GH32">
        <v>2.8340199999999999E-2</v>
      </c>
      <c r="GI32">
        <v>0</v>
      </c>
      <c r="GJ32">
        <v>1.18861E-2</v>
      </c>
      <c r="GK32">
        <v>-4.2635800000000001E-2</v>
      </c>
      <c r="GL32">
        <v>0</v>
      </c>
      <c r="GM32">
        <v>0.163464</v>
      </c>
      <c r="GN32">
        <v>0.17344300000000001</v>
      </c>
      <c r="GO32">
        <v>0.35411700000000002</v>
      </c>
      <c r="GP32">
        <v>2.5823200000000001E-2</v>
      </c>
      <c r="GQ32">
        <v>2.6600799999999998</v>
      </c>
      <c r="GR32">
        <v>268.34300000000002</v>
      </c>
      <c r="GS32">
        <v>2527.4499999999998</v>
      </c>
      <c r="GT32">
        <v>248.18700000000001</v>
      </c>
      <c r="GU32">
        <v>0</v>
      </c>
      <c r="GV32">
        <v>0</v>
      </c>
      <c r="GW32">
        <v>2615</v>
      </c>
      <c r="GX32">
        <v>989.00099999999998</v>
      </c>
      <c r="GY32">
        <v>3267.2</v>
      </c>
      <c r="GZ32">
        <v>327.5</v>
      </c>
      <c r="HA32">
        <v>10242.700000000001</v>
      </c>
      <c r="HB32">
        <v>223.40100000000001</v>
      </c>
      <c r="HC32">
        <v>0</v>
      </c>
      <c r="HD32">
        <v>0</v>
      </c>
      <c r="HE32">
        <v>0</v>
      </c>
      <c r="HF32">
        <v>167.04499999999999</v>
      </c>
      <c r="HG32">
        <v>0</v>
      </c>
      <c r="HH32">
        <v>73.400000000000006</v>
      </c>
      <c r="HI32">
        <v>0</v>
      </c>
      <c r="HJ32">
        <v>0</v>
      </c>
      <c r="HK32">
        <v>463.84699999999998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21.043099999999999</v>
      </c>
      <c r="HW32">
        <v>61.33</v>
      </c>
      <c r="HX32">
        <v>2.4500000000000002</v>
      </c>
      <c r="HY32">
        <v>0</v>
      </c>
      <c r="HZ32">
        <v>26.361699999999999</v>
      </c>
      <c r="IA32">
        <v>29.1</v>
      </c>
      <c r="IB32">
        <v>19.1831</v>
      </c>
      <c r="IC32">
        <v>33.74</v>
      </c>
      <c r="ID32">
        <v>3.44</v>
      </c>
      <c r="IE32">
        <v>196.648</v>
      </c>
      <c r="IF32">
        <v>0</v>
      </c>
      <c r="IG32">
        <v>3.3128000000000002</v>
      </c>
      <c r="IH32">
        <v>2.8340199999999999E-2</v>
      </c>
      <c r="II32">
        <v>0</v>
      </c>
      <c r="IJ32">
        <v>0</v>
      </c>
      <c r="IK32">
        <v>0.76358999999999999</v>
      </c>
      <c r="IL32">
        <v>0.12681200000000001</v>
      </c>
      <c r="IM32">
        <v>0.53503100000000003</v>
      </c>
      <c r="IN32">
        <v>6.9275500000000004E-2</v>
      </c>
      <c r="IO32">
        <v>4.8358499999999998</v>
      </c>
      <c r="IP32">
        <v>48.2</v>
      </c>
      <c r="IQ32">
        <v>22.3</v>
      </c>
      <c r="IR32">
        <v>23.6</v>
      </c>
      <c r="IS32">
        <v>45.3</v>
      </c>
      <c r="IT32">
        <v>21.7</v>
      </c>
      <c r="IU32">
        <v>31.49</v>
      </c>
      <c r="IV32">
        <v>16.55</v>
      </c>
      <c r="IW32">
        <v>27.23</v>
      </c>
      <c r="IX32">
        <v>14.98</v>
      </c>
      <c r="IY32">
        <v>31.49</v>
      </c>
      <c r="IZ32">
        <v>16.55</v>
      </c>
      <c r="JA32">
        <v>66.17</v>
      </c>
      <c r="JB32">
        <v>30.67</v>
      </c>
      <c r="JC32">
        <v>1</v>
      </c>
      <c r="JD32">
        <v>0.169431</v>
      </c>
      <c r="JE32">
        <v>3.38863</v>
      </c>
      <c r="JH32">
        <v>5347.92</v>
      </c>
      <c r="JI32">
        <v>3.2796699999999999</v>
      </c>
      <c r="JJ32">
        <v>0.24</v>
      </c>
      <c r="JK32">
        <v>0.33</v>
      </c>
      <c r="JL32">
        <v>1.95</v>
      </c>
      <c r="JM32">
        <v>0.23</v>
      </c>
      <c r="JN32">
        <v>0.31</v>
      </c>
      <c r="JO32">
        <v>1.82</v>
      </c>
      <c r="JP32">
        <v>-2.9</v>
      </c>
      <c r="JQ32">
        <v>-2.2999999999999998</v>
      </c>
      <c r="JV32">
        <v>-5346.35</v>
      </c>
      <c r="JW32">
        <v>-42.59</v>
      </c>
      <c r="JX32">
        <v>-4.12649E-2</v>
      </c>
      <c r="JY32">
        <v>41.6</v>
      </c>
      <c r="JZ32">
        <v>53.6</v>
      </c>
      <c r="KA32">
        <v>12</v>
      </c>
      <c r="KB32">
        <v>38.799999999999997</v>
      </c>
      <c r="KC32">
        <v>50.5</v>
      </c>
      <c r="KD32">
        <v>11.7</v>
      </c>
      <c r="KE32">
        <v>13.9695</v>
      </c>
      <c r="KF32">
        <v>238.494</v>
      </c>
      <c r="KG32">
        <v>46.023600000000002</v>
      </c>
      <c r="KH32">
        <v>0</v>
      </c>
      <c r="KI32">
        <v>14.8741</v>
      </c>
      <c r="KJ32">
        <v>-563.68600000000004</v>
      </c>
      <c r="KK32">
        <v>0</v>
      </c>
      <c r="KL32">
        <v>134.529</v>
      </c>
      <c r="KM32">
        <v>199.857</v>
      </c>
      <c r="KN32">
        <v>462.36</v>
      </c>
      <c r="KO32">
        <v>33.337899999999998</v>
      </c>
      <c r="KP32">
        <v>579.75699999999995</v>
      </c>
      <c r="KQ32">
        <v>558.15300000000002</v>
      </c>
      <c r="KR32">
        <v>0</v>
      </c>
      <c r="KS32">
        <v>0</v>
      </c>
      <c r="KT32">
        <v>0</v>
      </c>
      <c r="KU32">
        <v>568.73599999999999</v>
      </c>
      <c r="KV32">
        <v>0</v>
      </c>
      <c r="KW32">
        <v>239.459</v>
      </c>
      <c r="KX32">
        <v>0</v>
      </c>
      <c r="KY32">
        <v>0</v>
      </c>
      <c r="KZ32">
        <v>1366.35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11.3668</v>
      </c>
      <c r="LL32">
        <v>195.19</v>
      </c>
      <c r="LM32">
        <v>46.023600000000002</v>
      </c>
      <c r="LN32">
        <v>0</v>
      </c>
      <c r="LO32">
        <v>14.8741</v>
      </c>
      <c r="LP32">
        <v>-545.56100000000004</v>
      </c>
      <c r="LQ32">
        <v>0</v>
      </c>
      <c r="LR32">
        <v>134.529</v>
      </c>
      <c r="LS32">
        <v>199.69399999999999</v>
      </c>
      <c r="LT32">
        <v>462.36</v>
      </c>
      <c r="LU32">
        <v>33.337899999999998</v>
      </c>
      <c r="LV32">
        <v>551.81399999999996</v>
      </c>
      <c r="LW32">
        <v>456.7</v>
      </c>
      <c r="LX32">
        <v>0</v>
      </c>
      <c r="LY32">
        <v>0</v>
      </c>
      <c r="LZ32">
        <v>0</v>
      </c>
      <c r="MA32">
        <v>568.73599999999999</v>
      </c>
      <c r="MB32">
        <v>0</v>
      </c>
      <c r="MC32">
        <v>239.459</v>
      </c>
      <c r="MD32">
        <v>0</v>
      </c>
      <c r="ME32">
        <v>0</v>
      </c>
      <c r="MF32">
        <v>1264.8900000000001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54.0899</v>
      </c>
      <c r="MR32">
        <v>624.62099999999998</v>
      </c>
      <c r="MS32">
        <v>46.023600000000002</v>
      </c>
      <c r="MT32">
        <v>0</v>
      </c>
      <c r="MU32">
        <v>0</v>
      </c>
      <c r="MV32">
        <v>0</v>
      </c>
      <c r="MW32">
        <v>0</v>
      </c>
      <c r="MX32">
        <v>570.78300000000002</v>
      </c>
      <c r="MY32">
        <v>187.036</v>
      </c>
      <c r="MZ32">
        <v>648.29600000000005</v>
      </c>
      <c r="NA32">
        <v>86.545199999999994</v>
      </c>
      <c r="NB32">
        <v>2217.4</v>
      </c>
      <c r="NC32">
        <v>1185.5999999999999</v>
      </c>
      <c r="ND32">
        <v>0</v>
      </c>
      <c r="NE32">
        <v>0</v>
      </c>
      <c r="NF32">
        <v>0</v>
      </c>
      <c r="NG32">
        <v>886.51499999999999</v>
      </c>
      <c r="NH32">
        <v>0</v>
      </c>
      <c r="NI32">
        <v>389.536</v>
      </c>
      <c r="NJ32">
        <v>0</v>
      </c>
      <c r="NK32">
        <v>0</v>
      </c>
      <c r="NL32">
        <v>2461.65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</row>
    <row r="33" spans="1:386" x14ac:dyDescent="0.25">
      <c r="A33" s="1">
        <v>43385.647881944446</v>
      </c>
      <c r="B33" t="s">
        <v>419</v>
      </c>
      <c r="C33" t="s">
        <v>264</v>
      </c>
      <c r="D33">
        <v>10</v>
      </c>
      <c r="E33">
        <v>8</v>
      </c>
      <c r="F33">
        <v>6960</v>
      </c>
      <c r="G33" t="s">
        <v>117</v>
      </c>
      <c r="H33" t="s">
        <v>118</v>
      </c>
      <c r="I33">
        <v>-3.14</v>
      </c>
      <c r="J33">
        <v>27.5</v>
      </c>
      <c r="K33">
        <v>35.015000000000001</v>
      </c>
      <c r="L33">
        <v>3496.76</v>
      </c>
      <c r="M33">
        <v>785.77200000000005</v>
      </c>
      <c r="N33">
        <v>0</v>
      </c>
      <c r="O33">
        <v>584.83299999999997</v>
      </c>
      <c r="P33">
        <v>-25030.7</v>
      </c>
      <c r="Q33">
        <v>0</v>
      </c>
      <c r="R33">
        <v>2033.7</v>
      </c>
      <c r="S33">
        <v>5598.78</v>
      </c>
      <c r="T33">
        <v>12062</v>
      </c>
      <c r="U33">
        <v>433.91399999999999</v>
      </c>
      <c r="V33">
        <v>-2.0757699999999998E-3</v>
      </c>
      <c r="W33">
        <v>51.689799999999998</v>
      </c>
      <c r="X33">
        <v>0</v>
      </c>
      <c r="Y33">
        <v>0</v>
      </c>
      <c r="Z33">
        <v>0</v>
      </c>
      <c r="AA33">
        <v>592.50199999999995</v>
      </c>
      <c r="AB33">
        <v>0</v>
      </c>
      <c r="AC33">
        <v>287.95400000000001</v>
      </c>
      <c r="AD33">
        <v>0</v>
      </c>
      <c r="AE33">
        <v>0</v>
      </c>
      <c r="AF33">
        <v>932.14599999999996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1.77</v>
      </c>
      <c r="AR33">
        <v>32.26</v>
      </c>
      <c r="AS33">
        <v>3.01</v>
      </c>
      <c r="AT33">
        <v>0</v>
      </c>
      <c r="AU33">
        <v>19.329999999999998</v>
      </c>
      <c r="AV33">
        <v>-77.430000000000007</v>
      </c>
      <c r="AW33">
        <v>0</v>
      </c>
      <c r="AX33">
        <v>8.69</v>
      </c>
      <c r="AY33">
        <v>30.47</v>
      </c>
      <c r="AZ33">
        <v>47.86</v>
      </c>
      <c r="BA33">
        <v>1.74</v>
      </c>
      <c r="BB33">
        <v>67.7</v>
      </c>
      <c r="BC33">
        <v>56.37</v>
      </c>
      <c r="BD33">
        <v>0</v>
      </c>
      <c r="BE33">
        <v>5.3680599999999998</v>
      </c>
      <c r="BF33">
        <v>8.9726299999999995E-2</v>
      </c>
      <c r="BG33">
        <v>0</v>
      </c>
      <c r="BH33">
        <v>8.6966000000000002E-2</v>
      </c>
      <c r="BI33">
        <v>-0.19319500000000001</v>
      </c>
      <c r="BJ33">
        <v>0</v>
      </c>
      <c r="BK33">
        <v>0.53989299999999996</v>
      </c>
      <c r="BL33">
        <v>1.0038199999999999</v>
      </c>
      <c r="BM33">
        <v>1.82348</v>
      </c>
      <c r="BN33">
        <v>7.39533E-2</v>
      </c>
      <c r="BO33">
        <v>8.7927</v>
      </c>
      <c r="BP33">
        <v>5.5447499999999996</v>
      </c>
      <c r="BQ33">
        <v>22.200299999999999</v>
      </c>
      <c r="BR33">
        <v>3241.33</v>
      </c>
      <c r="BS33">
        <v>785.77200000000005</v>
      </c>
      <c r="BT33">
        <v>0</v>
      </c>
      <c r="BU33">
        <v>584.83299999999997</v>
      </c>
      <c r="BV33">
        <v>2033.7</v>
      </c>
      <c r="BW33">
        <v>5607.87</v>
      </c>
      <c r="BX33">
        <v>12062</v>
      </c>
      <c r="BY33">
        <v>433.91399999999999</v>
      </c>
      <c r="BZ33">
        <v>1.8540399999999999E-4</v>
      </c>
      <c r="CA33">
        <v>32.772599999999997</v>
      </c>
      <c r="CB33">
        <v>0</v>
      </c>
      <c r="CC33">
        <v>0</v>
      </c>
      <c r="CD33">
        <v>0</v>
      </c>
      <c r="CE33">
        <v>592.50199999999995</v>
      </c>
      <c r="CF33">
        <v>0</v>
      </c>
      <c r="CG33">
        <v>287.95400000000001</v>
      </c>
      <c r="CH33">
        <v>0</v>
      </c>
      <c r="CI33">
        <v>0</v>
      </c>
      <c r="CJ33">
        <v>913.22900000000004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1.1200000000000001</v>
      </c>
      <c r="CV33">
        <v>29.77</v>
      </c>
      <c r="CW33">
        <v>3.01</v>
      </c>
      <c r="CX33">
        <v>0</v>
      </c>
      <c r="CY33">
        <v>19.329999999999998</v>
      </c>
      <c r="CZ33">
        <v>8.69</v>
      </c>
      <c r="DA33">
        <v>30.5</v>
      </c>
      <c r="DB33">
        <v>47.86</v>
      </c>
      <c r="DC33">
        <v>1.74</v>
      </c>
      <c r="DD33">
        <v>65.38</v>
      </c>
      <c r="DE33">
        <v>53.23</v>
      </c>
      <c r="DF33">
        <v>0</v>
      </c>
      <c r="DG33">
        <v>4.9506300000000003</v>
      </c>
      <c r="DH33">
        <v>8.9726299999999995E-2</v>
      </c>
      <c r="DI33">
        <v>0</v>
      </c>
      <c r="DJ33">
        <v>8.6966000000000002E-2</v>
      </c>
      <c r="DK33">
        <v>0.53989299999999996</v>
      </c>
      <c r="DL33">
        <v>1.00369</v>
      </c>
      <c r="DM33">
        <v>1.82348</v>
      </c>
      <c r="DN33">
        <v>7.39533E-2</v>
      </c>
      <c r="DO33">
        <v>8.3771400000000007</v>
      </c>
      <c r="DP33">
        <v>5.1273200000000001</v>
      </c>
      <c r="DQ33" t="s">
        <v>388</v>
      </c>
      <c r="DR33" t="s">
        <v>389</v>
      </c>
      <c r="DS33" t="s">
        <v>119</v>
      </c>
      <c r="DT33">
        <v>-0.41555999999999998</v>
      </c>
      <c r="DU33">
        <v>-0.41742699999999999</v>
      </c>
      <c r="DV33">
        <v>-3.5</v>
      </c>
      <c r="DW33">
        <v>-5.9</v>
      </c>
      <c r="EN33">
        <v>35.015000000000001</v>
      </c>
      <c r="EO33">
        <v>3496.76</v>
      </c>
      <c r="EP33">
        <v>785.77200000000005</v>
      </c>
      <c r="EQ33">
        <v>0</v>
      </c>
      <c r="ER33">
        <v>584.83299999999997</v>
      </c>
      <c r="ES33">
        <v>-25030.7</v>
      </c>
      <c r="ET33">
        <v>0</v>
      </c>
      <c r="EU33">
        <v>2033.7</v>
      </c>
      <c r="EV33">
        <v>5598.78</v>
      </c>
      <c r="EW33">
        <v>12062</v>
      </c>
      <c r="EX33">
        <v>433.91399999999999</v>
      </c>
      <c r="EY33">
        <v>-2.0757699999999998E-3</v>
      </c>
      <c r="EZ33">
        <v>51.689799999999998</v>
      </c>
      <c r="FA33">
        <v>0</v>
      </c>
      <c r="FB33">
        <v>0</v>
      </c>
      <c r="FC33">
        <v>0</v>
      </c>
      <c r="FD33">
        <v>592.50199999999995</v>
      </c>
      <c r="FE33">
        <v>0</v>
      </c>
      <c r="FF33">
        <v>287.95400000000001</v>
      </c>
      <c r="FG33">
        <v>0</v>
      </c>
      <c r="FH33">
        <v>0</v>
      </c>
      <c r="FI33">
        <v>932.14599999999996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1.77</v>
      </c>
      <c r="FU33">
        <v>32.26</v>
      </c>
      <c r="FV33">
        <v>3.01</v>
      </c>
      <c r="FW33">
        <v>0</v>
      </c>
      <c r="FX33">
        <v>19.329999999999998</v>
      </c>
      <c r="FY33">
        <v>-77.430000000000007</v>
      </c>
      <c r="FZ33">
        <v>0</v>
      </c>
      <c r="GA33">
        <v>8.69</v>
      </c>
      <c r="GB33">
        <v>30.47</v>
      </c>
      <c r="GC33">
        <v>47.86</v>
      </c>
      <c r="GD33">
        <v>1.74</v>
      </c>
      <c r="GE33">
        <v>67.7</v>
      </c>
      <c r="GF33">
        <v>0</v>
      </c>
      <c r="GG33">
        <v>5.3680599999999998</v>
      </c>
      <c r="GH33">
        <v>8.9726299999999995E-2</v>
      </c>
      <c r="GI33">
        <v>0</v>
      </c>
      <c r="GJ33">
        <v>8.6966000000000002E-2</v>
      </c>
      <c r="GK33">
        <v>-0.19319500000000001</v>
      </c>
      <c r="GL33">
        <v>0</v>
      </c>
      <c r="GM33">
        <v>0.53989299999999996</v>
      </c>
      <c r="GN33">
        <v>1.0038199999999999</v>
      </c>
      <c r="GO33">
        <v>1.82348</v>
      </c>
      <c r="GP33">
        <v>7.39533E-2</v>
      </c>
      <c r="GQ33">
        <v>8.7927</v>
      </c>
      <c r="GR33">
        <v>337.20100000000002</v>
      </c>
      <c r="GS33">
        <v>7779.25</v>
      </c>
      <c r="GT33">
        <v>785.77200000000005</v>
      </c>
      <c r="GU33">
        <v>0</v>
      </c>
      <c r="GV33">
        <v>0</v>
      </c>
      <c r="GW33">
        <v>5894.96</v>
      </c>
      <c r="GX33">
        <v>6547.68</v>
      </c>
      <c r="GY33">
        <v>10697.7</v>
      </c>
      <c r="GZ33">
        <v>540.49900000000002</v>
      </c>
      <c r="HA33">
        <v>32583.1</v>
      </c>
      <c r="HB33">
        <v>280.72699999999998</v>
      </c>
      <c r="HC33">
        <v>0</v>
      </c>
      <c r="HD33">
        <v>0</v>
      </c>
      <c r="HE33">
        <v>0</v>
      </c>
      <c r="HF33">
        <v>1044.67</v>
      </c>
      <c r="HG33">
        <v>0</v>
      </c>
      <c r="HH33">
        <v>291.12400000000002</v>
      </c>
      <c r="HI33">
        <v>0</v>
      </c>
      <c r="HJ33">
        <v>0</v>
      </c>
      <c r="HK33">
        <v>1616.52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10.580500000000001</v>
      </c>
      <c r="HW33">
        <v>64.5</v>
      </c>
      <c r="HX33">
        <v>3.01</v>
      </c>
      <c r="HY33">
        <v>0</v>
      </c>
      <c r="HZ33">
        <v>57.826900000000002</v>
      </c>
      <c r="IA33">
        <v>25.45</v>
      </c>
      <c r="IB33">
        <v>40.101399999999998</v>
      </c>
      <c r="IC33">
        <v>42.85</v>
      </c>
      <c r="ID33">
        <v>2.2000000000000002</v>
      </c>
      <c r="IE33">
        <v>246.51900000000001</v>
      </c>
      <c r="IF33">
        <v>0</v>
      </c>
      <c r="IG33">
        <v>8.4837000000000007</v>
      </c>
      <c r="IH33">
        <v>8.9726299999999995E-2</v>
      </c>
      <c r="II33">
        <v>0</v>
      </c>
      <c r="IJ33">
        <v>0</v>
      </c>
      <c r="IK33">
        <v>1.7213499999999999</v>
      </c>
      <c r="IL33">
        <v>0.80892399999999998</v>
      </c>
      <c r="IM33">
        <v>1.7518499999999999</v>
      </c>
      <c r="IN33">
        <v>0.114331</v>
      </c>
      <c r="IO33">
        <v>12.969900000000001</v>
      </c>
      <c r="IP33">
        <v>58.9</v>
      </c>
      <c r="IQ33">
        <v>31.4</v>
      </c>
      <c r="IR33">
        <v>26.5</v>
      </c>
      <c r="IS33">
        <v>57.6</v>
      </c>
      <c r="IT33">
        <v>31.1</v>
      </c>
      <c r="IU33">
        <v>37.68</v>
      </c>
      <c r="IV33">
        <v>18.690000000000001</v>
      </c>
      <c r="IW33">
        <v>35.15</v>
      </c>
      <c r="IX33">
        <v>18.079999999999998</v>
      </c>
      <c r="IY33">
        <v>37.68</v>
      </c>
      <c r="IZ33">
        <v>18.690000000000001</v>
      </c>
      <c r="JA33">
        <v>68.680000000000007</v>
      </c>
      <c r="JB33">
        <v>39.01</v>
      </c>
      <c r="JC33">
        <v>1</v>
      </c>
      <c r="JD33">
        <v>0.25591399999999997</v>
      </c>
      <c r="JE33">
        <v>15.354900000000001</v>
      </c>
      <c r="JH33">
        <v>24778.799999999999</v>
      </c>
      <c r="JI33">
        <v>15.1959</v>
      </c>
      <c r="JJ33">
        <v>1.1299999999999999</v>
      </c>
      <c r="JK33">
        <v>1.42</v>
      </c>
      <c r="JL33">
        <v>7.52</v>
      </c>
      <c r="JM33">
        <v>1.1100000000000001</v>
      </c>
      <c r="JN33">
        <v>1.41</v>
      </c>
      <c r="JO33">
        <v>7.38</v>
      </c>
      <c r="JP33">
        <v>-1.3</v>
      </c>
      <c r="JQ33">
        <v>-1</v>
      </c>
      <c r="JV33">
        <v>-24771.599999999999</v>
      </c>
      <c r="JW33">
        <v>-76.64</v>
      </c>
      <c r="JX33">
        <v>-0.191195</v>
      </c>
      <c r="JY33">
        <v>48.7</v>
      </c>
      <c r="JZ33">
        <v>65.2</v>
      </c>
      <c r="KA33">
        <v>16.5</v>
      </c>
      <c r="KB33">
        <v>47.8</v>
      </c>
      <c r="KC33">
        <v>64.2</v>
      </c>
      <c r="KD33">
        <v>16.399999999999999</v>
      </c>
      <c r="KE33">
        <v>6.6273999999999997</v>
      </c>
      <c r="KF33">
        <v>937.01099999999997</v>
      </c>
      <c r="KG33">
        <v>145.71299999999999</v>
      </c>
      <c r="KH33">
        <v>0</v>
      </c>
      <c r="KI33">
        <v>105.41500000000001</v>
      </c>
      <c r="KJ33">
        <v>-2554.23</v>
      </c>
      <c r="KK33">
        <v>0</v>
      </c>
      <c r="KL33">
        <v>444.32499999999999</v>
      </c>
      <c r="KM33">
        <v>1037.76</v>
      </c>
      <c r="KN33">
        <v>2355.87</v>
      </c>
      <c r="KO33">
        <v>95.474199999999996</v>
      </c>
      <c r="KP33">
        <v>2573.9699999999998</v>
      </c>
      <c r="KQ33">
        <v>274.32</v>
      </c>
      <c r="KR33">
        <v>0</v>
      </c>
      <c r="KS33">
        <v>0</v>
      </c>
      <c r="KT33">
        <v>0</v>
      </c>
      <c r="KU33">
        <v>3144.43</v>
      </c>
      <c r="KV33">
        <v>0</v>
      </c>
      <c r="KW33">
        <v>1528.18</v>
      </c>
      <c r="KX33">
        <v>0</v>
      </c>
      <c r="KY33">
        <v>0</v>
      </c>
      <c r="KZ33">
        <v>4946.93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4.19259</v>
      </c>
      <c r="LL33">
        <v>871.97199999999998</v>
      </c>
      <c r="LM33">
        <v>145.71299999999999</v>
      </c>
      <c r="LN33">
        <v>0</v>
      </c>
      <c r="LO33">
        <v>105.41500000000001</v>
      </c>
      <c r="LP33">
        <v>-2527.7800000000002</v>
      </c>
      <c r="LQ33">
        <v>0</v>
      </c>
      <c r="LR33">
        <v>444.32499999999999</v>
      </c>
      <c r="LS33">
        <v>1039.3900000000001</v>
      </c>
      <c r="LT33">
        <v>2355.87</v>
      </c>
      <c r="LU33">
        <v>95.474199999999996</v>
      </c>
      <c r="LV33">
        <v>2534.5700000000002</v>
      </c>
      <c r="LW33">
        <v>173.92500000000001</v>
      </c>
      <c r="LX33">
        <v>0</v>
      </c>
      <c r="LY33">
        <v>0</v>
      </c>
      <c r="LZ33">
        <v>0</v>
      </c>
      <c r="MA33">
        <v>3144.43</v>
      </c>
      <c r="MB33">
        <v>0</v>
      </c>
      <c r="MC33">
        <v>1528.18</v>
      </c>
      <c r="MD33">
        <v>0</v>
      </c>
      <c r="ME33">
        <v>0</v>
      </c>
      <c r="MF33">
        <v>4846.53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67.331100000000006</v>
      </c>
      <c r="MR33">
        <v>1867.75</v>
      </c>
      <c r="MS33">
        <v>145.71299999999999</v>
      </c>
      <c r="MT33">
        <v>0</v>
      </c>
      <c r="MU33">
        <v>0</v>
      </c>
      <c r="MV33">
        <v>0</v>
      </c>
      <c r="MW33">
        <v>0</v>
      </c>
      <c r="MX33">
        <v>1286.71</v>
      </c>
      <c r="MY33">
        <v>1230.25</v>
      </c>
      <c r="MZ33">
        <v>2122.71</v>
      </c>
      <c r="NA33">
        <v>142.83199999999999</v>
      </c>
      <c r="NB33">
        <v>6863.29</v>
      </c>
      <c r="NC33">
        <v>1489.83</v>
      </c>
      <c r="ND33">
        <v>0</v>
      </c>
      <c r="NE33">
        <v>0</v>
      </c>
      <c r="NF33">
        <v>0</v>
      </c>
      <c r="NG33">
        <v>5544.08</v>
      </c>
      <c r="NH33">
        <v>0</v>
      </c>
      <c r="NI33">
        <v>1545</v>
      </c>
      <c r="NJ33">
        <v>0</v>
      </c>
      <c r="NK33">
        <v>0</v>
      </c>
      <c r="NL33">
        <v>8578.92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</row>
    <row r="34" spans="1:386" x14ac:dyDescent="0.25">
      <c r="A34" s="1">
        <v>43385.648842592593</v>
      </c>
      <c r="B34" t="s">
        <v>420</v>
      </c>
      <c r="C34" t="s">
        <v>265</v>
      </c>
      <c r="D34">
        <v>11</v>
      </c>
      <c r="E34">
        <v>1</v>
      </c>
      <c r="F34">
        <v>2100</v>
      </c>
      <c r="G34" t="s">
        <v>117</v>
      </c>
      <c r="H34" t="s">
        <v>118</v>
      </c>
      <c r="I34">
        <v>-10.77</v>
      </c>
      <c r="J34">
        <v>27.9</v>
      </c>
      <c r="K34">
        <v>156.32499999999999</v>
      </c>
      <c r="L34">
        <v>1356.24</v>
      </c>
      <c r="M34">
        <v>196.863</v>
      </c>
      <c r="N34">
        <v>0</v>
      </c>
      <c r="O34">
        <v>80.384699999999995</v>
      </c>
      <c r="P34">
        <v>-5407.26</v>
      </c>
      <c r="Q34">
        <v>0</v>
      </c>
      <c r="R34">
        <v>505.55700000000002</v>
      </c>
      <c r="S34">
        <v>966.39200000000005</v>
      </c>
      <c r="T34">
        <v>2025.88</v>
      </c>
      <c r="U34">
        <v>119.621</v>
      </c>
      <c r="V34">
        <v>-6.73359E-4</v>
      </c>
      <c r="W34">
        <v>230.71700000000001</v>
      </c>
      <c r="X34">
        <v>0</v>
      </c>
      <c r="Y34">
        <v>0</v>
      </c>
      <c r="Z34">
        <v>0</v>
      </c>
      <c r="AA34">
        <v>98.203100000000006</v>
      </c>
      <c r="AB34">
        <v>0</v>
      </c>
      <c r="AC34">
        <v>43.669699999999999</v>
      </c>
      <c r="AD34">
        <v>0</v>
      </c>
      <c r="AE34">
        <v>0</v>
      </c>
      <c r="AF34">
        <v>372.59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26.03</v>
      </c>
      <c r="AR34">
        <v>42.91</v>
      </c>
      <c r="AS34">
        <v>2.6</v>
      </c>
      <c r="AT34">
        <v>0</v>
      </c>
      <c r="AU34">
        <v>10.51</v>
      </c>
      <c r="AV34">
        <v>-60.23</v>
      </c>
      <c r="AW34">
        <v>0</v>
      </c>
      <c r="AX34">
        <v>7.35</v>
      </c>
      <c r="AY34">
        <v>18.09</v>
      </c>
      <c r="AZ34">
        <v>27.48</v>
      </c>
      <c r="BA34">
        <v>1.63</v>
      </c>
      <c r="BB34">
        <v>76.37</v>
      </c>
      <c r="BC34">
        <v>82.05</v>
      </c>
      <c r="BD34">
        <v>0</v>
      </c>
      <c r="BE34">
        <v>1.9186399999999999</v>
      </c>
      <c r="BF34">
        <v>2.2479599999999999E-2</v>
      </c>
      <c r="BG34">
        <v>0</v>
      </c>
      <c r="BH34">
        <v>1.0894600000000001E-2</v>
      </c>
      <c r="BI34">
        <v>-9.0370500000000006E-2</v>
      </c>
      <c r="BJ34">
        <v>0</v>
      </c>
      <c r="BK34">
        <v>0.134212</v>
      </c>
      <c r="BL34">
        <v>0.178698</v>
      </c>
      <c r="BM34">
        <v>0.30364400000000002</v>
      </c>
      <c r="BN34">
        <v>2.03874E-2</v>
      </c>
      <c r="BO34">
        <v>2.4985900000000001</v>
      </c>
      <c r="BP34">
        <v>1.9520200000000001</v>
      </c>
      <c r="BQ34">
        <v>133.982</v>
      </c>
      <c r="BR34">
        <v>1120.6099999999999</v>
      </c>
      <c r="BS34">
        <v>196.863</v>
      </c>
      <c r="BT34">
        <v>0</v>
      </c>
      <c r="BU34">
        <v>80.384699999999995</v>
      </c>
      <c r="BV34">
        <v>505.55700000000002</v>
      </c>
      <c r="BW34">
        <v>965.75699999999995</v>
      </c>
      <c r="BX34">
        <v>2025.88</v>
      </c>
      <c r="BY34">
        <v>119.621</v>
      </c>
      <c r="BZ34">
        <v>-9.5263900000000002E-4</v>
      </c>
      <c r="CA34">
        <v>197.74100000000001</v>
      </c>
      <c r="CB34">
        <v>0</v>
      </c>
      <c r="CC34">
        <v>0</v>
      </c>
      <c r="CD34">
        <v>0</v>
      </c>
      <c r="CE34">
        <v>98.203100000000006</v>
      </c>
      <c r="CF34">
        <v>0</v>
      </c>
      <c r="CG34">
        <v>43.669699999999999</v>
      </c>
      <c r="CH34">
        <v>0</v>
      </c>
      <c r="CI34">
        <v>0</v>
      </c>
      <c r="CJ34">
        <v>339.61399999999998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22.3</v>
      </c>
      <c r="CV34">
        <v>35.869999999999997</v>
      </c>
      <c r="CW34">
        <v>2.6</v>
      </c>
      <c r="CX34">
        <v>0</v>
      </c>
      <c r="CY34">
        <v>10.51</v>
      </c>
      <c r="CZ34">
        <v>7.35</v>
      </c>
      <c r="DA34">
        <v>18.079999999999998</v>
      </c>
      <c r="DB34">
        <v>27.48</v>
      </c>
      <c r="DC34">
        <v>1.63</v>
      </c>
      <c r="DD34">
        <v>68.430000000000007</v>
      </c>
      <c r="DE34">
        <v>71.28</v>
      </c>
      <c r="DF34">
        <v>0</v>
      </c>
      <c r="DG34">
        <v>1.6362699999999999</v>
      </c>
      <c r="DH34">
        <v>2.2479599999999999E-2</v>
      </c>
      <c r="DI34">
        <v>0</v>
      </c>
      <c r="DJ34">
        <v>1.0894600000000001E-2</v>
      </c>
      <c r="DK34">
        <v>0.134212</v>
      </c>
      <c r="DL34">
        <v>0.17874599999999999</v>
      </c>
      <c r="DM34">
        <v>0.30364400000000002</v>
      </c>
      <c r="DN34">
        <v>2.03874E-2</v>
      </c>
      <c r="DO34">
        <v>2.2205900000000001</v>
      </c>
      <c r="DP34">
        <v>1.6696500000000001</v>
      </c>
      <c r="DQ34" t="s">
        <v>388</v>
      </c>
      <c r="DR34" t="s">
        <v>389</v>
      </c>
      <c r="DS34" t="s">
        <v>119</v>
      </c>
      <c r="DT34">
        <v>-0.27800200000000003</v>
      </c>
      <c r="DU34">
        <v>-0.28237099999999998</v>
      </c>
      <c r="DV34">
        <v>-11.6</v>
      </c>
      <c r="DW34">
        <v>-15.1</v>
      </c>
      <c r="EN34">
        <v>156.32499999999999</v>
      </c>
      <c r="EO34">
        <v>1356.24</v>
      </c>
      <c r="EP34">
        <v>196.863</v>
      </c>
      <c r="EQ34">
        <v>0</v>
      </c>
      <c r="ER34">
        <v>80.384699999999995</v>
      </c>
      <c r="ES34">
        <v>-5407.26</v>
      </c>
      <c r="ET34">
        <v>0</v>
      </c>
      <c r="EU34">
        <v>505.55700000000002</v>
      </c>
      <c r="EV34">
        <v>966.39200000000005</v>
      </c>
      <c r="EW34">
        <v>2025.88</v>
      </c>
      <c r="EX34">
        <v>119.621</v>
      </c>
      <c r="EY34">
        <v>-6.73359E-4</v>
      </c>
      <c r="EZ34">
        <v>230.71700000000001</v>
      </c>
      <c r="FA34">
        <v>0</v>
      </c>
      <c r="FB34">
        <v>0</v>
      </c>
      <c r="FC34">
        <v>0</v>
      </c>
      <c r="FD34">
        <v>98.203100000000006</v>
      </c>
      <c r="FE34">
        <v>0</v>
      </c>
      <c r="FF34">
        <v>43.669699999999999</v>
      </c>
      <c r="FG34">
        <v>0</v>
      </c>
      <c r="FH34">
        <v>0</v>
      </c>
      <c r="FI34">
        <v>372.59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26.03</v>
      </c>
      <c r="FU34">
        <v>42.91</v>
      </c>
      <c r="FV34">
        <v>2.6</v>
      </c>
      <c r="FW34">
        <v>0</v>
      </c>
      <c r="FX34">
        <v>10.51</v>
      </c>
      <c r="FY34">
        <v>-60.23</v>
      </c>
      <c r="FZ34">
        <v>0</v>
      </c>
      <c r="GA34">
        <v>7.35</v>
      </c>
      <c r="GB34">
        <v>18.09</v>
      </c>
      <c r="GC34">
        <v>27.48</v>
      </c>
      <c r="GD34">
        <v>1.63</v>
      </c>
      <c r="GE34">
        <v>76.37</v>
      </c>
      <c r="GF34">
        <v>0</v>
      </c>
      <c r="GG34">
        <v>1.9186399999999999</v>
      </c>
      <c r="GH34">
        <v>2.2479599999999999E-2</v>
      </c>
      <c r="GI34">
        <v>0</v>
      </c>
      <c r="GJ34">
        <v>1.0894600000000001E-2</v>
      </c>
      <c r="GK34">
        <v>-9.0370500000000006E-2</v>
      </c>
      <c r="GL34">
        <v>0</v>
      </c>
      <c r="GM34">
        <v>0.134212</v>
      </c>
      <c r="GN34">
        <v>0.178698</v>
      </c>
      <c r="GO34">
        <v>0.30364400000000002</v>
      </c>
      <c r="GP34">
        <v>2.03874E-2</v>
      </c>
      <c r="GQ34">
        <v>2.4985900000000001</v>
      </c>
      <c r="GR34">
        <v>459.46699999999998</v>
      </c>
      <c r="GS34">
        <v>3261.09</v>
      </c>
      <c r="GT34">
        <v>196.863</v>
      </c>
      <c r="GU34">
        <v>0</v>
      </c>
      <c r="GV34">
        <v>0</v>
      </c>
      <c r="GW34">
        <v>2135</v>
      </c>
      <c r="GX34">
        <v>930.00099999999998</v>
      </c>
      <c r="GY34">
        <v>2637.81</v>
      </c>
      <c r="GZ34">
        <v>297.5</v>
      </c>
      <c r="HA34">
        <v>9917.73</v>
      </c>
      <c r="HB34">
        <v>382.42700000000002</v>
      </c>
      <c r="HC34">
        <v>0</v>
      </c>
      <c r="HD34">
        <v>0</v>
      </c>
      <c r="HE34">
        <v>0</v>
      </c>
      <c r="HF34">
        <v>156.47999999999999</v>
      </c>
      <c r="HG34">
        <v>0</v>
      </c>
      <c r="HH34">
        <v>65.400000000000006</v>
      </c>
      <c r="HI34">
        <v>0</v>
      </c>
      <c r="HJ34">
        <v>0</v>
      </c>
      <c r="HK34">
        <v>604.30700000000002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50.4651</v>
      </c>
      <c r="HW34">
        <v>90.89</v>
      </c>
      <c r="HX34">
        <v>2.6</v>
      </c>
      <c r="HY34">
        <v>0</v>
      </c>
      <c r="HZ34">
        <v>34.113599999999998</v>
      </c>
      <c r="IA34">
        <v>31.81</v>
      </c>
      <c r="IB34">
        <v>23.1995</v>
      </c>
      <c r="IC34">
        <v>36.35</v>
      </c>
      <c r="ID34">
        <v>4.03</v>
      </c>
      <c r="IE34">
        <v>273.45800000000003</v>
      </c>
      <c r="IF34">
        <v>0</v>
      </c>
      <c r="IG34">
        <v>3.2274600000000002</v>
      </c>
      <c r="IH34">
        <v>2.2479599999999999E-2</v>
      </c>
      <c r="II34">
        <v>0</v>
      </c>
      <c r="IJ34">
        <v>0</v>
      </c>
      <c r="IK34">
        <v>0.62342900000000001</v>
      </c>
      <c r="IL34">
        <v>0.118043</v>
      </c>
      <c r="IM34">
        <v>0.43196400000000001</v>
      </c>
      <c r="IN34">
        <v>6.2929700000000005E-2</v>
      </c>
      <c r="IO34">
        <v>4.4863099999999996</v>
      </c>
      <c r="IP34">
        <v>50</v>
      </c>
      <c r="IQ34">
        <v>22.1</v>
      </c>
      <c r="IR34">
        <v>25</v>
      </c>
      <c r="IS34">
        <v>46</v>
      </c>
      <c r="IT34">
        <v>21</v>
      </c>
      <c r="IU34">
        <v>48.5</v>
      </c>
      <c r="IV34">
        <v>33.549999999999997</v>
      </c>
      <c r="IW34">
        <v>41.19</v>
      </c>
      <c r="IX34">
        <v>30.09</v>
      </c>
      <c r="IY34">
        <v>48.5</v>
      </c>
      <c r="IZ34">
        <v>33.549999999999997</v>
      </c>
      <c r="JA34">
        <v>99</v>
      </c>
      <c r="JB34">
        <v>55.02</v>
      </c>
      <c r="JC34">
        <v>1</v>
      </c>
      <c r="JD34">
        <v>0.16979</v>
      </c>
      <c r="JE34">
        <v>3.3957999999999999</v>
      </c>
      <c r="JH34">
        <v>5150.17</v>
      </c>
      <c r="JI34">
        <v>3.2334000000000001</v>
      </c>
      <c r="JJ34">
        <v>0.3</v>
      </c>
      <c r="JK34">
        <v>0.53</v>
      </c>
      <c r="JL34">
        <v>2.31</v>
      </c>
      <c r="JM34">
        <v>0.28999999999999998</v>
      </c>
      <c r="JN34">
        <v>0.5</v>
      </c>
      <c r="JO34">
        <v>2.11</v>
      </c>
      <c r="JP34">
        <v>-4</v>
      </c>
      <c r="JQ34">
        <v>-2.9</v>
      </c>
      <c r="JV34">
        <v>-5148.66</v>
      </c>
      <c r="JW34">
        <v>-57.39</v>
      </c>
      <c r="JX34">
        <v>-8.60485E-2</v>
      </c>
      <c r="JY34">
        <v>43</v>
      </c>
      <c r="JZ34">
        <v>58.4</v>
      </c>
      <c r="KA34">
        <v>15.4</v>
      </c>
      <c r="KB34">
        <v>39.299999999999997</v>
      </c>
      <c r="KC34">
        <v>54</v>
      </c>
      <c r="KD34">
        <v>14.7</v>
      </c>
      <c r="KE34">
        <v>31.747599999999998</v>
      </c>
      <c r="KF34">
        <v>325.23399999999998</v>
      </c>
      <c r="KG34">
        <v>39.279899999999998</v>
      </c>
      <c r="KH34">
        <v>0</v>
      </c>
      <c r="KI34">
        <v>15.727499999999999</v>
      </c>
      <c r="KJ34">
        <v>-824.64</v>
      </c>
      <c r="KK34">
        <v>0</v>
      </c>
      <c r="KL34">
        <v>109.703</v>
      </c>
      <c r="KM34">
        <v>191.69300000000001</v>
      </c>
      <c r="KN34">
        <v>413.96499999999997</v>
      </c>
      <c r="KO34">
        <v>26.198699999999999</v>
      </c>
      <c r="KP34">
        <v>328.91</v>
      </c>
      <c r="KQ34">
        <v>1224.42</v>
      </c>
      <c r="KR34">
        <v>0</v>
      </c>
      <c r="KS34">
        <v>0</v>
      </c>
      <c r="KT34">
        <v>0</v>
      </c>
      <c r="KU34">
        <v>521.16700000000003</v>
      </c>
      <c r="KV34">
        <v>0</v>
      </c>
      <c r="KW34">
        <v>231.75700000000001</v>
      </c>
      <c r="KX34">
        <v>0</v>
      </c>
      <c r="KY34">
        <v>0</v>
      </c>
      <c r="KZ34">
        <v>1977.35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27.171099999999999</v>
      </c>
      <c r="LL34">
        <v>269.3</v>
      </c>
      <c r="LM34">
        <v>39.279899999999998</v>
      </c>
      <c r="LN34">
        <v>0</v>
      </c>
      <c r="LO34">
        <v>15.727499999999999</v>
      </c>
      <c r="LP34">
        <v>-785.20100000000002</v>
      </c>
      <c r="LQ34">
        <v>0</v>
      </c>
      <c r="LR34">
        <v>109.703</v>
      </c>
      <c r="LS34">
        <v>191.58</v>
      </c>
      <c r="LT34">
        <v>413.96499999999997</v>
      </c>
      <c r="LU34">
        <v>26.198699999999999</v>
      </c>
      <c r="LV34">
        <v>307.72500000000002</v>
      </c>
      <c r="LW34">
        <v>1049.42</v>
      </c>
      <c r="LX34">
        <v>0</v>
      </c>
      <c r="LY34">
        <v>0</v>
      </c>
      <c r="LZ34">
        <v>0</v>
      </c>
      <c r="MA34">
        <v>521.16700000000003</v>
      </c>
      <c r="MB34">
        <v>0</v>
      </c>
      <c r="MC34">
        <v>231.75700000000001</v>
      </c>
      <c r="MD34">
        <v>0</v>
      </c>
      <c r="ME34">
        <v>0</v>
      </c>
      <c r="MF34">
        <v>1802.34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95.526899999999998</v>
      </c>
      <c r="MR34">
        <v>756.07899999999995</v>
      </c>
      <c r="MS34">
        <v>39.279899999999998</v>
      </c>
      <c r="MT34">
        <v>0</v>
      </c>
      <c r="MU34">
        <v>0</v>
      </c>
      <c r="MV34">
        <v>0</v>
      </c>
      <c r="MW34">
        <v>0</v>
      </c>
      <c r="MX34">
        <v>463.08</v>
      </c>
      <c r="MY34">
        <v>187.226</v>
      </c>
      <c r="MZ34">
        <v>544.68899999999996</v>
      </c>
      <c r="NA34">
        <v>71.471400000000003</v>
      </c>
      <c r="NB34">
        <v>2157.35</v>
      </c>
      <c r="NC34">
        <v>2029.55</v>
      </c>
      <c r="ND34">
        <v>0</v>
      </c>
      <c r="NE34">
        <v>0</v>
      </c>
      <c r="NF34">
        <v>0</v>
      </c>
      <c r="NG34">
        <v>830.44200000000001</v>
      </c>
      <c r="NH34">
        <v>0</v>
      </c>
      <c r="NI34">
        <v>347.08</v>
      </c>
      <c r="NJ34">
        <v>0</v>
      </c>
      <c r="NK34">
        <v>0</v>
      </c>
      <c r="NL34">
        <v>3207.08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</row>
    <row r="35" spans="1:386" x14ac:dyDescent="0.25">
      <c r="A35" s="1">
        <v>43385.64775462963</v>
      </c>
      <c r="B35" t="s">
        <v>421</v>
      </c>
      <c r="C35" t="s">
        <v>266</v>
      </c>
      <c r="D35">
        <v>11</v>
      </c>
      <c r="E35">
        <v>1</v>
      </c>
      <c r="F35">
        <v>2700</v>
      </c>
      <c r="G35" t="s">
        <v>117</v>
      </c>
      <c r="H35" t="s">
        <v>118</v>
      </c>
      <c r="I35">
        <v>-9.74</v>
      </c>
      <c r="J35">
        <v>26.2</v>
      </c>
      <c r="K35">
        <v>183.245</v>
      </c>
      <c r="L35">
        <v>1829.38</v>
      </c>
      <c r="M35">
        <v>243.46100000000001</v>
      </c>
      <c r="N35">
        <v>0</v>
      </c>
      <c r="O35">
        <v>82.6327</v>
      </c>
      <c r="P35">
        <v>-6539.07</v>
      </c>
      <c r="Q35">
        <v>0</v>
      </c>
      <c r="R35">
        <v>615.745</v>
      </c>
      <c r="S35">
        <v>1061.79</v>
      </c>
      <c r="T35">
        <v>2371.31</v>
      </c>
      <c r="U35">
        <v>151.51499999999999</v>
      </c>
      <c r="V35">
        <v>2.4053400000000001E-4</v>
      </c>
      <c r="W35">
        <v>270.44799999999998</v>
      </c>
      <c r="X35">
        <v>0</v>
      </c>
      <c r="Y35">
        <v>0</v>
      </c>
      <c r="Z35">
        <v>0</v>
      </c>
      <c r="AA35">
        <v>109.20099999999999</v>
      </c>
      <c r="AB35">
        <v>0</v>
      </c>
      <c r="AC35">
        <v>45.121000000000002</v>
      </c>
      <c r="AD35">
        <v>0</v>
      </c>
      <c r="AE35">
        <v>0</v>
      </c>
      <c r="AF35">
        <v>424.77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23.73</v>
      </c>
      <c r="AR35">
        <v>43.52</v>
      </c>
      <c r="AS35">
        <v>2.5</v>
      </c>
      <c r="AT35">
        <v>0</v>
      </c>
      <c r="AU35">
        <v>8.98</v>
      </c>
      <c r="AV35">
        <v>-56.59</v>
      </c>
      <c r="AW35">
        <v>0</v>
      </c>
      <c r="AX35">
        <v>6.96</v>
      </c>
      <c r="AY35">
        <v>14.64</v>
      </c>
      <c r="AZ35">
        <v>25</v>
      </c>
      <c r="BA35">
        <v>1.6</v>
      </c>
      <c r="BB35">
        <v>70.34</v>
      </c>
      <c r="BC35">
        <v>78.73</v>
      </c>
      <c r="BD35">
        <v>0</v>
      </c>
      <c r="BE35">
        <v>2.4577599999999999</v>
      </c>
      <c r="BF35">
        <v>2.7800499999999999E-2</v>
      </c>
      <c r="BG35">
        <v>0</v>
      </c>
      <c r="BH35">
        <v>1.18861E-2</v>
      </c>
      <c r="BI35">
        <v>-0.10928599999999999</v>
      </c>
      <c r="BJ35">
        <v>0</v>
      </c>
      <c r="BK35">
        <v>0.163464</v>
      </c>
      <c r="BL35">
        <v>0.174705</v>
      </c>
      <c r="BM35">
        <v>0.35411700000000002</v>
      </c>
      <c r="BN35">
        <v>2.5823200000000001E-2</v>
      </c>
      <c r="BO35">
        <v>3.1062699999999999</v>
      </c>
      <c r="BP35">
        <v>2.4974500000000002</v>
      </c>
      <c r="BQ35">
        <v>157.154</v>
      </c>
      <c r="BR35">
        <v>1554.63</v>
      </c>
      <c r="BS35">
        <v>243.46100000000001</v>
      </c>
      <c r="BT35">
        <v>0</v>
      </c>
      <c r="BU35">
        <v>82.6327</v>
      </c>
      <c r="BV35">
        <v>615.745</v>
      </c>
      <c r="BW35">
        <v>1061.0899999999999</v>
      </c>
      <c r="BX35">
        <v>2371.31</v>
      </c>
      <c r="BY35">
        <v>151.51499999999999</v>
      </c>
      <c r="BZ35">
        <v>3.0431099999999998E-4</v>
      </c>
      <c r="CA35">
        <v>231.941</v>
      </c>
      <c r="CB35">
        <v>0</v>
      </c>
      <c r="CC35">
        <v>0</v>
      </c>
      <c r="CD35">
        <v>0</v>
      </c>
      <c r="CE35">
        <v>109.20099999999999</v>
      </c>
      <c r="CF35">
        <v>0</v>
      </c>
      <c r="CG35">
        <v>45.121000000000002</v>
      </c>
      <c r="CH35">
        <v>0</v>
      </c>
      <c r="CI35">
        <v>0</v>
      </c>
      <c r="CJ35">
        <v>386.26299999999998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20.36</v>
      </c>
      <c r="CV35">
        <v>37.15</v>
      </c>
      <c r="CW35">
        <v>2.5</v>
      </c>
      <c r="CX35">
        <v>0</v>
      </c>
      <c r="CY35">
        <v>8.98</v>
      </c>
      <c r="CZ35">
        <v>6.96</v>
      </c>
      <c r="DA35">
        <v>14.64</v>
      </c>
      <c r="DB35">
        <v>25</v>
      </c>
      <c r="DC35">
        <v>1.6</v>
      </c>
      <c r="DD35">
        <v>63.17</v>
      </c>
      <c r="DE35">
        <v>68.989999999999995</v>
      </c>
      <c r="DF35">
        <v>0</v>
      </c>
      <c r="DG35">
        <v>2.1237400000000002</v>
      </c>
      <c r="DH35">
        <v>2.7800499999999999E-2</v>
      </c>
      <c r="DI35">
        <v>0</v>
      </c>
      <c r="DJ35">
        <v>1.18861E-2</v>
      </c>
      <c r="DK35">
        <v>0.163464</v>
      </c>
      <c r="DL35">
        <v>0.17477699999999999</v>
      </c>
      <c r="DM35">
        <v>0.35411700000000002</v>
      </c>
      <c r="DN35">
        <v>2.5823200000000001E-2</v>
      </c>
      <c r="DO35">
        <v>2.7773599999999998</v>
      </c>
      <c r="DP35">
        <v>2.16343</v>
      </c>
      <c r="DQ35" t="s">
        <v>388</v>
      </c>
      <c r="DR35" t="s">
        <v>389</v>
      </c>
      <c r="DS35" t="s">
        <v>119</v>
      </c>
      <c r="DT35">
        <v>-0.32891199999999998</v>
      </c>
      <c r="DU35">
        <v>-0.33402300000000001</v>
      </c>
      <c r="DV35">
        <v>-11.4</v>
      </c>
      <c r="DW35">
        <v>-14.1</v>
      </c>
      <c r="EN35">
        <v>183.245</v>
      </c>
      <c r="EO35">
        <v>1829.38</v>
      </c>
      <c r="EP35">
        <v>243.46100000000001</v>
      </c>
      <c r="EQ35">
        <v>0</v>
      </c>
      <c r="ER35">
        <v>82.6327</v>
      </c>
      <c r="ES35">
        <v>-6539.07</v>
      </c>
      <c r="ET35">
        <v>0</v>
      </c>
      <c r="EU35">
        <v>615.745</v>
      </c>
      <c r="EV35">
        <v>1061.79</v>
      </c>
      <c r="EW35">
        <v>2371.31</v>
      </c>
      <c r="EX35">
        <v>151.51499999999999</v>
      </c>
      <c r="EY35">
        <v>2.4053400000000001E-4</v>
      </c>
      <c r="EZ35">
        <v>270.44799999999998</v>
      </c>
      <c r="FA35">
        <v>0</v>
      </c>
      <c r="FB35">
        <v>0</v>
      </c>
      <c r="FC35">
        <v>0</v>
      </c>
      <c r="FD35">
        <v>109.20099999999999</v>
      </c>
      <c r="FE35">
        <v>0</v>
      </c>
      <c r="FF35">
        <v>45.121000000000002</v>
      </c>
      <c r="FG35">
        <v>0</v>
      </c>
      <c r="FH35">
        <v>0</v>
      </c>
      <c r="FI35">
        <v>424.77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23.73</v>
      </c>
      <c r="FU35">
        <v>43.52</v>
      </c>
      <c r="FV35">
        <v>2.5</v>
      </c>
      <c r="FW35">
        <v>0</v>
      </c>
      <c r="FX35">
        <v>8.98</v>
      </c>
      <c r="FY35">
        <v>-56.59</v>
      </c>
      <c r="FZ35">
        <v>0</v>
      </c>
      <c r="GA35">
        <v>6.96</v>
      </c>
      <c r="GB35">
        <v>14.64</v>
      </c>
      <c r="GC35">
        <v>25</v>
      </c>
      <c r="GD35">
        <v>1.6</v>
      </c>
      <c r="GE35">
        <v>70.34</v>
      </c>
      <c r="GF35">
        <v>0</v>
      </c>
      <c r="GG35">
        <v>2.4577599999999999</v>
      </c>
      <c r="GH35">
        <v>2.7800499999999999E-2</v>
      </c>
      <c r="GI35">
        <v>0</v>
      </c>
      <c r="GJ35">
        <v>1.18861E-2</v>
      </c>
      <c r="GK35">
        <v>-0.10928599999999999</v>
      </c>
      <c r="GL35">
        <v>0</v>
      </c>
      <c r="GM35">
        <v>0.163464</v>
      </c>
      <c r="GN35">
        <v>0.174705</v>
      </c>
      <c r="GO35">
        <v>0.35411700000000002</v>
      </c>
      <c r="GP35">
        <v>2.5823200000000001E-2</v>
      </c>
      <c r="GQ35">
        <v>3.1062699999999999</v>
      </c>
      <c r="GR35">
        <v>607.31799999999998</v>
      </c>
      <c r="GS35">
        <v>4520.71</v>
      </c>
      <c r="GT35">
        <v>243.46100000000001</v>
      </c>
      <c r="GU35">
        <v>0</v>
      </c>
      <c r="GV35">
        <v>0</v>
      </c>
      <c r="GW35">
        <v>2615</v>
      </c>
      <c r="GX35">
        <v>989.00099999999998</v>
      </c>
      <c r="GY35">
        <v>3267.2</v>
      </c>
      <c r="GZ35">
        <v>327.5</v>
      </c>
      <c r="HA35">
        <v>12570.2</v>
      </c>
      <c r="HB35">
        <v>505.488</v>
      </c>
      <c r="HC35">
        <v>0</v>
      </c>
      <c r="HD35">
        <v>0</v>
      </c>
      <c r="HE35">
        <v>0</v>
      </c>
      <c r="HF35">
        <v>169.05600000000001</v>
      </c>
      <c r="HG35">
        <v>0</v>
      </c>
      <c r="HH35">
        <v>73.400000000000006</v>
      </c>
      <c r="HI35">
        <v>0</v>
      </c>
      <c r="HJ35">
        <v>0</v>
      </c>
      <c r="HK35">
        <v>747.94399999999996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51.839799999999997</v>
      </c>
      <c r="HW35">
        <v>97.45</v>
      </c>
      <c r="HX35">
        <v>2.5</v>
      </c>
      <c r="HY35">
        <v>0</v>
      </c>
      <c r="HZ35">
        <v>28.5227</v>
      </c>
      <c r="IA35">
        <v>30.3</v>
      </c>
      <c r="IB35">
        <v>19.691099999999999</v>
      </c>
      <c r="IC35">
        <v>35.020000000000003</v>
      </c>
      <c r="ID35">
        <v>3.45</v>
      </c>
      <c r="IE35">
        <v>268.774</v>
      </c>
      <c r="IF35">
        <v>0</v>
      </c>
      <c r="IG35">
        <v>4.4360499999999998</v>
      </c>
      <c r="IH35">
        <v>2.7800499999999999E-2</v>
      </c>
      <c r="II35">
        <v>0</v>
      </c>
      <c r="IJ35">
        <v>0</v>
      </c>
      <c r="IK35">
        <v>0.76358999999999999</v>
      </c>
      <c r="IL35">
        <v>0.12681200000000001</v>
      </c>
      <c r="IM35">
        <v>0.53503100000000003</v>
      </c>
      <c r="IN35">
        <v>6.9275500000000004E-2</v>
      </c>
      <c r="IO35">
        <v>5.9585600000000003</v>
      </c>
      <c r="IP35">
        <v>47.2</v>
      </c>
      <c r="IQ35">
        <v>21</v>
      </c>
      <c r="IR35">
        <v>23.5</v>
      </c>
      <c r="IS35">
        <v>43.6</v>
      </c>
      <c r="IT35">
        <v>20.100000000000001</v>
      </c>
      <c r="IU35">
        <v>48.61</v>
      </c>
      <c r="IV35">
        <v>30.12</v>
      </c>
      <c r="IW35">
        <v>42</v>
      </c>
      <c r="IX35">
        <v>26.99</v>
      </c>
      <c r="IY35">
        <v>48.61</v>
      </c>
      <c r="IZ35">
        <v>30.12</v>
      </c>
      <c r="JA35">
        <v>105.61</v>
      </c>
      <c r="JB35">
        <v>53.65</v>
      </c>
      <c r="JC35">
        <v>1</v>
      </c>
      <c r="JD35">
        <v>0.20533000000000001</v>
      </c>
      <c r="JE35">
        <v>4.1065899999999997</v>
      </c>
      <c r="JH35">
        <v>6239.36</v>
      </c>
      <c r="JI35">
        <v>3.9172199999999999</v>
      </c>
      <c r="JJ35">
        <v>0.36</v>
      </c>
      <c r="JK35">
        <v>0.64</v>
      </c>
      <c r="JL35">
        <v>2.66</v>
      </c>
      <c r="JM35">
        <v>0.34</v>
      </c>
      <c r="JN35">
        <v>0.61</v>
      </c>
      <c r="JO35">
        <v>2.4300000000000002</v>
      </c>
      <c r="JP35">
        <v>-3.6</v>
      </c>
      <c r="JQ35">
        <v>-2.7</v>
      </c>
      <c r="JV35">
        <v>-6237.53</v>
      </c>
      <c r="JW35">
        <v>-54.02</v>
      </c>
      <c r="JX35">
        <v>-0.10424700000000001</v>
      </c>
      <c r="JY35">
        <v>39.6</v>
      </c>
      <c r="JZ35">
        <v>54.5</v>
      </c>
      <c r="KA35">
        <v>14.9</v>
      </c>
      <c r="KB35">
        <v>36.200000000000003</v>
      </c>
      <c r="KC35">
        <v>50.4</v>
      </c>
      <c r="KD35">
        <v>14.2</v>
      </c>
      <c r="KE35">
        <v>37.455100000000002</v>
      </c>
      <c r="KF35">
        <v>437.02</v>
      </c>
      <c r="KG35">
        <v>48.577500000000001</v>
      </c>
      <c r="KH35">
        <v>0</v>
      </c>
      <c r="KI35">
        <v>16.123200000000001</v>
      </c>
      <c r="KJ35">
        <v>-997.24699999999996</v>
      </c>
      <c r="KK35">
        <v>0</v>
      </c>
      <c r="KL35">
        <v>133.613</v>
      </c>
      <c r="KM35">
        <v>211.691</v>
      </c>
      <c r="KN35">
        <v>484.43799999999999</v>
      </c>
      <c r="KO35">
        <v>33.183900000000001</v>
      </c>
      <c r="KP35">
        <v>404.85399999999998</v>
      </c>
      <c r="KQ35">
        <v>1435.28</v>
      </c>
      <c r="KR35">
        <v>0</v>
      </c>
      <c r="KS35">
        <v>0</v>
      </c>
      <c r="KT35">
        <v>0</v>
      </c>
      <c r="KU35">
        <v>579.53300000000002</v>
      </c>
      <c r="KV35">
        <v>0</v>
      </c>
      <c r="KW35">
        <v>239.459</v>
      </c>
      <c r="KX35">
        <v>0</v>
      </c>
      <c r="KY35">
        <v>0</v>
      </c>
      <c r="KZ35">
        <v>2254.27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32.029499999999999</v>
      </c>
      <c r="LL35">
        <v>372.00099999999998</v>
      </c>
      <c r="LM35">
        <v>48.577500000000001</v>
      </c>
      <c r="LN35">
        <v>0</v>
      </c>
      <c r="LO35">
        <v>16.123200000000001</v>
      </c>
      <c r="LP35">
        <v>-951.26099999999997</v>
      </c>
      <c r="LQ35">
        <v>0</v>
      </c>
      <c r="LR35">
        <v>133.613</v>
      </c>
      <c r="LS35">
        <v>211.565</v>
      </c>
      <c r="LT35">
        <v>484.43799999999999</v>
      </c>
      <c r="LU35">
        <v>33.183900000000001</v>
      </c>
      <c r="LV35">
        <v>380.27100000000002</v>
      </c>
      <c r="LW35">
        <v>1230.92</v>
      </c>
      <c r="LX35">
        <v>0</v>
      </c>
      <c r="LY35">
        <v>0</v>
      </c>
      <c r="LZ35">
        <v>0</v>
      </c>
      <c r="MA35">
        <v>579.53300000000002</v>
      </c>
      <c r="MB35">
        <v>0</v>
      </c>
      <c r="MC35">
        <v>239.459</v>
      </c>
      <c r="MD35">
        <v>0</v>
      </c>
      <c r="ME35">
        <v>0</v>
      </c>
      <c r="MF35">
        <v>2049.91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126.752</v>
      </c>
      <c r="MR35">
        <v>1044.3499999999999</v>
      </c>
      <c r="MS35">
        <v>48.577500000000001</v>
      </c>
      <c r="MT35">
        <v>0</v>
      </c>
      <c r="MU35">
        <v>0</v>
      </c>
      <c r="MV35">
        <v>0</v>
      </c>
      <c r="MW35">
        <v>0</v>
      </c>
      <c r="MX35">
        <v>567.19200000000001</v>
      </c>
      <c r="MY35">
        <v>199.28399999999999</v>
      </c>
      <c r="MZ35">
        <v>674.65200000000004</v>
      </c>
      <c r="NA35">
        <v>78.678600000000003</v>
      </c>
      <c r="NB35">
        <v>2739.48</v>
      </c>
      <c r="NC35">
        <v>2682.64</v>
      </c>
      <c r="ND35">
        <v>0</v>
      </c>
      <c r="NE35">
        <v>0</v>
      </c>
      <c r="NF35">
        <v>0</v>
      </c>
      <c r="NG35">
        <v>897.18799999999999</v>
      </c>
      <c r="NH35">
        <v>0</v>
      </c>
      <c r="NI35">
        <v>389.536</v>
      </c>
      <c r="NJ35">
        <v>0</v>
      </c>
      <c r="NK35">
        <v>0</v>
      </c>
      <c r="NL35">
        <v>3969.36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</row>
    <row r="36" spans="1:386" x14ac:dyDescent="0.25">
      <c r="A36" s="1">
        <v>43385.647881944446</v>
      </c>
      <c r="B36" t="s">
        <v>422</v>
      </c>
      <c r="C36" t="s">
        <v>267</v>
      </c>
      <c r="D36">
        <v>11</v>
      </c>
      <c r="E36">
        <v>8</v>
      </c>
      <c r="F36">
        <v>6960</v>
      </c>
      <c r="G36" t="s">
        <v>117</v>
      </c>
      <c r="H36" t="s">
        <v>118</v>
      </c>
      <c r="I36">
        <v>-5.93</v>
      </c>
      <c r="J36">
        <v>25.9</v>
      </c>
      <c r="K36">
        <v>211.898</v>
      </c>
      <c r="L36">
        <v>5581.72</v>
      </c>
      <c r="M36">
        <v>785.77200000000005</v>
      </c>
      <c r="N36">
        <v>0</v>
      </c>
      <c r="O36">
        <v>584.83299999999997</v>
      </c>
      <c r="P36">
        <v>-27245.1</v>
      </c>
      <c r="Q36">
        <v>0</v>
      </c>
      <c r="R36">
        <v>2033.7</v>
      </c>
      <c r="S36">
        <v>5551.28</v>
      </c>
      <c r="T36">
        <v>12062</v>
      </c>
      <c r="U36">
        <v>433.91399999999999</v>
      </c>
      <c r="V36">
        <v>1.38273E-3</v>
      </c>
      <c r="W36">
        <v>312.73700000000002</v>
      </c>
      <c r="X36">
        <v>0</v>
      </c>
      <c r="Y36">
        <v>0</v>
      </c>
      <c r="Z36">
        <v>0</v>
      </c>
      <c r="AA36">
        <v>602.59500000000003</v>
      </c>
      <c r="AB36">
        <v>0</v>
      </c>
      <c r="AC36">
        <v>287.95400000000001</v>
      </c>
      <c r="AD36">
        <v>0</v>
      </c>
      <c r="AE36">
        <v>0</v>
      </c>
      <c r="AF36">
        <v>1203.29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10.72</v>
      </c>
      <c r="AR36">
        <v>46.67</v>
      </c>
      <c r="AS36">
        <v>3.13</v>
      </c>
      <c r="AT36">
        <v>0</v>
      </c>
      <c r="AU36">
        <v>19.78</v>
      </c>
      <c r="AV36">
        <v>-91.83</v>
      </c>
      <c r="AW36">
        <v>0</v>
      </c>
      <c r="AX36">
        <v>8.92</v>
      </c>
      <c r="AY36">
        <v>31.67</v>
      </c>
      <c r="AZ36">
        <v>49.4</v>
      </c>
      <c r="BA36">
        <v>1.78</v>
      </c>
      <c r="BB36">
        <v>80.239999999999995</v>
      </c>
      <c r="BC36">
        <v>80.3</v>
      </c>
      <c r="BD36">
        <v>0</v>
      </c>
      <c r="BE36">
        <v>6.7235100000000001</v>
      </c>
      <c r="BF36">
        <v>8.9726299999999995E-2</v>
      </c>
      <c r="BG36">
        <v>0</v>
      </c>
      <c r="BH36">
        <v>8.6966000000000002E-2</v>
      </c>
      <c r="BI36">
        <v>-0.45534200000000002</v>
      </c>
      <c r="BJ36">
        <v>0</v>
      </c>
      <c r="BK36">
        <v>0.53989299999999996</v>
      </c>
      <c r="BL36">
        <v>1.00084</v>
      </c>
      <c r="BM36">
        <v>1.82348</v>
      </c>
      <c r="BN36">
        <v>7.39533E-2</v>
      </c>
      <c r="BO36">
        <v>9.8830200000000001</v>
      </c>
      <c r="BP36">
        <v>6.9001999999999999</v>
      </c>
      <c r="BQ36">
        <v>173.10300000000001</v>
      </c>
      <c r="BR36">
        <v>5112.46</v>
      </c>
      <c r="BS36">
        <v>785.77200000000005</v>
      </c>
      <c r="BT36">
        <v>0</v>
      </c>
      <c r="BU36">
        <v>584.83299999999997</v>
      </c>
      <c r="BV36">
        <v>2033.7</v>
      </c>
      <c r="BW36">
        <v>5556.17</v>
      </c>
      <c r="BX36">
        <v>12062</v>
      </c>
      <c r="BY36">
        <v>433.91399999999999</v>
      </c>
      <c r="BZ36">
        <v>-1.36801E-3</v>
      </c>
      <c r="CA36">
        <v>255.48</v>
      </c>
      <c r="CB36">
        <v>0</v>
      </c>
      <c r="CC36">
        <v>0</v>
      </c>
      <c r="CD36">
        <v>0</v>
      </c>
      <c r="CE36">
        <v>602.59500000000003</v>
      </c>
      <c r="CF36">
        <v>0</v>
      </c>
      <c r="CG36">
        <v>287.95400000000001</v>
      </c>
      <c r="CH36">
        <v>0</v>
      </c>
      <c r="CI36">
        <v>0</v>
      </c>
      <c r="CJ36">
        <v>1146.03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8.76</v>
      </c>
      <c r="CV36">
        <v>42.7</v>
      </c>
      <c r="CW36">
        <v>3.13</v>
      </c>
      <c r="CX36">
        <v>0</v>
      </c>
      <c r="CY36">
        <v>19.78</v>
      </c>
      <c r="CZ36">
        <v>8.92</v>
      </c>
      <c r="DA36">
        <v>31.69</v>
      </c>
      <c r="DB36">
        <v>49.4</v>
      </c>
      <c r="DC36">
        <v>1.78</v>
      </c>
      <c r="DD36">
        <v>76.02</v>
      </c>
      <c r="DE36">
        <v>74.37</v>
      </c>
      <c r="DF36">
        <v>0</v>
      </c>
      <c r="DG36">
        <v>6.2024299999999997</v>
      </c>
      <c r="DH36">
        <v>8.9726299999999995E-2</v>
      </c>
      <c r="DI36">
        <v>0</v>
      </c>
      <c r="DJ36">
        <v>8.6966000000000002E-2</v>
      </c>
      <c r="DK36">
        <v>0.53989299999999996</v>
      </c>
      <c r="DL36">
        <v>1.00081</v>
      </c>
      <c r="DM36">
        <v>1.82348</v>
      </c>
      <c r="DN36">
        <v>7.39533E-2</v>
      </c>
      <c r="DO36">
        <v>9.3703299999999992</v>
      </c>
      <c r="DP36">
        <v>6.37913</v>
      </c>
      <c r="DQ36" t="s">
        <v>388</v>
      </c>
      <c r="DR36" t="s">
        <v>389</v>
      </c>
      <c r="DS36" t="s">
        <v>119</v>
      </c>
      <c r="DT36">
        <v>-0.51268999999999998</v>
      </c>
      <c r="DU36">
        <v>-0.52107700000000001</v>
      </c>
      <c r="DV36">
        <v>-5.6</v>
      </c>
      <c r="DW36">
        <v>-8</v>
      </c>
      <c r="EN36">
        <v>211.898</v>
      </c>
      <c r="EO36">
        <v>5581.72</v>
      </c>
      <c r="EP36">
        <v>785.77200000000005</v>
      </c>
      <c r="EQ36">
        <v>0</v>
      </c>
      <c r="ER36">
        <v>584.83299999999997</v>
      </c>
      <c r="ES36">
        <v>-27245.1</v>
      </c>
      <c r="ET36">
        <v>0</v>
      </c>
      <c r="EU36">
        <v>2033.7</v>
      </c>
      <c r="EV36">
        <v>5551.28</v>
      </c>
      <c r="EW36">
        <v>12062</v>
      </c>
      <c r="EX36">
        <v>433.91399999999999</v>
      </c>
      <c r="EY36">
        <v>1.38273E-3</v>
      </c>
      <c r="EZ36">
        <v>312.73700000000002</v>
      </c>
      <c r="FA36">
        <v>0</v>
      </c>
      <c r="FB36">
        <v>0</v>
      </c>
      <c r="FC36">
        <v>0</v>
      </c>
      <c r="FD36">
        <v>602.59500000000003</v>
      </c>
      <c r="FE36">
        <v>0</v>
      </c>
      <c r="FF36">
        <v>287.95400000000001</v>
      </c>
      <c r="FG36">
        <v>0</v>
      </c>
      <c r="FH36">
        <v>0</v>
      </c>
      <c r="FI36">
        <v>1203.29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10.72</v>
      </c>
      <c r="FU36">
        <v>46.67</v>
      </c>
      <c r="FV36">
        <v>3.13</v>
      </c>
      <c r="FW36">
        <v>0</v>
      </c>
      <c r="FX36">
        <v>19.78</v>
      </c>
      <c r="FY36">
        <v>-91.83</v>
      </c>
      <c r="FZ36">
        <v>0</v>
      </c>
      <c r="GA36">
        <v>8.92</v>
      </c>
      <c r="GB36">
        <v>31.67</v>
      </c>
      <c r="GC36">
        <v>49.4</v>
      </c>
      <c r="GD36">
        <v>1.78</v>
      </c>
      <c r="GE36">
        <v>80.239999999999995</v>
      </c>
      <c r="GF36">
        <v>0</v>
      </c>
      <c r="GG36">
        <v>6.7235100000000001</v>
      </c>
      <c r="GH36">
        <v>8.9726299999999995E-2</v>
      </c>
      <c r="GI36">
        <v>0</v>
      </c>
      <c r="GJ36">
        <v>8.6966000000000002E-2</v>
      </c>
      <c r="GK36">
        <v>-0.45534200000000002</v>
      </c>
      <c r="GL36">
        <v>0</v>
      </c>
      <c r="GM36">
        <v>0.53989299999999996</v>
      </c>
      <c r="GN36">
        <v>1.00084</v>
      </c>
      <c r="GO36">
        <v>1.82348</v>
      </c>
      <c r="GP36">
        <v>7.39533E-2</v>
      </c>
      <c r="GQ36">
        <v>9.8830200000000001</v>
      </c>
      <c r="GR36">
        <v>974.42700000000002</v>
      </c>
      <c r="GS36">
        <v>12220.1</v>
      </c>
      <c r="GT36">
        <v>785.77200000000005</v>
      </c>
      <c r="GU36">
        <v>0</v>
      </c>
      <c r="GV36">
        <v>0</v>
      </c>
      <c r="GW36">
        <v>5894.96</v>
      </c>
      <c r="GX36">
        <v>6547.68</v>
      </c>
      <c r="GY36">
        <v>10697.7</v>
      </c>
      <c r="GZ36">
        <v>540.49900000000002</v>
      </c>
      <c r="HA36">
        <v>37661.199999999997</v>
      </c>
      <c r="HB36">
        <v>811.04300000000001</v>
      </c>
      <c r="HC36">
        <v>0</v>
      </c>
      <c r="HD36">
        <v>0</v>
      </c>
      <c r="HE36">
        <v>0</v>
      </c>
      <c r="HF36">
        <v>1054.8</v>
      </c>
      <c r="HG36">
        <v>0</v>
      </c>
      <c r="HH36">
        <v>291.12400000000002</v>
      </c>
      <c r="HI36">
        <v>0</v>
      </c>
      <c r="HJ36">
        <v>0</v>
      </c>
      <c r="HK36">
        <v>2156.9699999999998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33.060200000000002</v>
      </c>
      <c r="HW36">
        <v>95.62</v>
      </c>
      <c r="HX36">
        <v>3.13</v>
      </c>
      <c r="HY36">
        <v>0</v>
      </c>
      <c r="HZ36">
        <v>63.333300000000001</v>
      </c>
      <c r="IA36">
        <v>26.5</v>
      </c>
      <c r="IB36">
        <v>41.02</v>
      </c>
      <c r="IC36">
        <v>44.48</v>
      </c>
      <c r="ID36">
        <v>2.21</v>
      </c>
      <c r="IE36">
        <v>309.35399999999998</v>
      </c>
      <c r="IF36">
        <v>0</v>
      </c>
      <c r="IG36">
        <v>11.0219</v>
      </c>
      <c r="IH36">
        <v>8.9726299999999995E-2</v>
      </c>
      <c r="II36">
        <v>0</v>
      </c>
      <c r="IJ36">
        <v>0</v>
      </c>
      <c r="IK36">
        <v>1.7213499999999999</v>
      </c>
      <c r="IL36">
        <v>0.80892399999999998</v>
      </c>
      <c r="IM36">
        <v>1.7518499999999999</v>
      </c>
      <c r="IN36">
        <v>0.114331</v>
      </c>
      <c r="IO36">
        <v>15.508100000000001</v>
      </c>
      <c r="IP36">
        <v>55.6</v>
      </c>
      <c r="IQ36">
        <v>29.7</v>
      </c>
      <c r="IR36">
        <v>24.6</v>
      </c>
      <c r="IS36">
        <v>53.7</v>
      </c>
      <c r="IT36">
        <v>29.1</v>
      </c>
      <c r="IU36">
        <v>53.02</v>
      </c>
      <c r="IV36">
        <v>27.28</v>
      </c>
      <c r="IW36">
        <v>48.91</v>
      </c>
      <c r="IX36">
        <v>25.46</v>
      </c>
      <c r="IY36">
        <v>53.02</v>
      </c>
      <c r="IZ36">
        <v>27.28</v>
      </c>
      <c r="JA36">
        <v>102.27</v>
      </c>
      <c r="JB36">
        <v>56.1</v>
      </c>
      <c r="JC36">
        <v>1</v>
      </c>
      <c r="JD36">
        <v>0.28516900000000001</v>
      </c>
      <c r="JE36">
        <v>17.110099999999999</v>
      </c>
      <c r="JH36">
        <v>26749.7</v>
      </c>
      <c r="JI36">
        <v>16.7941</v>
      </c>
      <c r="JJ36">
        <v>1.59</v>
      </c>
      <c r="JK36">
        <v>2.56</v>
      </c>
      <c r="JL36">
        <v>7.98</v>
      </c>
      <c r="JM36">
        <v>1.56</v>
      </c>
      <c r="JN36">
        <v>2.52</v>
      </c>
      <c r="JO36">
        <v>7.64</v>
      </c>
      <c r="JP36">
        <v>-1.9</v>
      </c>
      <c r="JQ36">
        <v>-1.3</v>
      </c>
      <c r="JV36">
        <v>-26741.9</v>
      </c>
      <c r="JW36">
        <v>-90.14</v>
      </c>
      <c r="JX36">
        <v>-0.446932</v>
      </c>
      <c r="JY36">
        <v>40.799999999999997</v>
      </c>
      <c r="JZ36">
        <v>62.1</v>
      </c>
      <c r="KA36">
        <v>21.3</v>
      </c>
      <c r="KB36">
        <v>39.1</v>
      </c>
      <c r="KC36">
        <v>60</v>
      </c>
      <c r="KD36">
        <v>20.9</v>
      </c>
      <c r="KE36">
        <v>42.396599999999999</v>
      </c>
      <c r="KF36">
        <v>1333.09</v>
      </c>
      <c r="KG36">
        <v>156.78399999999999</v>
      </c>
      <c r="KH36">
        <v>0</v>
      </c>
      <c r="KI36">
        <v>114.351</v>
      </c>
      <c r="KJ36">
        <v>-4155.04</v>
      </c>
      <c r="KK36">
        <v>0</v>
      </c>
      <c r="KL36">
        <v>441.303</v>
      </c>
      <c r="KM36">
        <v>1100.2</v>
      </c>
      <c r="KN36">
        <v>2466.0500000000002</v>
      </c>
      <c r="KO36">
        <v>95.033199999999994</v>
      </c>
      <c r="KP36">
        <v>1594.18</v>
      </c>
      <c r="KQ36">
        <v>1659.71</v>
      </c>
      <c r="KR36">
        <v>0</v>
      </c>
      <c r="KS36">
        <v>0</v>
      </c>
      <c r="KT36">
        <v>0</v>
      </c>
      <c r="KU36">
        <v>3197.99</v>
      </c>
      <c r="KV36">
        <v>0</v>
      </c>
      <c r="KW36">
        <v>1528.18</v>
      </c>
      <c r="KX36">
        <v>0</v>
      </c>
      <c r="KY36">
        <v>0</v>
      </c>
      <c r="KZ36">
        <v>6385.88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34.446399999999997</v>
      </c>
      <c r="LL36">
        <v>1223.54</v>
      </c>
      <c r="LM36">
        <v>156.78399999999999</v>
      </c>
      <c r="LN36">
        <v>0</v>
      </c>
      <c r="LO36">
        <v>114.351</v>
      </c>
      <c r="LP36">
        <v>-4078.3</v>
      </c>
      <c r="LQ36">
        <v>0</v>
      </c>
      <c r="LR36">
        <v>441.303</v>
      </c>
      <c r="LS36">
        <v>1101.18</v>
      </c>
      <c r="LT36">
        <v>2466.0500000000002</v>
      </c>
      <c r="LU36">
        <v>95.033199999999994</v>
      </c>
      <c r="LV36">
        <v>1554.39</v>
      </c>
      <c r="LW36">
        <v>1355.84</v>
      </c>
      <c r="LX36">
        <v>0</v>
      </c>
      <c r="LY36">
        <v>0</v>
      </c>
      <c r="LZ36">
        <v>0</v>
      </c>
      <c r="MA36">
        <v>3197.99</v>
      </c>
      <c r="MB36">
        <v>0</v>
      </c>
      <c r="MC36">
        <v>1528.18</v>
      </c>
      <c r="MD36">
        <v>0</v>
      </c>
      <c r="ME36">
        <v>0</v>
      </c>
      <c r="MF36">
        <v>6082.01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202.12799999999999</v>
      </c>
      <c r="MR36">
        <v>2801.19</v>
      </c>
      <c r="MS36">
        <v>156.78399999999999</v>
      </c>
      <c r="MT36">
        <v>0</v>
      </c>
      <c r="MU36">
        <v>0</v>
      </c>
      <c r="MV36">
        <v>0</v>
      </c>
      <c r="MW36">
        <v>0</v>
      </c>
      <c r="MX36">
        <v>1278.6099999999999</v>
      </c>
      <c r="MY36">
        <v>1315.06</v>
      </c>
      <c r="MZ36">
        <v>2209.0100000000002</v>
      </c>
      <c r="NA36">
        <v>129.84899999999999</v>
      </c>
      <c r="NB36">
        <v>8092.63</v>
      </c>
      <c r="NC36">
        <v>4304.2299999999996</v>
      </c>
      <c r="ND36">
        <v>0</v>
      </c>
      <c r="NE36">
        <v>0</v>
      </c>
      <c r="NF36">
        <v>0</v>
      </c>
      <c r="NG36">
        <v>5597.88</v>
      </c>
      <c r="NH36">
        <v>0</v>
      </c>
      <c r="NI36">
        <v>1545</v>
      </c>
      <c r="NJ36">
        <v>0</v>
      </c>
      <c r="NK36">
        <v>0</v>
      </c>
      <c r="NL36">
        <v>11447.1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</row>
    <row r="37" spans="1:386" x14ac:dyDescent="0.25">
      <c r="A37" s="1">
        <v>43385.648842592593</v>
      </c>
      <c r="B37" t="s">
        <v>423</v>
      </c>
      <c r="C37" t="s">
        <v>268</v>
      </c>
      <c r="D37">
        <v>12</v>
      </c>
      <c r="E37">
        <v>1</v>
      </c>
      <c r="F37">
        <v>2100</v>
      </c>
      <c r="G37" t="s">
        <v>117</v>
      </c>
      <c r="H37" t="s">
        <v>118</v>
      </c>
      <c r="I37">
        <v>-9.09</v>
      </c>
      <c r="J37">
        <v>29.6</v>
      </c>
      <c r="K37">
        <v>163.15100000000001</v>
      </c>
      <c r="L37">
        <v>325.73899999999998</v>
      </c>
      <c r="M37">
        <v>196.58799999999999</v>
      </c>
      <c r="N37">
        <v>0</v>
      </c>
      <c r="O37">
        <v>80.384699999999995</v>
      </c>
      <c r="P37">
        <v>-4366.5</v>
      </c>
      <c r="Q37">
        <v>0</v>
      </c>
      <c r="R37">
        <v>505.55700000000002</v>
      </c>
      <c r="S37">
        <v>949.58199999999999</v>
      </c>
      <c r="T37">
        <v>2025.88</v>
      </c>
      <c r="U37">
        <v>119.621</v>
      </c>
      <c r="V37" s="2">
        <v>-4.8203500000000004E-6</v>
      </c>
      <c r="W37">
        <v>240.755</v>
      </c>
      <c r="X37">
        <v>0</v>
      </c>
      <c r="Y37">
        <v>0</v>
      </c>
      <c r="Z37">
        <v>0</v>
      </c>
      <c r="AA37">
        <v>102.79300000000001</v>
      </c>
      <c r="AB37">
        <v>0</v>
      </c>
      <c r="AC37">
        <v>43.669699999999999</v>
      </c>
      <c r="AD37">
        <v>0</v>
      </c>
      <c r="AE37">
        <v>0</v>
      </c>
      <c r="AF37">
        <v>387.21800000000002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27.23</v>
      </c>
      <c r="AR37">
        <v>23.33</v>
      </c>
      <c r="AS37">
        <v>2.6</v>
      </c>
      <c r="AT37">
        <v>0</v>
      </c>
      <c r="AU37">
        <v>10.92</v>
      </c>
      <c r="AV37">
        <v>-48.69</v>
      </c>
      <c r="AW37">
        <v>0</v>
      </c>
      <c r="AX37">
        <v>7.37</v>
      </c>
      <c r="AY37">
        <v>18.22</v>
      </c>
      <c r="AZ37">
        <v>27.51</v>
      </c>
      <c r="BA37">
        <v>1.64</v>
      </c>
      <c r="BB37">
        <v>70.13</v>
      </c>
      <c r="BC37">
        <v>64.08</v>
      </c>
      <c r="BD37">
        <v>0</v>
      </c>
      <c r="BE37">
        <v>1.0635699999999999</v>
      </c>
      <c r="BF37">
        <v>2.2448200000000001E-2</v>
      </c>
      <c r="BG37">
        <v>0</v>
      </c>
      <c r="BH37">
        <v>1.0894600000000001E-2</v>
      </c>
      <c r="BI37">
        <v>-7.4763399999999994E-2</v>
      </c>
      <c r="BJ37">
        <v>0</v>
      </c>
      <c r="BK37">
        <v>0.134212</v>
      </c>
      <c r="BL37">
        <v>0.176785</v>
      </c>
      <c r="BM37">
        <v>0.30364400000000002</v>
      </c>
      <c r="BN37">
        <v>2.03874E-2</v>
      </c>
      <c r="BO37">
        <v>1.6571800000000001</v>
      </c>
      <c r="BP37">
        <v>1.0969199999999999</v>
      </c>
      <c r="BQ37">
        <v>140.95599999999999</v>
      </c>
      <c r="BR37">
        <v>228.56</v>
      </c>
      <c r="BS37">
        <v>196.58799999999999</v>
      </c>
      <c r="BT37">
        <v>0</v>
      </c>
      <c r="BU37">
        <v>80.384699999999995</v>
      </c>
      <c r="BV37">
        <v>505.55700000000002</v>
      </c>
      <c r="BW37">
        <v>947.83500000000004</v>
      </c>
      <c r="BX37">
        <v>2025.88</v>
      </c>
      <c r="BY37">
        <v>119.621</v>
      </c>
      <c r="BZ37">
        <v>-1.1718500000000001E-3</v>
      </c>
      <c r="CA37">
        <v>208.00299999999999</v>
      </c>
      <c r="CB37">
        <v>0</v>
      </c>
      <c r="CC37">
        <v>0</v>
      </c>
      <c r="CD37">
        <v>0</v>
      </c>
      <c r="CE37">
        <v>102.79300000000001</v>
      </c>
      <c r="CF37">
        <v>0</v>
      </c>
      <c r="CG37">
        <v>43.669699999999999</v>
      </c>
      <c r="CH37">
        <v>0</v>
      </c>
      <c r="CI37">
        <v>0</v>
      </c>
      <c r="CJ37">
        <v>354.46499999999997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23.51</v>
      </c>
      <c r="CV37">
        <v>17.96</v>
      </c>
      <c r="CW37">
        <v>2.6</v>
      </c>
      <c r="CX37">
        <v>0</v>
      </c>
      <c r="CY37">
        <v>10.92</v>
      </c>
      <c r="CZ37">
        <v>7.37</v>
      </c>
      <c r="DA37">
        <v>18.190000000000001</v>
      </c>
      <c r="DB37">
        <v>27.51</v>
      </c>
      <c r="DC37">
        <v>1.64</v>
      </c>
      <c r="DD37">
        <v>62.32</v>
      </c>
      <c r="DE37">
        <v>54.99</v>
      </c>
      <c r="DF37">
        <v>0</v>
      </c>
      <c r="DG37">
        <v>0.75098600000000004</v>
      </c>
      <c r="DH37">
        <v>2.2448200000000001E-2</v>
      </c>
      <c r="DI37">
        <v>0</v>
      </c>
      <c r="DJ37">
        <v>1.0894600000000001E-2</v>
      </c>
      <c r="DK37">
        <v>0.134212</v>
      </c>
      <c r="DL37">
        <v>0.17669199999999999</v>
      </c>
      <c r="DM37">
        <v>0.30364400000000002</v>
      </c>
      <c r="DN37">
        <v>2.03874E-2</v>
      </c>
      <c r="DO37">
        <v>1.34657</v>
      </c>
      <c r="DP37">
        <v>0.78432900000000005</v>
      </c>
      <c r="DQ37" t="s">
        <v>388</v>
      </c>
      <c r="DR37" t="s">
        <v>389</v>
      </c>
      <c r="DS37" t="s">
        <v>119</v>
      </c>
      <c r="DT37">
        <v>-0.31060700000000002</v>
      </c>
      <c r="DU37">
        <v>-0.31258799999999998</v>
      </c>
      <c r="DV37">
        <v>-12.5</v>
      </c>
      <c r="DW37">
        <v>-16.5</v>
      </c>
      <c r="EN37">
        <v>163.15100000000001</v>
      </c>
      <c r="EO37">
        <v>325.73899999999998</v>
      </c>
      <c r="EP37">
        <v>196.58799999999999</v>
      </c>
      <c r="EQ37">
        <v>0</v>
      </c>
      <c r="ER37">
        <v>80.384699999999995</v>
      </c>
      <c r="ES37">
        <v>-4366.5</v>
      </c>
      <c r="ET37">
        <v>0</v>
      </c>
      <c r="EU37">
        <v>505.55700000000002</v>
      </c>
      <c r="EV37">
        <v>949.58199999999999</v>
      </c>
      <c r="EW37">
        <v>2025.88</v>
      </c>
      <c r="EX37">
        <v>119.621</v>
      </c>
      <c r="EY37" s="2">
        <v>-4.8203500000000004E-6</v>
      </c>
      <c r="EZ37">
        <v>240.755</v>
      </c>
      <c r="FA37">
        <v>0</v>
      </c>
      <c r="FB37">
        <v>0</v>
      </c>
      <c r="FC37">
        <v>0</v>
      </c>
      <c r="FD37">
        <v>102.79300000000001</v>
      </c>
      <c r="FE37">
        <v>0</v>
      </c>
      <c r="FF37">
        <v>43.669699999999999</v>
      </c>
      <c r="FG37">
        <v>0</v>
      </c>
      <c r="FH37">
        <v>0</v>
      </c>
      <c r="FI37">
        <v>387.21800000000002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27.23</v>
      </c>
      <c r="FU37">
        <v>23.33</v>
      </c>
      <c r="FV37">
        <v>2.6</v>
      </c>
      <c r="FW37">
        <v>0</v>
      </c>
      <c r="FX37">
        <v>10.92</v>
      </c>
      <c r="FY37">
        <v>-48.69</v>
      </c>
      <c r="FZ37">
        <v>0</v>
      </c>
      <c r="GA37">
        <v>7.37</v>
      </c>
      <c r="GB37">
        <v>18.22</v>
      </c>
      <c r="GC37">
        <v>27.51</v>
      </c>
      <c r="GD37">
        <v>1.64</v>
      </c>
      <c r="GE37">
        <v>70.13</v>
      </c>
      <c r="GF37">
        <v>0</v>
      </c>
      <c r="GG37">
        <v>1.0635699999999999</v>
      </c>
      <c r="GH37">
        <v>2.2448200000000001E-2</v>
      </c>
      <c r="GI37">
        <v>0</v>
      </c>
      <c r="GJ37">
        <v>1.0894600000000001E-2</v>
      </c>
      <c r="GK37">
        <v>-7.4763399999999994E-2</v>
      </c>
      <c r="GL37">
        <v>0</v>
      </c>
      <c r="GM37">
        <v>0.134212</v>
      </c>
      <c r="GN37">
        <v>0.176785</v>
      </c>
      <c r="GO37">
        <v>0.30364400000000002</v>
      </c>
      <c r="GP37">
        <v>2.03874E-2</v>
      </c>
      <c r="GQ37">
        <v>1.6571800000000001</v>
      </c>
      <c r="GR37">
        <v>466.40600000000001</v>
      </c>
      <c r="GS37">
        <v>1164.79</v>
      </c>
      <c r="GT37">
        <v>196.58799999999999</v>
      </c>
      <c r="GU37">
        <v>0</v>
      </c>
      <c r="GV37">
        <v>0</v>
      </c>
      <c r="GW37">
        <v>2135</v>
      </c>
      <c r="GX37">
        <v>930.00099999999998</v>
      </c>
      <c r="GY37">
        <v>2637.81</v>
      </c>
      <c r="GZ37">
        <v>297.5</v>
      </c>
      <c r="HA37">
        <v>7828.09</v>
      </c>
      <c r="HB37">
        <v>388.14299999999997</v>
      </c>
      <c r="HC37">
        <v>0</v>
      </c>
      <c r="HD37">
        <v>0</v>
      </c>
      <c r="HE37">
        <v>0</v>
      </c>
      <c r="HF37">
        <v>161.63900000000001</v>
      </c>
      <c r="HG37">
        <v>0</v>
      </c>
      <c r="HH37">
        <v>65.400000000000006</v>
      </c>
      <c r="HI37">
        <v>0</v>
      </c>
      <c r="HJ37">
        <v>0</v>
      </c>
      <c r="HK37">
        <v>615.18100000000004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48.908499999999997</v>
      </c>
      <c r="HW37">
        <v>54.26</v>
      </c>
      <c r="HX37">
        <v>2.6</v>
      </c>
      <c r="HY37">
        <v>0</v>
      </c>
      <c r="HZ37">
        <v>35.883699999999997</v>
      </c>
      <c r="IA37">
        <v>31.93</v>
      </c>
      <c r="IB37">
        <v>23.209499999999998</v>
      </c>
      <c r="IC37">
        <v>36.39</v>
      </c>
      <c r="ID37">
        <v>4.13</v>
      </c>
      <c r="IE37">
        <v>237.31200000000001</v>
      </c>
      <c r="IF37">
        <v>0</v>
      </c>
      <c r="IG37">
        <v>2.4581599999999999</v>
      </c>
      <c r="IH37">
        <v>2.2448200000000001E-2</v>
      </c>
      <c r="II37">
        <v>0</v>
      </c>
      <c r="IJ37">
        <v>0</v>
      </c>
      <c r="IK37">
        <v>0.62342900000000001</v>
      </c>
      <c r="IL37">
        <v>0.118043</v>
      </c>
      <c r="IM37">
        <v>0.43196400000000001</v>
      </c>
      <c r="IN37">
        <v>6.2929700000000005E-2</v>
      </c>
      <c r="IO37">
        <v>3.7169699999999999</v>
      </c>
      <c r="IP37">
        <v>50.1</v>
      </c>
      <c r="IQ37">
        <v>20.5</v>
      </c>
      <c r="IR37">
        <v>26.3</v>
      </c>
      <c r="IS37">
        <v>46.2</v>
      </c>
      <c r="IT37">
        <v>19.899999999999999</v>
      </c>
      <c r="IU37">
        <v>29.01</v>
      </c>
      <c r="IV37">
        <v>35.07</v>
      </c>
      <c r="IW37">
        <v>23.38</v>
      </c>
      <c r="IX37">
        <v>31.61</v>
      </c>
      <c r="IY37">
        <v>29.01</v>
      </c>
      <c r="IZ37">
        <v>35.07</v>
      </c>
      <c r="JA37">
        <v>62.46</v>
      </c>
      <c r="JB37">
        <v>56.14</v>
      </c>
      <c r="JC37">
        <v>1</v>
      </c>
      <c r="JD37">
        <v>0.13911899999999999</v>
      </c>
      <c r="JE37">
        <v>2.7823699999999998</v>
      </c>
      <c r="JH37">
        <v>4246.63</v>
      </c>
      <c r="JI37">
        <v>2.70519</v>
      </c>
      <c r="JJ37">
        <v>0.25</v>
      </c>
      <c r="JK37">
        <v>0.41</v>
      </c>
      <c r="JL37">
        <v>2.29</v>
      </c>
      <c r="JM37">
        <v>0.25</v>
      </c>
      <c r="JN37">
        <v>0.4</v>
      </c>
      <c r="JO37">
        <v>2.11</v>
      </c>
      <c r="JP37">
        <v>-3.9</v>
      </c>
      <c r="JQ37">
        <v>-3.3</v>
      </c>
      <c r="JV37">
        <v>-4245.3900000000003</v>
      </c>
      <c r="JW37">
        <v>-47.38</v>
      </c>
      <c r="JX37">
        <v>-7.2689599999999993E-2</v>
      </c>
      <c r="JY37">
        <v>46.3</v>
      </c>
      <c r="JZ37">
        <v>59.8</v>
      </c>
      <c r="KA37">
        <v>13.5</v>
      </c>
      <c r="KB37">
        <v>42.6</v>
      </c>
      <c r="KC37">
        <v>55.7</v>
      </c>
      <c r="KD37">
        <v>13.1</v>
      </c>
      <c r="KE37">
        <v>33.170900000000003</v>
      </c>
      <c r="KF37">
        <v>78.069900000000004</v>
      </c>
      <c r="KG37">
        <v>39.225099999999998</v>
      </c>
      <c r="KH37">
        <v>0</v>
      </c>
      <c r="KI37">
        <v>15.727499999999999</v>
      </c>
      <c r="KJ37">
        <v>-665.60299999999995</v>
      </c>
      <c r="KK37">
        <v>0</v>
      </c>
      <c r="KL37">
        <v>109.703</v>
      </c>
      <c r="KM37">
        <v>188.15</v>
      </c>
      <c r="KN37">
        <v>413.96499999999997</v>
      </c>
      <c r="KO37">
        <v>26.198699999999999</v>
      </c>
      <c r="KP37">
        <v>238.607</v>
      </c>
      <c r="KQ37">
        <v>1277.7</v>
      </c>
      <c r="KR37">
        <v>0</v>
      </c>
      <c r="KS37">
        <v>0</v>
      </c>
      <c r="KT37">
        <v>0</v>
      </c>
      <c r="KU37">
        <v>545.524</v>
      </c>
      <c r="KV37">
        <v>0</v>
      </c>
      <c r="KW37">
        <v>231.75700000000001</v>
      </c>
      <c r="KX37">
        <v>0</v>
      </c>
      <c r="KY37">
        <v>0</v>
      </c>
      <c r="KZ37">
        <v>2054.98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28.610700000000001</v>
      </c>
      <c r="LL37">
        <v>53.615499999999997</v>
      </c>
      <c r="LM37">
        <v>39.225099999999998</v>
      </c>
      <c r="LN37">
        <v>0</v>
      </c>
      <c r="LO37">
        <v>15.727499999999999</v>
      </c>
      <c r="LP37">
        <v>-647.14099999999996</v>
      </c>
      <c r="LQ37">
        <v>0</v>
      </c>
      <c r="LR37">
        <v>109.703</v>
      </c>
      <c r="LS37">
        <v>187.791</v>
      </c>
      <c r="LT37">
        <v>413.96499999999997</v>
      </c>
      <c r="LU37">
        <v>26.198699999999999</v>
      </c>
      <c r="LV37">
        <v>227.696</v>
      </c>
      <c r="LW37">
        <v>1103.8800000000001</v>
      </c>
      <c r="LX37">
        <v>0</v>
      </c>
      <c r="LY37">
        <v>0</v>
      </c>
      <c r="LZ37">
        <v>0</v>
      </c>
      <c r="MA37">
        <v>545.524</v>
      </c>
      <c r="MB37">
        <v>0</v>
      </c>
      <c r="MC37">
        <v>231.75700000000001</v>
      </c>
      <c r="MD37">
        <v>0</v>
      </c>
      <c r="ME37">
        <v>0</v>
      </c>
      <c r="MF37">
        <v>1881.16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97.162700000000001</v>
      </c>
      <c r="MR37">
        <v>282.39499999999998</v>
      </c>
      <c r="MS37">
        <v>39.225099999999998</v>
      </c>
      <c r="MT37">
        <v>0</v>
      </c>
      <c r="MU37">
        <v>0</v>
      </c>
      <c r="MV37">
        <v>0</v>
      </c>
      <c r="MW37">
        <v>0</v>
      </c>
      <c r="MX37">
        <v>463.08</v>
      </c>
      <c r="MY37">
        <v>187.226</v>
      </c>
      <c r="MZ37">
        <v>544.68899999999996</v>
      </c>
      <c r="NA37">
        <v>71.471400000000003</v>
      </c>
      <c r="NB37">
        <v>1685.25</v>
      </c>
      <c r="NC37">
        <v>2059.89</v>
      </c>
      <c r="ND37">
        <v>0</v>
      </c>
      <c r="NE37">
        <v>0</v>
      </c>
      <c r="NF37">
        <v>0</v>
      </c>
      <c r="NG37">
        <v>857.82100000000003</v>
      </c>
      <c r="NH37">
        <v>0</v>
      </c>
      <c r="NI37">
        <v>347.08</v>
      </c>
      <c r="NJ37">
        <v>0</v>
      </c>
      <c r="NK37">
        <v>0</v>
      </c>
      <c r="NL37">
        <v>3264.79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</row>
    <row r="38" spans="1:386" x14ac:dyDescent="0.25">
      <c r="A38" s="1">
        <v>43385.64775462963</v>
      </c>
      <c r="B38" t="s">
        <v>424</v>
      </c>
      <c r="C38" t="s">
        <v>269</v>
      </c>
      <c r="D38">
        <v>12</v>
      </c>
      <c r="E38">
        <v>1</v>
      </c>
      <c r="F38">
        <v>2700</v>
      </c>
      <c r="G38" t="s">
        <v>117</v>
      </c>
      <c r="H38" t="s">
        <v>118</v>
      </c>
      <c r="I38">
        <v>-8.14</v>
      </c>
      <c r="J38">
        <v>27.8</v>
      </c>
      <c r="K38">
        <v>185.67699999999999</v>
      </c>
      <c r="L38">
        <v>544.03800000000001</v>
      </c>
      <c r="M38">
        <v>242.81200000000001</v>
      </c>
      <c r="N38">
        <v>0</v>
      </c>
      <c r="O38">
        <v>82.6327</v>
      </c>
      <c r="P38">
        <v>-5236.04</v>
      </c>
      <c r="Q38">
        <v>0</v>
      </c>
      <c r="R38">
        <v>615.745</v>
      </c>
      <c r="S38">
        <v>1042.32</v>
      </c>
      <c r="T38">
        <v>2371.31</v>
      </c>
      <c r="U38">
        <v>151.51499999999999</v>
      </c>
      <c r="V38">
        <v>-5.5612000000000001E-4</v>
      </c>
      <c r="W38">
        <v>273.99599999999998</v>
      </c>
      <c r="X38">
        <v>0</v>
      </c>
      <c r="Y38">
        <v>0</v>
      </c>
      <c r="Z38">
        <v>0</v>
      </c>
      <c r="AA38">
        <v>114.378</v>
      </c>
      <c r="AB38">
        <v>0</v>
      </c>
      <c r="AC38">
        <v>45.121000000000002</v>
      </c>
      <c r="AD38">
        <v>0</v>
      </c>
      <c r="AE38">
        <v>0</v>
      </c>
      <c r="AF38">
        <v>433.495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24.12</v>
      </c>
      <c r="AR38">
        <v>25.69</v>
      </c>
      <c r="AS38">
        <v>2.4900000000000002</v>
      </c>
      <c r="AT38">
        <v>0</v>
      </c>
      <c r="AU38">
        <v>9.33</v>
      </c>
      <c r="AV38">
        <v>-45.37</v>
      </c>
      <c r="AW38">
        <v>0</v>
      </c>
      <c r="AX38">
        <v>6.98</v>
      </c>
      <c r="AY38">
        <v>14.49</v>
      </c>
      <c r="AZ38">
        <v>25.03</v>
      </c>
      <c r="BA38">
        <v>1.61</v>
      </c>
      <c r="BB38">
        <v>64.37</v>
      </c>
      <c r="BC38">
        <v>61.63</v>
      </c>
      <c r="BD38">
        <v>0</v>
      </c>
      <c r="BE38">
        <v>1.6167400000000001</v>
      </c>
      <c r="BF38">
        <v>2.7726399999999998E-2</v>
      </c>
      <c r="BG38">
        <v>0</v>
      </c>
      <c r="BH38">
        <v>1.18861E-2</v>
      </c>
      <c r="BI38">
        <v>-8.9651599999999998E-2</v>
      </c>
      <c r="BJ38">
        <v>0</v>
      </c>
      <c r="BK38">
        <v>0.163464</v>
      </c>
      <c r="BL38">
        <v>0.17225299999999999</v>
      </c>
      <c r="BM38">
        <v>0.35411700000000002</v>
      </c>
      <c r="BN38">
        <v>2.5823200000000001E-2</v>
      </c>
      <c r="BO38">
        <v>2.2823500000000001</v>
      </c>
      <c r="BP38">
        <v>1.65635</v>
      </c>
      <c r="BQ38">
        <v>159.81700000000001</v>
      </c>
      <c r="BR38">
        <v>408.947</v>
      </c>
      <c r="BS38">
        <v>242.81200000000001</v>
      </c>
      <c r="BT38">
        <v>0</v>
      </c>
      <c r="BU38">
        <v>82.6327</v>
      </c>
      <c r="BV38">
        <v>615.745</v>
      </c>
      <c r="BW38">
        <v>1040.75</v>
      </c>
      <c r="BX38">
        <v>2371.31</v>
      </c>
      <c r="BY38">
        <v>151.51499999999999</v>
      </c>
      <c r="BZ38" s="2">
        <v>4.4628700000000002E-5</v>
      </c>
      <c r="CA38">
        <v>235.83600000000001</v>
      </c>
      <c r="CB38">
        <v>0</v>
      </c>
      <c r="CC38">
        <v>0</v>
      </c>
      <c r="CD38">
        <v>0</v>
      </c>
      <c r="CE38">
        <v>114.378</v>
      </c>
      <c r="CF38">
        <v>0</v>
      </c>
      <c r="CG38">
        <v>45.121000000000002</v>
      </c>
      <c r="CH38">
        <v>0</v>
      </c>
      <c r="CI38">
        <v>0</v>
      </c>
      <c r="CJ38">
        <v>395.33499999999998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20.76</v>
      </c>
      <c r="CV38">
        <v>20.91</v>
      </c>
      <c r="CW38">
        <v>2.4900000000000002</v>
      </c>
      <c r="CX38">
        <v>0</v>
      </c>
      <c r="CY38">
        <v>9.33</v>
      </c>
      <c r="CZ38">
        <v>6.98</v>
      </c>
      <c r="DA38">
        <v>14.48</v>
      </c>
      <c r="DB38">
        <v>25.03</v>
      </c>
      <c r="DC38">
        <v>1.61</v>
      </c>
      <c r="DD38">
        <v>57.59</v>
      </c>
      <c r="DE38">
        <v>53.49</v>
      </c>
      <c r="DF38">
        <v>0</v>
      </c>
      <c r="DG38">
        <v>1.28721</v>
      </c>
      <c r="DH38">
        <v>2.7726399999999998E-2</v>
      </c>
      <c r="DI38">
        <v>0</v>
      </c>
      <c r="DJ38">
        <v>1.18861E-2</v>
      </c>
      <c r="DK38">
        <v>0.163464</v>
      </c>
      <c r="DL38">
        <v>0.172204</v>
      </c>
      <c r="DM38">
        <v>0.35411700000000002</v>
      </c>
      <c r="DN38">
        <v>2.5823200000000001E-2</v>
      </c>
      <c r="DO38">
        <v>1.95556</v>
      </c>
      <c r="DP38">
        <v>1.3268200000000001</v>
      </c>
      <c r="DQ38" t="s">
        <v>388</v>
      </c>
      <c r="DR38" t="s">
        <v>389</v>
      </c>
      <c r="DS38" t="s">
        <v>119</v>
      </c>
      <c r="DT38">
        <v>-0.326795</v>
      </c>
      <c r="DU38">
        <v>-0.32952900000000002</v>
      </c>
      <c r="DV38">
        <v>-11.8</v>
      </c>
      <c r="DW38">
        <v>-15.2</v>
      </c>
      <c r="EN38">
        <v>185.67699999999999</v>
      </c>
      <c r="EO38">
        <v>544.03800000000001</v>
      </c>
      <c r="EP38">
        <v>242.81200000000001</v>
      </c>
      <c r="EQ38">
        <v>0</v>
      </c>
      <c r="ER38">
        <v>82.6327</v>
      </c>
      <c r="ES38">
        <v>-5236.04</v>
      </c>
      <c r="ET38">
        <v>0</v>
      </c>
      <c r="EU38">
        <v>615.745</v>
      </c>
      <c r="EV38">
        <v>1042.32</v>
      </c>
      <c r="EW38">
        <v>2371.31</v>
      </c>
      <c r="EX38">
        <v>151.51499999999999</v>
      </c>
      <c r="EY38">
        <v>-5.5612000000000001E-4</v>
      </c>
      <c r="EZ38">
        <v>273.99599999999998</v>
      </c>
      <c r="FA38">
        <v>0</v>
      </c>
      <c r="FB38">
        <v>0</v>
      </c>
      <c r="FC38">
        <v>0</v>
      </c>
      <c r="FD38">
        <v>114.378</v>
      </c>
      <c r="FE38">
        <v>0</v>
      </c>
      <c r="FF38">
        <v>45.121000000000002</v>
      </c>
      <c r="FG38">
        <v>0</v>
      </c>
      <c r="FH38">
        <v>0</v>
      </c>
      <c r="FI38">
        <v>433.495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24.12</v>
      </c>
      <c r="FU38">
        <v>25.69</v>
      </c>
      <c r="FV38">
        <v>2.4900000000000002</v>
      </c>
      <c r="FW38">
        <v>0</v>
      </c>
      <c r="FX38">
        <v>9.33</v>
      </c>
      <c r="FY38">
        <v>-45.37</v>
      </c>
      <c r="FZ38">
        <v>0</v>
      </c>
      <c r="GA38">
        <v>6.98</v>
      </c>
      <c r="GB38">
        <v>14.49</v>
      </c>
      <c r="GC38">
        <v>25.03</v>
      </c>
      <c r="GD38">
        <v>1.61</v>
      </c>
      <c r="GE38">
        <v>64.37</v>
      </c>
      <c r="GF38">
        <v>0</v>
      </c>
      <c r="GG38">
        <v>1.6167400000000001</v>
      </c>
      <c r="GH38">
        <v>2.7726399999999998E-2</v>
      </c>
      <c r="GI38">
        <v>0</v>
      </c>
      <c r="GJ38">
        <v>1.18861E-2</v>
      </c>
      <c r="GK38">
        <v>-8.9651599999999998E-2</v>
      </c>
      <c r="GL38">
        <v>0</v>
      </c>
      <c r="GM38">
        <v>0.163464</v>
      </c>
      <c r="GN38">
        <v>0.17225299999999999</v>
      </c>
      <c r="GO38">
        <v>0.35411700000000002</v>
      </c>
      <c r="GP38">
        <v>2.5823200000000001E-2</v>
      </c>
      <c r="GQ38">
        <v>2.2823500000000001</v>
      </c>
      <c r="GR38">
        <v>600.60500000000002</v>
      </c>
      <c r="GS38">
        <v>1769.34</v>
      </c>
      <c r="GT38">
        <v>242.81200000000001</v>
      </c>
      <c r="GU38">
        <v>0</v>
      </c>
      <c r="GV38">
        <v>0</v>
      </c>
      <c r="GW38">
        <v>2615</v>
      </c>
      <c r="GX38">
        <v>989.00099999999998</v>
      </c>
      <c r="GY38">
        <v>3267.2</v>
      </c>
      <c r="GZ38">
        <v>327.5</v>
      </c>
      <c r="HA38">
        <v>9811.4599999999991</v>
      </c>
      <c r="HB38">
        <v>499.82299999999998</v>
      </c>
      <c r="HC38">
        <v>0</v>
      </c>
      <c r="HD38">
        <v>0</v>
      </c>
      <c r="HE38">
        <v>0</v>
      </c>
      <c r="HF38">
        <v>174.76499999999999</v>
      </c>
      <c r="HG38">
        <v>0</v>
      </c>
      <c r="HH38">
        <v>73.400000000000006</v>
      </c>
      <c r="HI38">
        <v>0</v>
      </c>
      <c r="HJ38">
        <v>0</v>
      </c>
      <c r="HK38">
        <v>747.98699999999997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48.971699999999998</v>
      </c>
      <c r="HW38">
        <v>61.13</v>
      </c>
      <c r="HX38">
        <v>2.4900000000000002</v>
      </c>
      <c r="HY38">
        <v>0</v>
      </c>
      <c r="HZ38">
        <v>30.023299999999999</v>
      </c>
      <c r="IA38">
        <v>30.42</v>
      </c>
      <c r="IB38">
        <v>19.7011</v>
      </c>
      <c r="IC38">
        <v>35.06</v>
      </c>
      <c r="ID38">
        <v>3.54</v>
      </c>
      <c r="IE38">
        <v>231.33600000000001</v>
      </c>
      <c r="IF38">
        <v>0</v>
      </c>
      <c r="IG38">
        <v>3.5485799999999998</v>
      </c>
      <c r="IH38">
        <v>2.7726399999999998E-2</v>
      </c>
      <c r="II38">
        <v>0</v>
      </c>
      <c r="IJ38">
        <v>0</v>
      </c>
      <c r="IK38">
        <v>0.76358999999999999</v>
      </c>
      <c r="IL38">
        <v>0.12681200000000001</v>
      </c>
      <c r="IM38">
        <v>0.53503100000000003</v>
      </c>
      <c r="IN38">
        <v>6.9275500000000004E-2</v>
      </c>
      <c r="IO38">
        <v>5.0710100000000002</v>
      </c>
      <c r="IP38">
        <v>47.4</v>
      </c>
      <c r="IQ38">
        <v>19.600000000000001</v>
      </c>
      <c r="IR38">
        <v>24.9</v>
      </c>
      <c r="IS38">
        <v>43.9</v>
      </c>
      <c r="IT38">
        <v>19</v>
      </c>
      <c r="IU38">
        <v>30.8</v>
      </c>
      <c r="IV38">
        <v>30.83</v>
      </c>
      <c r="IW38">
        <v>25.78</v>
      </c>
      <c r="IX38">
        <v>27.71</v>
      </c>
      <c r="IY38">
        <v>30.8</v>
      </c>
      <c r="IZ38">
        <v>30.83</v>
      </c>
      <c r="JA38">
        <v>69.23</v>
      </c>
      <c r="JB38">
        <v>53.67</v>
      </c>
      <c r="JC38">
        <v>1</v>
      </c>
      <c r="JD38">
        <v>0.166822</v>
      </c>
      <c r="JE38">
        <v>3.3364500000000001</v>
      </c>
      <c r="JH38">
        <v>5075.01</v>
      </c>
      <c r="JI38">
        <v>3.2328899999999998</v>
      </c>
      <c r="JJ38">
        <v>0.3</v>
      </c>
      <c r="JK38">
        <v>0.5</v>
      </c>
      <c r="JL38">
        <v>2.59</v>
      </c>
      <c r="JM38">
        <v>0.28999999999999998</v>
      </c>
      <c r="JN38">
        <v>0.48</v>
      </c>
      <c r="JO38">
        <v>2.38</v>
      </c>
      <c r="JP38">
        <v>-3.5</v>
      </c>
      <c r="JQ38">
        <v>-2.9</v>
      </c>
      <c r="JV38">
        <v>-5073.53</v>
      </c>
      <c r="JW38">
        <v>-44</v>
      </c>
      <c r="JX38">
        <v>-8.6869000000000002E-2</v>
      </c>
      <c r="JY38">
        <v>42.6</v>
      </c>
      <c r="JZ38">
        <v>55.7</v>
      </c>
      <c r="KA38">
        <v>13.1</v>
      </c>
      <c r="KB38">
        <v>39.1</v>
      </c>
      <c r="KC38">
        <v>51.8</v>
      </c>
      <c r="KD38">
        <v>12.7</v>
      </c>
      <c r="KE38">
        <v>38.020899999999997</v>
      </c>
      <c r="KF38">
        <v>130.72800000000001</v>
      </c>
      <c r="KG38">
        <v>48.448099999999997</v>
      </c>
      <c r="KH38">
        <v>0</v>
      </c>
      <c r="KI38">
        <v>16.123200000000001</v>
      </c>
      <c r="KJ38">
        <v>-798.15</v>
      </c>
      <c r="KK38">
        <v>0</v>
      </c>
      <c r="KL38">
        <v>133.613</v>
      </c>
      <c r="KM38">
        <v>207.56899999999999</v>
      </c>
      <c r="KN38">
        <v>484.43799999999999</v>
      </c>
      <c r="KO38">
        <v>33.183900000000001</v>
      </c>
      <c r="KP38">
        <v>293.97399999999999</v>
      </c>
      <c r="KQ38">
        <v>1454.11</v>
      </c>
      <c r="KR38">
        <v>0</v>
      </c>
      <c r="KS38">
        <v>0</v>
      </c>
      <c r="KT38">
        <v>0</v>
      </c>
      <c r="KU38">
        <v>607.00800000000004</v>
      </c>
      <c r="KV38">
        <v>0</v>
      </c>
      <c r="KW38">
        <v>239.459</v>
      </c>
      <c r="KX38">
        <v>0</v>
      </c>
      <c r="KY38">
        <v>0</v>
      </c>
      <c r="KZ38">
        <v>2300.5700000000002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32.6096</v>
      </c>
      <c r="LL38">
        <v>97.514600000000002</v>
      </c>
      <c r="LM38">
        <v>48.448099999999997</v>
      </c>
      <c r="LN38">
        <v>0</v>
      </c>
      <c r="LO38">
        <v>16.123200000000001</v>
      </c>
      <c r="LP38">
        <v>-773.37699999999995</v>
      </c>
      <c r="LQ38">
        <v>0</v>
      </c>
      <c r="LR38">
        <v>133.613</v>
      </c>
      <c r="LS38">
        <v>207.251</v>
      </c>
      <c r="LT38">
        <v>484.43799999999999</v>
      </c>
      <c r="LU38">
        <v>33.183900000000001</v>
      </c>
      <c r="LV38">
        <v>279.80399999999997</v>
      </c>
      <c r="LW38">
        <v>1251.5899999999999</v>
      </c>
      <c r="LX38">
        <v>0</v>
      </c>
      <c r="LY38">
        <v>0</v>
      </c>
      <c r="LZ38">
        <v>0</v>
      </c>
      <c r="MA38">
        <v>607.00800000000004</v>
      </c>
      <c r="MB38">
        <v>0</v>
      </c>
      <c r="MC38">
        <v>239.459</v>
      </c>
      <c r="MD38">
        <v>0</v>
      </c>
      <c r="ME38">
        <v>0</v>
      </c>
      <c r="MF38">
        <v>2098.0500000000002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125.759</v>
      </c>
      <c r="MR38">
        <v>424.23</v>
      </c>
      <c r="MS38">
        <v>48.448099999999997</v>
      </c>
      <c r="MT38">
        <v>0</v>
      </c>
      <c r="MU38">
        <v>0</v>
      </c>
      <c r="MV38">
        <v>0</v>
      </c>
      <c r="MW38">
        <v>0</v>
      </c>
      <c r="MX38">
        <v>567.19200000000001</v>
      </c>
      <c r="MY38">
        <v>199.28399999999999</v>
      </c>
      <c r="MZ38">
        <v>674.65200000000004</v>
      </c>
      <c r="NA38">
        <v>78.678600000000003</v>
      </c>
      <c r="NB38">
        <v>2118.2399999999998</v>
      </c>
      <c r="NC38">
        <v>2652.58</v>
      </c>
      <c r="ND38">
        <v>0</v>
      </c>
      <c r="NE38">
        <v>0</v>
      </c>
      <c r="NF38">
        <v>0</v>
      </c>
      <c r="NG38">
        <v>927.48199999999997</v>
      </c>
      <c r="NH38">
        <v>0</v>
      </c>
      <c r="NI38">
        <v>389.536</v>
      </c>
      <c r="NJ38">
        <v>0</v>
      </c>
      <c r="NK38">
        <v>0</v>
      </c>
      <c r="NL38">
        <v>3969.59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</row>
    <row r="39" spans="1:386" x14ac:dyDescent="0.25">
      <c r="A39" s="1">
        <v>43385.648854166669</v>
      </c>
      <c r="B39" t="s">
        <v>425</v>
      </c>
      <c r="C39" t="s">
        <v>270</v>
      </c>
      <c r="D39">
        <v>12</v>
      </c>
      <c r="E39">
        <v>8</v>
      </c>
      <c r="F39">
        <v>6960</v>
      </c>
      <c r="G39" t="s">
        <v>117</v>
      </c>
      <c r="H39" t="s">
        <v>118</v>
      </c>
      <c r="I39">
        <v>-5.15</v>
      </c>
      <c r="J39">
        <v>27.6</v>
      </c>
      <c r="K39">
        <v>209.239</v>
      </c>
      <c r="L39">
        <v>2405.34</v>
      </c>
      <c r="M39">
        <v>785.77200000000005</v>
      </c>
      <c r="N39">
        <v>0</v>
      </c>
      <c r="O39">
        <v>584.83299999999997</v>
      </c>
      <c r="P39">
        <v>-24024.5</v>
      </c>
      <c r="Q39">
        <v>0</v>
      </c>
      <c r="R39">
        <v>2033.7</v>
      </c>
      <c r="S39">
        <v>5509.75</v>
      </c>
      <c r="T39">
        <v>12062</v>
      </c>
      <c r="U39">
        <v>433.91399999999999</v>
      </c>
      <c r="V39">
        <v>1.7003999999999999E-3</v>
      </c>
      <c r="W39">
        <v>308.76499999999999</v>
      </c>
      <c r="X39">
        <v>0</v>
      </c>
      <c r="Y39">
        <v>0</v>
      </c>
      <c r="Z39">
        <v>0</v>
      </c>
      <c r="AA39">
        <v>630.45000000000005</v>
      </c>
      <c r="AB39">
        <v>0</v>
      </c>
      <c r="AC39">
        <v>287.95400000000001</v>
      </c>
      <c r="AD39">
        <v>0</v>
      </c>
      <c r="AE39">
        <v>0</v>
      </c>
      <c r="AF39">
        <v>1227.17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10.61</v>
      </c>
      <c r="AR39">
        <v>31.92</v>
      </c>
      <c r="AS39">
        <v>3.13</v>
      </c>
      <c r="AT39">
        <v>0</v>
      </c>
      <c r="AU39">
        <v>20.53</v>
      </c>
      <c r="AV39">
        <v>-80.849999999999994</v>
      </c>
      <c r="AW39">
        <v>0</v>
      </c>
      <c r="AX39">
        <v>8.9499999999999993</v>
      </c>
      <c r="AY39">
        <v>31.78</v>
      </c>
      <c r="AZ39">
        <v>49.46</v>
      </c>
      <c r="BA39">
        <v>1.79</v>
      </c>
      <c r="BB39">
        <v>77.319999999999993</v>
      </c>
      <c r="BC39">
        <v>66.19</v>
      </c>
      <c r="BD39">
        <v>0</v>
      </c>
      <c r="BE39">
        <v>5.4971699999999997</v>
      </c>
      <c r="BF39">
        <v>8.9726299999999995E-2</v>
      </c>
      <c r="BG39">
        <v>0</v>
      </c>
      <c r="BH39">
        <v>8.6966000000000002E-2</v>
      </c>
      <c r="BI39">
        <v>-0.41134799999999999</v>
      </c>
      <c r="BJ39">
        <v>0</v>
      </c>
      <c r="BK39">
        <v>0.53989299999999996</v>
      </c>
      <c r="BL39">
        <v>0.99763999999999997</v>
      </c>
      <c r="BM39">
        <v>1.82348</v>
      </c>
      <c r="BN39">
        <v>7.39533E-2</v>
      </c>
      <c r="BO39">
        <v>8.6974800000000005</v>
      </c>
      <c r="BP39">
        <v>5.6738600000000003</v>
      </c>
      <c r="BQ39">
        <v>170.43</v>
      </c>
      <c r="BR39">
        <v>2095.66</v>
      </c>
      <c r="BS39">
        <v>785.77200000000005</v>
      </c>
      <c r="BT39">
        <v>0</v>
      </c>
      <c r="BU39">
        <v>584.83299999999997</v>
      </c>
      <c r="BV39">
        <v>2033.7</v>
      </c>
      <c r="BW39">
        <v>5512.59</v>
      </c>
      <c r="BX39">
        <v>12062</v>
      </c>
      <c r="BY39">
        <v>433.91399999999999</v>
      </c>
      <c r="BZ39">
        <v>-7.7304200000000004E-4</v>
      </c>
      <c r="CA39">
        <v>251.49700000000001</v>
      </c>
      <c r="CB39">
        <v>0</v>
      </c>
      <c r="CC39">
        <v>0</v>
      </c>
      <c r="CD39">
        <v>0</v>
      </c>
      <c r="CE39">
        <v>630.45000000000005</v>
      </c>
      <c r="CF39">
        <v>0</v>
      </c>
      <c r="CG39">
        <v>287.95400000000001</v>
      </c>
      <c r="CH39">
        <v>0</v>
      </c>
      <c r="CI39">
        <v>0</v>
      </c>
      <c r="CJ39">
        <v>1169.9000000000001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8.65</v>
      </c>
      <c r="CV39">
        <v>28.73</v>
      </c>
      <c r="CW39">
        <v>3.13</v>
      </c>
      <c r="CX39">
        <v>0</v>
      </c>
      <c r="CY39">
        <v>20.53</v>
      </c>
      <c r="CZ39">
        <v>8.9499999999999993</v>
      </c>
      <c r="DA39">
        <v>31.79</v>
      </c>
      <c r="DB39">
        <v>49.46</v>
      </c>
      <c r="DC39">
        <v>1.79</v>
      </c>
      <c r="DD39">
        <v>73.33</v>
      </c>
      <c r="DE39">
        <v>61.04</v>
      </c>
      <c r="DF39">
        <v>0</v>
      </c>
      <c r="DG39">
        <v>5.0359400000000001</v>
      </c>
      <c r="DH39">
        <v>8.9726299999999995E-2</v>
      </c>
      <c r="DI39">
        <v>0</v>
      </c>
      <c r="DJ39">
        <v>8.6966000000000002E-2</v>
      </c>
      <c r="DK39">
        <v>0.53989299999999996</v>
      </c>
      <c r="DL39">
        <v>0.99752099999999999</v>
      </c>
      <c r="DM39">
        <v>1.82348</v>
      </c>
      <c r="DN39">
        <v>7.39533E-2</v>
      </c>
      <c r="DO39">
        <v>8.2420500000000008</v>
      </c>
      <c r="DP39">
        <v>5.2126299999999999</v>
      </c>
      <c r="DQ39" t="s">
        <v>388</v>
      </c>
      <c r="DR39" t="s">
        <v>389</v>
      </c>
      <c r="DS39" t="s">
        <v>119</v>
      </c>
      <c r="DT39">
        <v>-0.455426</v>
      </c>
      <c r="DU39">
        <v>-0.461225</v>
      </c>
      <c r="DV39">
        <v>-5.4</v>
      </c>
      <c r="DW39">
        <v>-8.4</v>
      </c>
      <c r="EN39">
        <v>209.239</v>
      </c>
      <c r="EO39">
        <v>2405.34</v>
      </c>
      <c r="EP39">
        <v>785.77200000000005</v>
      </c>
      <c r="EQ39">
        <v>0</v>
      </c>
      <c r="ER39">
        <v>584.83299999999997</v>
      </c>
      <c r="ES39">
        <v>-24024.5</v>
      </c>
      <c r="ET39">
        <v>0</v>
      </c>
      <c r="EU39">
        <v>2033.7</v>
      </c>
      <c r="EV39">
        <v>5509.75</v>
      </c>
      <c r="EW39">
        <v>12062</v>
      </c>
      <c r="EX39">
        <v>433.91399999999999</v>
      </c>
      <c r="EY39">
        <v>1.7003999999999999E-3</v>
      </c>
      <c r="EZ39">
        <v>308.76499999999999</v>
      </c>
      <c r="FA39">
        <v>0</v>
      </c>
      <c r="FB39">
        <v>0</v>
      </c>
      <c r="FC39">
        <v>0</v>
      </c>
      <c r="FD39">
        <v>630.45000000000005</v>
      </c>
      <c r="FE39">
        <v>0</v>
      </c>
      <c r="FF39">
        <v>287.95400000000001</v>
      </c>
      <c r="FG39">
        <v>0</v>
      </c>
      <c r="FH39">
        <v>0</v>
      </c>
      <c r="FI39">
        <v>1227.17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10.61</v>
      </c>
      <c r="FU39">
        <v>31.92</v>
      </c>
      <c r="FV39">
        <v>3.13</v>
      </c>
      <c r="FW39">
        <v>0</v>
      </c>
      <c r="FX39">
        <v>20.53</v>
      </c>
      <c r="FY39">
        <v>-80.849999999999994</v>
      </c>
      <c r="FZ39">
        <v>0</v>
      </c>
      <c r="GA39">
        <v>8.9499999999999993</v>
      </c>
      <c r="GB39">
        <v>31.78</v>
      </c>
      <c r="GC39">
        <v>49.46</v>
      </c>
      <c r="GD39">
        <v>1.79</v>
      </c>
      <c r="GE39">
        <v>77.319999999999993</v>
      </c>
      <c r="GF39">
        <v>0</v>
      </c>
      <c r="GG39">
        <v>5.4971699999999997</v>
      </c>
      <c r="GH39">
        <v>8.9726299999999995E-2</v>
      </c>
      <c r="GI39">
        <v>0</v>
      </c>
      <c r="GJ39">
        <v>8.6966000000000002E-2</v>
      </c>
      <c r="GK39">
        <v>-0.41134799999999999</v>
      </c>
      <c r="GL39">
        <v>0</v>
      </c>
      <c r="GM39">
        <v>0.53989299999999996</v>
      </c>
      <c r="GN39">
        <v>0.99763999999999997</v>
      </c>
      <c r="GO39">
        <v>1.82348</v>
      </c>
      <c r="GP39">
        <v>7.39533E-2</v>
      </c>
      <c r="GQ39">
        <v>8.6974800000000005</v>
      </c>
      <c r="GR39">
        <v>969.75599999999997</v>
      </c>
      <c r="GS39">
        <v>5726.28</v>
      </c>
      <c r="GT39">
        <v>785.77200000000005</v>
      </c>
      <c r="GU39">
        <v>0</v>
      </c>
      <c r="GV39">
        <v>0</v>
      </c>
      <c r="GW39">
        <v>5894.96</v>
      </c>
      <c r="GX39">
        <v>6547.68</v>
      </c>
      <c r="GY39">
        <v>10697.7</v>
      </c>
      <c r="GZ39">
        <v>540.49900000000002</v>
      </c>
      <c r="HA39">
        <v>31162.7</v>
      </c>
      <c r="HB39">
        <v>807.03</v>
      </c>
      <c r="HC39">
        <v>0</v>
      </c>
      <c r="HD39">
        <v>0</v>
      </c>
      <c r="HE39">
        <v>0</v>
      </c>
      <c r="HF39">
        <v>1087.46</v>
      </c>
      <c r="HG39">
        <v>0</v>
      </c>
      <c r="HH39">
        <v>291.12400000000002</v>
      </c>
      <c r="HI39">
        <v>0</v>
      </c>
      <c r="HJ39">
        <v>0</v>
      </c>
      <c r="HK39">
        <v>2185.62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31.3904</v>
      </c>
      <c r="HW39">
        <v>63.43</v>
      </c>
      <c r="HX39">
        <v>3.13</v>
      </c>
      <c r="HY39">
        <v>0</v>
      </c>
      <c r="HZ39">
        <v>67.804299999999998</v>
      </c>
      <c r="IA39">
        <v>26.6</v>
      </c>
      <c r="IB39">
        <v>41.05</v>
      </c>
      <c r="IC39">
        <v>44.53</v>
      </c>
      <c r="ID39">
        <v>2.2599999999999998</v>
      </c>
      <c r="IE39">
        <v>280.19499999999999</v>
      </c>
      <c r="IF39">
        <v>0</v>
      </c>
      <c r="IG39">
        <v>9.1944900000000001</v>
      </c>
      <c r="IH39">
        <v>8.9726299999999995E-2</v>
      </c>
      <c r="II39">
        <v>0</v>
      </c>
      <c r="IJ39">
        <v>0</v>
      </c>
      <c r="IK39">
        <v>1.7213499999999999</v>
      </c>
      <c r="IL39">
        <v>0.80892399999999998</v>
      </c>
      <c r="IM39">
        <v>1.7518499999999999</v>
      </c>
      <c r="IN39">
        <v>0.114331</v>
      </c>
      <c r="IO39">
        <v>13.6807</v>
      </c>
      <c r="IP39">
        <v>56.5</v>
      </c>
      <c r="IQ39">
        <v>28.9</v>
      </c>
      <c r="IR39">
        <v>26.2</v>
      </c>
      <c r="IS39">
        <v>54.6</v>
      </c>
      <c r="IT39">
        <v>28.4</v>
      </c>
      <c r="IU39">
        <v>38.28</v>
      </c>
      <c r="IV39">
        <v>27.91</v>
      </c>
      <c r="IW39">
        <v>34.950000000000003</v>
      </c>
      <c r="IX39">
        <v>26.09</v>
      </c>
      <c r="IY39">
        <v>38.28</v>
      </c>
      <c r="IZ39">
        <v>27.91</v>
      </c>
      <c r="JA39">
        <v>70.069999999999993</v>
      </c>
      <c r="JB39">
        <v>56.84</v>
      </c>
      <c r="JC39">
        <v>1</v>
      </c>
      <c r="JD39">
        <v>0.25514300000000001</v>
      </c>
      <c r="JE39">
        <v>15.3086</v>
      </c>
      <c r="JH39">
        <v>23685.8</v>
      </c>
      <c r="JI39">
        <v>15.0884</v>
      </c>
      <c r="JJ39">
        <v>1.4</v>
      </c>
      <c r="JK39">
        <v>2.2599999999999998</v>
      </c>
      <c r="JL39">
        <v>7.85</v>
      </c>
      <c r="JM39">
        <v>1.38</v>
      </c>
      <c r="JN39">
        <v>2.23</v>
      </c>
      <c r="JO39">
        <v>7.52</v>
      </c>
      <c r="JP39">
        <v>-1.9</v>
      </c>
      <c r="JQ39">
        <v>-1.4</v>
      </c>
      <c r="JV39">
        <v>-23678.9</v>
      </c>
      <c r="JW39">
        <v>-79.7</v>
      </c>
      <c r="JX39">
        <v>-0.40543000000000001</v>
      </c>
      <c r="JY39">
        <v>43</v>
      </c>
      <c r="JZ39">
        <v>63.1</v>
      </c>
      <c r="KA39">
        <v>20.100000000000001</v>
      </c>
      <c r="KB39">
        <v>41.2</v>
      </c>
      <c r="KC39">
        <v>61</v>
      </c>
      <c r="KD39">
        <v>19.8</v>
      </c>
      <c r="KE39">
        <v>42.009700000000002</v>
      </c>
      <c r="KF39">
        <v>589.99099999999999</v>
      </c>
      <c r="KG39">
        <v>156.78399999999999</v>
      </c>
      <c r="KH39">
        <v>0</v>
      </c>
      <c r="KI39">
        <v>114.351</v>
      </c>
      <c r="KJ39">
        <v>-3662.15</v>
      </c>
      <c r="KK39">
        <v>0</v>
      </c>
      <c r="KL39">
        <v>441.303</v>
      </c>
      <c r="KM39">
        <v>1091.8699999999999</v>
      </c>
      <c r="KN39">
        <v>2466.0500000000002</v>
      </c>
      <c r="KO39">
        <v>95.033199999999994</v>
      </c>
      <c r="KP39">
        <v>1335.24</v>
      </c>
      <c r="KQ39">
        <v>1638.63</v>
      </c>
      <c r="KR39">
        <v>0</v>
      </c>
      <c r="KS39">
        <v>0</v>
      </c>
      <c r="KT39">
        <v>0</v>
      </c>
      <c r="KU39">
        <v>3345.82</v>
      </c>
      <c r="KV39">
        <v>0</v>
      </c>
      <c r="KW39">
        <v>1528.18</v>
      </c>
      <c r="KX39">
        <v>0</v>
      </c>
      <c r="KY39">
        <v>0</v>
      </c>
      <c r="KZ39">
        <v>6512.62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34.092700000000001</v>
      </c>
      <c r="LL39">
        <v>516.45100000000002</v>
      </c>
      <c r="LM39">
        <v>156.78399999999999</v>
      </c>
      <c r="LN39">
        <v>0</v>
      </c>
      <c r="LO39">
        <v>114.351</v>
      </c>
      <c r="LP39">
        <v>-3609.46</v>
      </c>
      <c r="LQ39">
        <v>0</v>
      </c>
      <c r="LR39">
        <v>441.303</v>
      </c>
      <c r="LS39">
        <v>1092.4100000000001</v>
      </c>
      <c r="LT39">
        <v>2466.0500000000002</v>
      </c>
      <c r="LU39">
        <v>95.033199999999994</v>
      </c>
      <c r="LV39">
        <v>1307.02</v>
      </c>
      <c r="LW39">
        <v>1334.7</v>
      </c>
      <c r="LX39">
        <v>0</v>
      </c>
      <c r="LY39">
        <v>0</v>
      </c>
      <c r="LZ39">
        <v>0</v>
      </c>
      <c r="MA39">
        <v>3345.82</v>
      </c>
      <c r="MB39">
        <v>0</v>
      </c>
      <c r="MC39">
        <v>1528.18</v>
      </c>
      <c r="MD39">
        <v>0</v>
      </c>
      <c r="ME39">
        <v>0</v>
      </c>
      <c r="MF39">
        <v>6208.7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201.964</v>
      </c>
      <c r="MR39">
        <v>1358.74</v>
      </c>
      <c r="MS39">
        <v>156.78399999999999</v>
      </c>
      <c r="MT39">
        <v>0</v>
      </c>
      <c r="MU39">
        <v>0</v>
      </c>
      <c r="MV39">
        <v>0</v>
      </c>
      <c r="MW39">
        <v>0</v>
      </c>
      <c r="MX39">
        <v>1278.6099999999999</v>
      </c>
      <c r="MY39">
        <v>1315.06</v>
      </c>
      <c r="MZ39">
        <v>2209.0100000000002</v>
      </c>
      <c r="NA39">
        <v>129.84899999999999</v>
      </c>
      <c r="NB39">
        <v>6650.01</v>
      </c>
      <c r="NC39">
        <v>4282.9399999999996</v>
      </c>
      <c r="ND39">
        <v>0</v>
      </c>
      <c r="NE39">
        <v>0</v>
      </c>
      <c r="NF39">
        <v>0</v>
      </c>
      <c r="NG39">
        <v>5771.2</v>
      </c>
      <c r="NH39">
        <v>0</v>
      </c>
      <c r="NI39">
        <v>1545</v>
      </c>
      <c r="NJ39">
        <v>0</v>
      </c>
      <c r="NK39">
        <v>0</v>
      </c>
      <c r="NL39">
        <v>11599.1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</row>
    <row r="40" spans="1:386" x14ac:dyDescent="0.25">
      <c r="A40" s="1">
        <v>43385.64770833333</v>
      </c>
      <c r="B40" t="s">
        <v>426</v>
      </c>
      <c r="C40" t="s">
        <v>271</v>
      </c>
      <c r="D40">
        <v>13</v>
      </c>
      <c r="E40">
        <v>1</v>
      </c>
      <c r="F40">
        <v>2100</v>
      </c>
      <c r="G40" t="s">
        <v>117</v>
      </c>
      <c r="H40" t="s">
        <v>118</v>
      </c>
      <c r="I40">
        <v>-10.52</v>
      </c>
      <c r="J40">
        <v>28.8</v>
      </c>
      <c r="K40">
        <v>136.852</v>
      </c>
      <c r="L40">
        <v>1535.76</v>
      </c>
      <c r="M40">
        <v>198.15700000000001</v>
      </c>
      <c r="N40">
        <v>0</v>
      </c>
      <c r="O40">
        <v>80.384699999999995</v>
      </c>
      <c r="P40">
        <v>-5577.98</v>
      </c>
      <c r="Q40">
        <v>0</v>
      </c>
      <c r="R40">
        <v>505.55700000000002</v>
      </c>
      <c r="S40">
        <v>975.774</v>
      </c>
      <c r="T40">
        <v>2025.88</v>
      </c>
      <c r="U40">
        <v>119.621</v>
      </c>
      <c r="V40">
        <v>3.9917799999999998E-4</v>
      </c>
      <c r="W40">
        <v>201.977</v>
      </c>
      <c r="X40">
        <v>0</v>
      </c>
      <c r="Y40">
        <v>0</v>
      </c>
      <c r="Z40">
        <v>0</v>
      </c>
      <c r="AA40">
        <v>96.510599999999997</v>
      </c>
      <c r="AB40">
        <v>0</v>
      </c>
      <c r="AC40">
        <v>43.669699999999999</v>
      </c>
      <c r="AD40">
        <v>0</v>
      </c>
      <c r="AE40">
        <v>0</v>
      </c>
      <c r="AF40">
        <v>342.15699999999998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22.95</v>
      </c>
      <c r="AR40">
        <v>47.43</v>
      </c>
      <c r="AS40">
        <v>2.63</v>
      </c>
      <c r="AT40">
        <v>0</v>
      </c>
      <c r="AU40">
        <v>10.33</v>
      </c>
      <c r="AV40">
        <v>-60.54</v>
      </c>
      <c r="AW40">
        <v>0</v>
      </c>
      <c r="AX40">
        <v>7.52</v>
      </c>
      <c r="AY40">
        <v>18.27</v>
      </c>
      <c r="AZ40">
        <v>27.67</v>
      </c>
      <c r="BA40">
        <v>1.65</v>
      </c>
      <c r="BB40">
        <v>77.91</v>
      </c>
      <c r="BC40">
        <v>83.34</v>
      </c>
      <c r="BD40">
        <v>0</v>
      </c>
      <c r="BE40">
        <v>2.2212499999999999</v>
      </c>
      <c r="BF40">
        <v>2.2627299999999999E-2</v>
      </c>
      <c r="BG40">
        <v>0</v>
      </c>
      <c r="BH40">
        <v>1.0894600000000001E-2</v>
      </c>
      <c r="BI40">
        <v>-7.77003E-2</v>
      </c>
      <c r="BJ40">
        <v>0</v>
      </c>
      <c r="BK40">
        <v>0.134212</v>
      </c>
      <c r="BL40">
        <v>0.17938000000000001</v>
      </c>
      <c r="BM40">
        <v>0.30364400000000002</v>
      </c>
      <c r="BN40">
        <v>2.03874E-2</v>
      </c>
      <c r="BO40">
        <v>2.8147000000000002</v>
      </c>
      <c r="BP40">
        <v>2.2547799999999998</v>
      </c>
      <c r="BQ40">
        <v>117.29300000000001</v>
      </c>
      <c r="BR40">
        <v>1267.27</v>
      </c>
      <c r="BS40">
        <v>198.15700000000001</v>
      </c>
      <c r="BT40">
        <v>0</v>
      </c>
      <c r="BU40">
        <v>80.384699999999995</v>
      </c>
      <c r="BV40">
        <v>505.55700000000002</v>
      </c>
      <c r="BW40">
        <v>974.952</v>
      </c>
      <c r="BX40">
        <v>2025.88</v>
      </c>
      <c r="BY40">
        <v>119.621</v>
      </c>
      <c r="BZ40">
        <v>-1.31569E-4</v>
      </c>
      <c r="CA40">
        <v>173.11</v>
      </c>
      <c r="CB40">
        <v>0</v>
      </c>
      <c r="CC40">
        <v>0</v>
      </c>
      <c r="CD40">
        <v>0</v>
      </c>
      <c r="CE40">
        <v>96.510599999999997</v>
      </c>
      <c r="CF40">
        <v>0</v>
      </c>
      <c r="CG40">
        <v>43.669699999999999</v>
      </c>
      <c r="CH40">
        <v>0</v>
      </c>
      <c r="CI40">
        <v>0</v>
      </c>
      <c r="CJ40">
        <v>313.29000000000002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19.66</v>
      </c>
      <c r="CV40">
        <v>40.200000000000003</v>
      </c>
      <c r="CW40">
        <v>2.63</v>
      </c>
      <c r="CX40">
        <v>0</v>
      </c>
      <c r="CY40">
        <v>10.33</v>
      </c>
      <c r="CZ40">
        <v>7.52</v>
      </c>
      <c r="DA40">
        <v>18.260000000000002</v>
      </c>
      <c r="DB40">
        <v>27.67</v>
      </c>
      <c r="DC40">
        <v>1.65</v>
      </c>
      <c r="DD40">
        <v>70.48</v>
      </c>
      <c r="DE40">
        <v>72.819999999999993</v>
      </c>
      <c r="DF40">
        <v>0</v>
      </c>
      <c r="DG40">
        <v>1.92483</v>
      </c>
      <c r="DH40">
        <v>2.2627299999999999E-2</v>
      </c>
      <c r="DI40">
        <v>0</v>
      </c>
      <c r="DJ40">
        <v>1.0894600000000001E-2</v>
      </c>
      <c r="DK40">
        <v>0.134212</v>
      </c>
      <c r="DL40">
        <v>0.17938499999999999</v>
      </c>
      <c r="DM40">
        <v>0.30364400000000002</v>
      </c>
      <c r="DN40">
        <v>2.03874E-2</v>
      </c>
      <c r="DO40">
        <v>2.5223100000000001</v>
      </c>
      <c r="DP40">
        <v>1.9583600000000001</v>
      </c>
      <c r="DQ40" t="s">
        <v>388</v>
      </c>
      <c r="DR40" t="s">
        <v>389</v>
      </c>
      <c r="DS40" t="s">
        <v>119</v>
      </c>
      <c r="DT40">
        <v>-0.29239100000000001</v>
      </c>
      <c r="DU40">
        <v>-0.29642000000000002</v>
      </c>
      <c r="DV40">
        <v>-10.5</v>
      </c>
      <c r="DW40">
        <v>-14.4</v>
      </c>
      <c r="EN40">
        <v>136.852</v>
      </c>
      <c r="EO40">
        <v>1535.76</v>
      </c>
      <c r="EP40">
        <v>198.15700000000001</v>
      </c>
      <c r="EQ40">
        <v>0</v>
      </c>
      <c r="ER40">
        <v>80.384699999999995</v>
      </c>
      <c r="ES40">
        <v>-5577.98</v>
      </c>
      <c r="ET40">
        <v>0</v>
      </c>
      <c r="EU40">
        <v>505.55700000000002</v>
      </c>
      <c r="EV40">
        <v>975.774</v>
      </c>
      <c r="EW40">
        <v>2025.88</v>
      </c>
      <c r="EX40">
        <v>119.621</v>
      </c>
      <c r="EY40">
        <v>3.9917799999999998E-4</v>
      </c>
      <c r="EZ40">
        <v>201.977</v>
      </c>
      <c r="FA40">
        <v>0</v>
      </c>
      <c r="FB40">
        <v>0</v>
      </c>
      <c r="FC40">
        <v>0</v>
      </c>
      <c r="FD40">
        <v>96.510599999999997</v>
      </c>
      <c r="FE40">
        <v>0</v>
      </c>
      <c r="FF40">
        <v>43.669699999999999</v>
      </c>
      <c r="FG40">
        <v>0</v>
      </c>
      <c r="FH40">
        <v>0</v>
      </c>
      <c r="FI40">
        <v>342.15699999999998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22.95</v>
      </c>
      <c r="FU40">
        <v>47.43</v>
      </c>
      <c r="FV40">
        <v>2.63</v>
      </c>
      <c r="FW40">
        <v>0</v>
      </c>
      <c r="FX40">
        <v>10.33</v>
      </c>
      <c r="FY40">
        <v>-60.54</v>
      </c>
      <c r="FZ40">
        <v>0</v>
      </c>
      <c r="GA40">
        <v>7.52</v>
      </c>
      <c r="GB40">
        <v>18.27</v>
      </c>
      <c r="GC40">
        <v>27.67</v>
      </c>
      <c r="GD40">
        <v>1.65</v>
      </c>
      <c r="GE40">
        <v>77.91</v>
      </c>
      <c r="GF40">
        <v>0</v>
      </c>
      <c r="GG40">
        <v>2.2212499999999999</v>
      </c>
      <c r="GH40">
        <v>2.2627299999999999E-2</v>
      </c>
      <c r="GI40">
        <v>0</v>
      </c>
      <c r="GJ40">
        <v>1.0894600000000001E-2</v>
      </c>
      <c r="GK40">
        <v>-7.77003E-2</v>
      </c>
      <c r="GL40">
        <v>0</v>
      </c>
      <c r="GM40">
        <v>0.134212</v>
      </c>
      <c r="GN40">
        <v>0.17938000000000001</v>
      </c>
      <c r="GO40">
        <v>0.30364400000000002</v>
      </c>
      <c r="GP40">
        <v>2.03874E-2</v>
      </c>
      <c r="GQ40">
        <v>2.8147000000000002</v>
      </c>
      <c r="GR40">
        <v>407.464</v>
      </c>
      <c r="GS40">
        <v>3602.56</v>
      </c>
      <c r="GT40">
        <v>198.15700000000001</v>
      </c>
      <c r="GU40">
        <v>0</v>
      </c>
      <c r="GV40">
        <v>0</v>
      </c>
      <c r="GW40">
        <v>2135</v>
      </c>
      <c r="GX40">
        <v>930.00099999999998</v>
      </c>
      <c r="GY40">
        <v>2637.81</v>
      </c>
      <c r="GZ40">
        <v>297.5</v>
      </c>
      <c r="HA40">
        <v>10208.5</v>
      </c>
      <c r="HB40">
        <v>339.14100000000002</v>
      </c>
      <c r="HC40">
        <v>0</v>
      </c>
      <c r="HD40">
        <v>0</v>
      </c>
      <c r="HE40">
        <v>0</v>
      </c>
      <c r="HF40">
        <v>154.51900000000001</v>
      </c>
      <c r="HG40">
        <v>0</v>
      </c>
      <c r="HH40">
        <v>65.400000000000006</v>
      </c>
      <c r="HI40">
        <v>0</v>
      </c>
      <c r="HJ40">
        <v>0</v>
      </c>
      <c r="HK40">
        <v>559.05999999999995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44.1937</v>
      </c>
      <c r="HW40">
        <v>92</v>
      </c>
      <c r="HX40">
        <v>2.63</v>
      </c>
      <c r="HY40">
        <v>0</v>
      </c>
      <c r="HZ40">
        <v>34.488399999999999</v>
      </c>
      <c r="IA40">
        <v>32.729999999999997</v>
      </c>
      <c r="IB40">
        <v>23.279499999999999</v>
      </c>
      <c r="IC40">
        <v>36.64</v>
      </c>
      <c r="ID40">
        <v>4.22</v>
      </c>
      <c r="IE40">
        <v>270.18200000000002</v>
      </c>
      <c r="IF40">
        <v>0</v>
      </c>
      <c r="IG40">
        <v>3.3240699999999999</v>
      </c>
      <c r="IH40">
        <v>2.2627299999999999E-2</v>
      </c>
      <c r="II40">
        <v>0</v>
      </c>
      <c r="IJ40">
        <v>0</v>
      </c>
      <c r="IK40">
        <v>0.62342900000000001</v>
      </c>
      <c r="IL40">
        <v>0.118043</v>
      </c>
      <c r="IM40">
        <v>0.43196400000000001</v>
      </c>
      <c r="IN40">
        <v>6.2929700000000005E-2</v>
      </c>
      <c r="IO40">
        <v>4.5830599999999997</v>
      </c>
      <c r="IP40">
        <v>51.2</v>
      </c>
      <c r="IQ40">
        <v>22.4</v>
      </c>
      <c r="IR40">
        <v>26.1</v>
      </c>
      <c r="IS40">
        <v>47.3</v>
      </c>
      <c r="IT40">
        <v>21.2</v>
      </c>
      <c r="IU40">
        <v>52.81</v>
      </c>
      <c r="IV40">
        <v>30.53</v>
      </c>
      <c r="IW40">
        <v>45.34</v>
      </c>
      <c r="IX40">
        <v>27.48</v>
      </c>
      <c r="IY40">
        <v>52.81</v>
      </c>
      <c r="IZ40">
        <v>30.53</v>
      </c>
      <c r="JA40">
        <v>99.56</v>
      </c>
      <c r="JB40">
        <v>50.56</v>
      </c>
      <c r="JC40">
        <v>1</v>
      </c>
      <c r="JD40">
        <v>0.18046300000000001</v>
      </c>
      <c r="JE40">
        <v>3.6092599999999999</v>
      </c>
      <c r="JH40">
        <v>5290.67</v>
      </c>
      <c r="JI40">
        <v>3.4223499999999998</v>
      </c>
      <c r="JJ40">
        <v>0.3</v>
      </c>
      <c r="JK40">
        <v>0.56000000000000005</v>
      </c>
      <c r="JL40">
        <v>2.15</v>
      </c>
      <c r="JM40">
        <v>0.28999999999999998</v>
      </c>
      <c r="JN40">
        <v>0.53</v>
      </c>
      <c r="JO40">
        <v>1.97</v>
      </c>
      <c r="JP40">
        <v>-3.9</v>
      </c>
      <c r="JQ40">
        <v>-2.7</v>
      </c>
      <c r="JV40">
        <v>-5289.12</v>
      </c>
      <c r="JW40">
        <v>-57.44</v>
      </c>
      <c r="JX40">
        <v>-7.3676500000000006E-2</v>
      </c>
      <c r="JY40">
        <v>41.5</v>
      </c>
      <c r="JZ40">
        <v>58.1</v>
      </c>
      <c r="KA40">
        <v>16.600000000000001</v>
      </c>
      <c r="KB40">
        <v>38.1</v>
      </c>
      <c r="KC40">
        <v>53.8</v>
      </c>
      <c r="KD40">
        <v>15.7</v>
      </c>
      <c r="KE40">
        <v>27.810500000000001</v>
      </c>
      <c r="KF40">
        <v>366.57600000000002</v>
      </c>
      <c r="KG40">
        <v>39.537999999999997</v>
      </c>
      <c r="KH40">
        <v>0</v>
      </c>
      <c r="KI40">
        <v>15.727499999999999</v>
      </c>
      <c r="KJ40">
        <v>-857.82799999999997</v>
      </c>
      <c r="KK40">
        <v>0</v>
      </c>
      <c r="KL40">
        <v>109.703</v>
      </c>
      <c r="KM40">
        <v>193.47</v>
      </c>
      <c r="KN40">
        <v>413.96499999999997</v>
      </c>
      <c r="KO40">
        <v>26.198699999999999</v>
      </c>
      <c r="KP40">
        <v>335.161</v>
      </c>
      <c r="KQ40">
        <v>1071.9000000000001</v>
      </c>
      <c r="KR40">
        <v>0</v>
      </c>
      <c r="KS40">
        <v>0</v>
      </c>
      <c r="KT40">
        <v>0</v>
      </c>
      <c r="KU40">
        <v>512.18499999999995</v>
      </c>
      <c r="KV40">
        <v>0</v>
      </c>
      <c r="KW40">
        <v>231.75700000000001</v>
      </c>
      <c r="KX40">
        <v>0</v>
      </c>
      <c r="KY40">
        <v>0</v>
      </c>
      <c r="KZ40">
        <v>1815.84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23.790199999999999</v>
      </c>
      <c r="LL40">
        <v>303.43599999999998</v>
      </c>
      <c r="LM40">
        <v>39.537999999999997</v>
      </c>
      <c r="LN40">
        <v>0</v>
      </c>
      <c r="LO40">
        <v>15.727499999999999</v>
      </c>
      <c r="LP40">
        <v>-813.404</v>
      </c>
      <c r="LQ40">
        <v>0</v>
      </c>
      <c r="LR40">
        <v>109.703</v>
      </c>
      <c r="LS40">
        <v>193.31899999999999</v>
      </c>
      <c r="LT40">
        <v>413.96499999999997</v>
      </c>
      <c r="LU40">
        <v>26.198699999999999</v>
      </c>
      <c r="LV40">
        <v>312.274</v>
      </c>
      <c r="LW40">
        <v>918.69799999999998</v>
      </c>
      <c r="LX40">
        <v>0</v>
      </c>
      <c r="LY40">
        <v>0</v>
      </c>
      <c r="LZ40">
        <v>0</v>
      </c>
      <c r="MA40">
        <v>512.18499999999995</v>
      </c>
      <c r="MB40">
        <v>0</v>
      </c>
      <c r="MC40">
        <v>231.75700000000001</v>
      </c>
      <c r="MD40">
        <v>0</v>
      </c>
      <c r="ME40">
        <v>0</v>
      </c>
      <c r="MF40">
        <v>1662.64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84.8078</v>
      </c>
      <c r="MR40">
        <v>824.18200000000002</v>
      </c>
      <c r="MS40">
        <v>39.537999999999997</v>
      </c>
      <c r="MT40">
        <v>0</v>
      </c>
      <c r="MU40">
        <v>0</v>
      </c>
      <c r="MV40">
        <v>0</v>
      </c>
      <c r="MW40">
        <v>0</v>
      </c>
      <c r="MX40">
        <v>463.08</v>
      </c>
      <c r="MY40">
        <v>187.226</v>
      </c>
      <c r="MZ40">
        <v>544.68899999999996</v>
      </c>
      <c r="NA40">
        <v>71.471400000000003</v>
      </c>
      <c r="NB40">
        <v>2214.9899999999998</v>
      </c>
      <c r="NC40">
        <v>1799.83</v>
      </c>
      <c r="ND40">
        <v>0</v>
      </c>
      <c r="NE40">
        <v>0</v>
      </c>
      <c r="NF40">
        <v>0</v>
      </c>
      <c r="NG40">
        <v>820.03800000000001</v>
      </c>
      <c r="NH40">
        <v>0</v>
      </c>
      <c r="NI40">
        <v>347.08</v>
      </c>
      <c r="NJ40">
        <v>0</v>
      </c>
      <c r="NK40">
        <v>0</v>
      </c>
      <c r="NL40">
        <v>2966.95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</row>
    <row r="41" spans="1:386" x14ac:dyDescent="0.25">
      <c r="A41" s="1">
        <v>43385.64775462963</v>
      </c>
      <c r="B41" t="s">
        <v>427</v>
      </c>
      <c r="C41" t="s">
        <v>272</v>
      </c>
      <c r="D41">
        <v>13</v>
      </c>
      <c r="E41">
        <v>1</v>
      </c>
      <c r="F41">
        <v>2700</v>
      </c>
      <c r="G41" t="s">
        <v>117</v>
      </c>
      <c r="H41" t="s">
        <v>118</v>
      </c>
      <c r="I41">
        <v>-9.4600000000000009</v>
      </c>
      <c r="J41">
        <v>27.1</v>
      </c>
      <c r="K41">
        <v>164.33799999999999</v>
      </c>
      <c r="L41">
        <v>2028.5</v>
      </c>
      <c r="M41">
        <v>246.511</v>
      </c>
      <c r="N41">
        <v>0</v>
      </c>
      <c r="O41">
        <v>82.631500000000003</v>
      </c>
      <c r="P41">
        <v>-6732.98</v>
      </c>
      <c r="Q41">
        <v>0</v>
      </c>
      <c r="R41">
        <v>615.745</v>
      </c>
      <c r="S41">
        <v>1072.43</v>
      </c>
      <c r="T41">
        <v>2371.31</v>
      </c>
      <c r="U41">
        <v>151.51499999999999</v>
      </c>
      <c r="V41">
        <v>-1.2786099999999999E-3</v>
      </c>
      <c r="W41">
        <v>242.542</v>
      </c>
      <c r="X41">
        <v>0</v>
      </c>
      <c r="Y41">
        <v>0</v>
      </c>
      <c r="Z41">
        <v>0</v>
      </c>
      <c r="AA41">
        <v>107.235</v>
      </c>
      <c r="AB41">
        <v>0</v>
      </c>
      <c r="AC41">
        <v>45.121000000000002</v>
      </c>
      <c r="AD41">
        <v>0</v>
      </c>
      <c r="AE41">
        <v>0</v>
      </c>
      <c r="AF41">
        <v>394.899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21.44</v>
      </c>
      <c r="AR41">
        <v>46.97</v>
      </c>
      <c r="AS41">
        <v>2.54</v>
      </c>
      <c r="AT41">
        <v>0</v>
      </c>
      <c r="AU41">
        <v>8.85</v>
      </c>
      <c r="AV41">
        <v>-56.79</v>
      </c>
      <c r="AW41">
        <v>0</v>
      </c>
      <c r="AX41">
        <v>7.13</v>
      </c>
      <c r="AY41">
        <v>14.98</v>
      </c>
      <c r="AZ41">
        <v>25.18</v>
      </c>
      <c r="BA41">
        <v>1.63</v>
      </c>
      <c r="BB41">
        <v>71.930000000000007</v>
      </c>
      <c r="BC41">
        <v>79.8</v>
      </c>
      <c r="BD41">
        <v>0</v>
      </c>
      <c r="BE41">
        <v>2.7952499999999998</v>
      </c>
      <c r="BF41">
        <v>2.8148800000000002E-2</v>
      </c>
      <c r="BG41">
        <v>0</v>
      </c>
      <c r="BH41">
        <v>1.18861E-2</v>
      </c>
      <c r="BI41">
        <v>-9.3789300000000006E-2</v>
      </c>
      <c r="BJ41">
        <v>0</v>
      </c>
      <c r="BK41">
        <v>0.163464</v>
      </c>
      <c r="BL41">
        <v>0.17550499999999999</v>
      </c>
      <c r="BM41">
        <v>0.35411700000000002</v>
      </c>
      <c r="BN41">
        <v>2.5823200000000001E-2</v>
      </c>
      <c r="BO41">
        <v>3.46041</v>
      </c>
      <c r="BP41">
        <v>2.8352900000000001</v>
      </c>
      <c r="BQ41">
        <v>141.048</v>
      </c>
      <c r="BR41">
        <v>1726.53</v>
      </c>
      <c r="BS41">
        <v>246.511</v>
      </c>
      <c r="BT41">
        <v>0</v>
      </c>
      <c r="BU41">
        <v>82.631500000000003</v>
      </c>
      <c r="BV41">
        <v>615.745</v>
      </c>
      <c r="BW41">
        <v>1071.52</v>
      </c>
      <c r="BX41">
        <v>2371.31</v>
      </c>
      <c r="BY41">
        <v>151.51499999999999</v>
      </c>
      <c r="BZ41" s="2">
        <v>8.0054800000000005E-5</v>
      </c>
      <c r="CA41">
        <v>208.16800000000001</v>
      </c>
      <c r="CB41">
        <v>0</v>
      </c>
      <c r="CC41">
        <v>0</v>
      </c>
      <c r="CD41">
        <v>0</v>
      </c>
      <c r="CE41">
        <v>107.235</v>
      </c>
      <c r="CF41">
        <v>0</v>
      </c>
      <c r="CG41">
        <v>45.121000000000002</v>
      </c>
      <c r="CH41">
        <v>0</v>
      </c>
      <c r="CI41">
        <v>0</v>
      </c>
      <c r="CJ41">
        <v>360.52499999999998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18.399999999999999</v>
      </c>
      <c r="CV41">
        <v>40.549999999999997</v>
      </c>
      <c r="CW41">
        <v>2.54</v>
      </c>
      <c r="CX41">
        <v>0</v>
      </c>
      <c r="CY41">
        <v>8.85</v>
      </c>
      <c r="CZ41">
        <v>7.13</v>
      </c>
      <c r="DA41">
        <v>14.97</v>
      </c>
      <c r="DB41">
        <v>25.18</v>
      </c>
      <c r="DC41">
        <v>1.63</v>
      </c>
      <c r="DD41">
        <v>65.180000000000007</v>
      </c>
      <c r="DE41">
        <v>70.34</v>
      </c>
      <c r="DF41">
        <v>0</v>
      </c>
      <c r="DG41">
        <v>2.4427099999999999</v>
      </c>
      <c r="DH41">
        <v>2.8148800000000002E-2</v>
      </c>
      <c r="DI41">
        <v>0</v>
      </c>
      <c r="DJ41">
        <v>1.18861E-2</v>
      </c>
      <c r="DK41">
        <v>0.163464</v>
      </c>
      <c r="DL41">
        <v>0.175536</v>
      </c>
      <c r="DM41">
        <v>0.35411700000000002</v>
      </c>
      <c r="DN41">
        <v>2.5823200000000001E-2</v>
      </c>
      <c r="DO41">
        <v>3.1124399999999999</v>
      </c>
      <c r="DP41">
        <v>2.4827400000000002</v>
      </c>
      <c r="DQ41" t="s">
        <v>388</v>
      </c>
      <c r="DR41" t="s">
        <v>389</v>
      </c>
      <c r="DS41" t="s">
        <v>119</v>
      </c>
      <c r="DT41">
        <v>-0.347968</v>
      </c>
      <c r="DU41">
        <v>-0.352543</v>
      </c>
      <c r="DV41">
        <v>-10.4</v>
      </c>
      <c r="DW41">
        <v>-13.4</v>
      </c>
      <c r="EN41">
        <v>164.33799999999999</v>
      </c>
      <c r="EO41">
        <v>2028.5</v>
      </c>
      <c r="EP41">
        <v>246.511</v>
      </c>
      <c r="EQ41">
        <v>0</v>
      </c>
      <c r="ER41">
        <v>82.631500000000003</v>
      </c>
      <c r="ES41">
        <v>-6732.98</v>
      </c>
      <c r="ET41">
        <v>0</v>
      </c>
      <c r="EU41">
        <v>615.745</v>
      </c>
      <c r="EV41">
        <v>1072.43</v>
      </c>
      <c r="EW41">
        <v>2371.31</v>
      </c>
      <c r="EX41">
        <v>151.51499999999999</v>
      </c>
      <c r="EY41">
        <v>-1.2786099999999999E-3</v>
      </c>
      <c r="EZ41">
        <v>242.542</v>
      </c>
      <c r="FA41">
        <v>0</v>
      </c>
      <c r="FB41">
        <v>0</v>
      </c>
      <c r="FC41">
        <v>0</v>
      </c>
      <c r="FD41">
        <v>107.235</v>
      </c>
      <c r="FE41">
        <v>0</v>
      </c>
      <c r="FF41">
        <v>45.121000000000002</v>
      </c>
      <c r="FG41">
        <v>0</v>
      </c>
      <c r="FH41">
        <v>0</v>
      </c>
      <c r="FI41">
        <v>394.899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21.44</v>
      </c>
      <c r="FU41">
        <v>46.97</v>
      </c>
      <c r="FV41">
        <v>2.54</v>
      </c>
      <c r="FW41">
        <v>0</v>
      </c>
      <c r="FX41">
        <v>8.85</v>
      </c>
      <c r="FY41">
        <v>-56.79</v>
      </c>
      <c r="FZ41">
        <v>0</v>
      </c>
      <c r="GA41">
        <v>7.13</v>
      </c>
      <c r="GB41">
        <v>14.98</v>
      </c>
      <c r="GC41">
        <v>25.18</v>
      </c>
      <c r="GD41">
        <v>1.63</v>
      </c>
      <c r="GE41">
        <v>71.930000000000007</v>
      </c>
      <c r="GF41">
        <v>0</v>
      </c>
      <c r="GG41">
        <v>2.7952499999999998</v>
      </c>
      <c r="GH41">
        <v>2.8148800000000002E-2</v>
      </c>
      <c r="GI41">
        <v>0</v>
      </c>
      <c r="GJ41">
        <v>1.18861E-2</v>
      </c>
      <c r="GK41">
        <v>-9.3789300000000006E-2</v>
      </c>
      <c r="GL41">
        <v>0</v>
      </c>
      <c r="GM41">
        <v>0.163464</v>
      </c>
      <c r="GN41">
        <v>0.17550499999999999</v>
      </c>
      <c r="GO41">
        <v>0.35411700000000002</v>
      </c>
      <c r="GP41">
        <v>2.5823200000000001E-2</v>
      </c>
      <c r="GQ41">
        <v>3.46041</v>
      </c>
      <c r="GR41">
        <v>546.38300000000004</v>
      </c>
      <c r="GS41">
        <v>4938.7</v>
      </c>
      <c r="GT41">
        <v>246.511</v>
      </c>
      <c r="GU41">
        <v>0</v>
      </c>
      <c r="GV41">
        <v>0</v>
      </c>
      <c r="GW41">
        <v>2615</v>
      </c>
      <c r="GX41">
        <v>989.00099999999998</v>
      </c>
      <c r="GY41">
        <v>3267.2</v>
      </c>
      <c r="GZ41">
        <v>327.5</v>
      </c>
      <c r="HA41">
        <v>12930.3</v>
      </c>
      <c r="HB41">
        <v>454.767</v>
      </c>
      <c r="HC41">
        <v>0</v>
      </c>
      <c r="HD41">
        <v>0</v>
      </c>
      <c r="HE41">
        <v>0</v>
      </c>
      <c r="HF41">
        <v>166.83099999999999</v>
      </c>
      <c r="HG41">
        <v>0</v>
      </c>
      <c r="HH41">
        <v>73.400000000000006</v>
      </c>
      <c r="HI41">
        <v>0</v>
      </c>
      <c r="HJ41">
        <v>0</v>
      </c>
      <c r="HK41">
        <v>694.99800000000005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46.074100000000001</v>
      </c>
      <c r="HW41">
        <v>98.06</v>
      </c>
      <c r="HX41">
        <v>2.54</v>
      </c>
      <c r="HY41">
        <v>0</v>
      </c>
      <c r="HZ41">
        <v>28.814</v>
      </c>
      <c r="IA41">
        <v>31.18</v>
      </c>
      <c r="IB41">
        <v>19.761099999999999</v>
      </c>
      <c r="IC41">
        <v>35.299999999999997</v>
      </c>
      <c r="ID41">
        <v>3.61</v>
      </c>
      <c r="IE41">
        <v>265.339</v>
      </c>
      <c r="IF41">
        <v>0</v>
      </c>
      <c r="IG41">
        <v>4.5489100000000002</v>
      </c>
      <c r="IH41">
        <v>2.8148800000000002E-2</v>
      </c>
      <c r="II41">
        <v>0</v>
      </c>
      <c r="IJ41">
        <v>0</v>
      </c>
      <c r="IK41">
        <v>0.76358999999999999</v>
      </c>
      <c r="IL41">
        <v>0.12681200000000001</v>
      </c>
      <c r="IM41">
        <v>0.53503100000000003</v>
      </c>
      <c r="IN41">
        <v>6.9275500000000004E-2</v>
      </c>
      <c r="IO41">
        <v>6.0717699999999999</v>
      </c>
      <c r="IP41">
        <v>48.5</v>
      </c>
      <c r="IQ41">
        <v>21.4</v>
      </c>
      <c r="IR41">
        <v>24.6</v>
      </c>
      <c r="IS41">
        <v>44.9</v>
      </c>
      <c r="IT41">
        <v>20.3</v>
      </c>
      <c r="IU41">
        <v>51.95</v>
      </c>
      <c r="IV41">
        <v>27.85</v>
      </c>
      <c r="IW41">
        <v>45.31</v>
      </c>
      <c r="IX41">
        <v>25.03</v>
      </c>
      <c r="IY41">
        <v>51.95</v>
      </c>
      <c r="IZ41">
        <v>27.85</v>
      </c>
      <c r="JA41">
        <v>105.74</v>
      </c>
      <c r="JB41">
        <v>49.64</v>
      </c>
      <c r="JC41">
        <v>1</v>
      </c>
      <c r="JD41">
        <v>0.21783</v>
      </c>
      <c r="JE41">
        <v>4.3566000000000003</v>
      </c>
      <c r="JH41">
        <v>6408.69</v>
      </c>
      <c r="JI41">
        <v>4.1455500000000001</v>
      </c>
      <c r="JJ41">
        <v>0.36</v>
      </c>
      <c r="JK41">
        <v>0.67</v>
      </c>
      <c r="JL41">
        <v>2.5099999999999998</v>
      </c>
      <c r="JM41">
        <v>0.34</v>
      </c>
      <c r="JN41">
        <v>0.64</v>
      </c>
      <c r="JO41">
        <v>2.2999999999999998</v>
      </c>
      <c r="JP41">
        <v>-3.6</v>
      </c>
      <c r="JQ41">
        <v>-2.5</v>
      </c>
      <c r="JV41">
        <v>-6406.81</v>
      </c>
      <c r="JW41">
        <v>-54.07</v>
      </c>
      <c r="JX41">
        <v>-8.9245699999999997E-2</v>
      </c>
      <c r="JY41">
        <v>38.6</v>
      </c>
      <c r="JZ41">
        <v>54.5</v>
      </c>
      <c r="KA41">
        <v>15.9</v>
      </c>
      <c r="KB41">
        <v>35.4</v>
      </c>
      <c r="KC41">
        <v>50.5</v>
      </c>
      <c r="KD41">
        <v>15.1</v>
      </c>
      <c r="KE41">
        <v>33.629199999999997</v>
      </c>
      <c r="KF41">
        <v>482.149</v>
      </c>
      <c r="KG41">
        <v>49.186100000000003</v>
      </c>
      <c r="KH41">
        <v>0</v>
      </c>
      <c r="KI41">
        <v>16.122900000000001</v>
      </c>
      <c r="KJ41">
        <v>-1035.45</v>
      </c>
      <c r="KK41">
        <v>0</v>
      </c>
      <c r="KL41">
        <v>133.613</v>
      </c>
      <c r="KM41">
        <v>213.697</v>
      </c>
      <c r="KN41">
        <v>484.43799999999999</v>
      </c>
      <c r="KO41">
        <v>33.183900000000001</v>
      </c>
      <c r="KP41">
        <v>410.56700000000001</v>
      </c>
      <c r="KQ41">
        <v>1287.18</v>
      </c>
      <c r="KR41">
        <v>0</v>
      </c>
      <c r="KS41">
        <v>0</v>
      </c>
      <c r="KT41">
        <v>0</v>
      </c>
      <c r="KU41">
        <v>569.10199999999998</v>
      </c>
      <c r="KV41">
        <v>0</v>
      </c>
      <c r="KW41">
        <v>239.459</v>
      </c>
      <c r="KX41">
        <v>0</v>
      </c>
      <c r="KY41">
        <v>0</v>
      </c>
      <c r="KZ41">
        <v>2095.7399999999998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28.751100000000001</v>
      </c>
      <c r="LL41">
        <v>411.69299999999998</v>
      </c>
      <c r="LM41">
        <v>49.186100000000003</v>
      </c>
      <c r="LN41">
        <v>0</v>
      </c>
      <c r="LO41">
        <v>16.122900000000001</v>
      </c>
      <c r="LP41">
        <v>-985.29200000000003</v>
      </c>
      <c r="LQ41">
        <v>0</v>
      </c>
      <c r="LR41">
        <v>133.613</v>
      </c>
      <c r="LS41">
        <v>213.52799999999999</v>
      </c>
      <c r="LT41">
        <v>484.43799999999999</v>
      </c>
      <c r="LU41">
        <v>33.183900000000001</v>
      </c>
      <c r="LV41">
        <v>385.22399999999999</v>
      </c>
      <c r="LW41">
        <v>1104.76</v>
      </c>
      <c r="LX41">
        <v>0</v>
      </c>
      <c r="LY41">
        <v>0</v>
      </c>
      <c r="LZ41">
        <v>0</v>
      </c>
      <c r="MA41">
        <v>569.10199999999998</v>
      </c>
      <c r="MB41">
        <v>0</v>
      </c>
      <c r="MC41">
        <v>239.459</v>
      </c>
      <c r="MD41">
        <v>0</v>
      </c>
      <c r="ME41">
        <v>0</v>
      </c>
      <c r="MF41">
        <v>1913.32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114.27</v>
      </c>
      <c r="MR41">
        <v>1126.49</v>
      </c>
      <c r="MS41">
        <v>49.186100000000003</v>
      </c>
      <c r="MT41">
        <v>0</v>
      </c>
      <c r="MU41">
        <v>0</v>
      </c>
      <c r="MV41">
        <v>0</v>
      </c>
      <c r="MW41">
        <v>0</v>
      </c>
      <c r="MX41">
        <v>567.19200000000001</v>
      </c>
      <c r="MY41">
        <v>199.28399999999999</v>
      </c>
      <c r="MZ41">
        <v>674.65200000000004</v>
      </c>
      <c r="NA41">
        <v>78.678600000000003</v>
      </c>
      <c r="NB41">
        <v>2809.75</v>
      </c>
      <c r="NC41">
        <v>2413.46</v>
      </c>
      <c r="ND41">
        <v>0</v>
      </c>
      <c r="NE41">
        <v>0</v>
      </c>
      <c r="NF41">
        <v>0</v>
      </c>
      <c r="NG41">
        <v>885.37699999999995</v>
      </c>
      <c r="NH41">
        <v>0</v>
      </c>
      <c r="NI41">
        <v>389.536</v>
      </c>
      <c r="NJ41">
        <v>0</v>
      </c>
      <c r="NK41">
        <v>0</v>
      </c>
      <c r="NL41">
        <v>3688.37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</row>
    <row r="42" spans="1:386" x14ac:dyDescent="0.25">
      <c r="A42" s="1">
        <v>43385.648842592593</v>
      </c>
      <c r="B42" t="s">
        <v>428</v>
      </c>
      <c r="C42" t="s">
        <v>273</v>
      </c>
      <c r="D42">
        <v>13</v>
      </c>
      <c r="E42">
        <v>8</v>
      </c>
      <c r="F42">
        <v>6960</v>
      </c>
      <c r="G42" t="s">
        <v>117</v>
      </c>
      <c r="H42" t="s">
        <v>118</v>
      </c>
      <c r="I42">
        <v>-6.16</v>
      </c>
      <c r="J42">
        <v>26.8</v>
      </c>
      <c r="K42">
        <v>182.52099999999999</v>
      </c>
      <c r="L42">
        <v>6172.23</v>
      </c>
      <c r="M42">
        <v>785.77200000000005</v>
      </c>
      <c r="N42">
        <v>0</v>
      </c>
      <c r="O42">
        <v>584.83299999999997</v>
      </c>
      <c r="P42">
        <v>-27833.3</v>
      </c>
      <c r="Q42">
        <v>0</v>
      </c>
      <c r="R42">
        <v>2033.7</v>
      </c>
      <c r="S42">
        <v>5578.37</v>
      </c>
      <c r="T42">
        <v>12062</v>
      </c>
      <c r="U42">
        <v>433.91399999999999</v>
      </c>
      <c r="V42">
        <v>-2.4546199999999998E-3</v>
      </c>
      <c r="W42">
        <v>269.37799999999999</v>
      </c>
      <c r="X42">
        <v>0</v>
      </c>
      <c r="Y42">
        <v>0</v>
      </c>
      <c r="Z42">
        <v>0</v>
      </c>
      <c r="AA42">
        <v>592.43100000000004</v>
      </c>
      <c r="AB42">
        <v>0</v>
      </c>
      <c r="AC42">
        <v>287.95400000000001</v>
      </c>
      <c r="AD42">
        <v>0</v>
      </c>
      <c r="AE42">
        <v>0</v>
      </c>
      <c r="AF42">
        <v>1149.76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9.2899999999999991</v>
      </c>
      <c r="AR42">
        <v>50.47</v>
      </c>
      <c r="AS42">
        <v>3.15</v>
      </c>
      <c r="AT42">
        <v>0</v>
      </c>
      <c r="AU42">
        <v>19.52</v>
      </c>
      <c r="AV42">
        <v>-91.42</v>
      </c>
      <c r="AW42">
        <v>0</v>
      </c>
      <c r="AX42">
        <v>9.1300000000000008</v>
      </c>
      <c r="AY42">
        <v>32.03</v>
      </c>
      <c r="AZ42">
        <v>49.76</v>
      </c>
      <c r="BA42">
        <v>1.81</v>
      </c>
      <c r="BB42">
        <v>83.74</v>
      </c>
      <c r="BC42">
        <v>82.43</v>
      </c>
      <c r="BD42">
        <v>0</v>
      </c>
      <c r="BE42">
        <v>7.4243699999999997</v>
      </c>
      <c r="BF42">
        <v>8.9726299999999995E-2</v>
      </c>
      <c r="BG42">
        <v>0</v>
      </c>
      <c r="BH42">
        <v>8.6966000000000002E-2</v>
      </c>
      <c r="BI42">
        <v>-0.38771299999999997</v>
      </c>
      <c r="BJ42">
        <v>0</v>
      </c>
      <c r="BK42">
        <v>0.53989299999999996</v>
      </c>
      <c r="BL42">
        <v>1.0023200000000001</v>
      </c>
      <c r="BM42">
        <v>1.82348</v>
      </c>
      <c r="BN42">
        <v>7.39533E-2</v>
      </c>
      <c r="BO42">
        <v>10.653</v>
      </c>
      <c r="BP42">
        <v>7.6010600000000004</v>
      </c>
      <c r="BQ42">
        <v>148.095</v>
      </c>
      <c r="BR42">
        <v>5642.04</v>
      </c>
      <c r="BS42">
        <v>785.77200000000005</v>
      </c>
      <c r="BT42">
        <v>0</v>
      </c>
      <c r="BU42">
        <v>584.83299999999997</v>
      </c>
      <c r="BV42">
        <v>2033.7</v>
      </c>
      <c r="BW42">
        <v>5581.77</v>
      </c>
      <c r="BX42">
        <v>12062</v>
      </c>
      <c r="BY42">
        <v>433.91399999999999</v>
      </c>
      <c r="BZ42">
        <v>-1.2020799999999999E-3</v>
      </c>
      <c r="CA42">
        <v>218.56899999999999</v>
      </c>
      <c r="CB42">
        <v>0</v>
      </c>
      <c r="CC42">
        <v>0</v>
      </c>
      <c r="CD42">
        <v>0</v>
      </c>
      <c r="CE42">
        <v>592.43100000000004</v>
      </c>
      <c r="CF42">
        <v>0</v>
      </c>
      <c r="CG42">
        <v>287.95400000000001</v>
      </c>
      <c r="CH42">
        <v>0</v>
      </c>
      <c r="CI42">
        <v>0</v>
      </c>
      <c r="CJ42">
        <v>1098.95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7.53</v>
      </c>
      <c r="CV42">
        <v>46.07</v>
      </c>
      <c r="CW42">
        <v>3.15</v>
      </c>
      <c r="CX42">
        <v>0</v>
      </c>
      <c r="CY42">
        <v>19.52</v>
      </c>
      <c r="CZ42">
        <v>9.1300000000000008</v>
      </c>
      <c r="DA42">
        <v>32.049999999999997</v>
      </c>
      <c r="DB42">
        <v>49.76</v>
      </c>
      <c r="DC42">
        <v>1.81</v>
      </c>
      <c r="DD42">
        <v>79.44</v>
      </c>
      <c r="DE42">
        <v>76.27</v>
      </c>
      <c r="DF42">
        <v>0</v>
      </c>
      <c r="DG42">
        <v>6.8049999999999997</v>
      </c>
      <c r="DH42">
        <v>8.9726299999999995E-2</v>
      </c>
      <c r="DI42">
        <v>0</v>
      </c>
      <c r="DJ42">
        <v>8.6966000000000002E-2</v>
      </c>
      <c r="DK42">
        <v>0.53989299999999996</v>
      </c>
      <c r="DL42">
        <v>1.0023599999999999</v>
      </c>
      <c r="DM42">
        <v>1.82348</v>
      </c>
      <c r="DN42">
        <v>7.39533E-2</v>
      </c>
      <c r="DO42">
        <v>10.041499999999999</v>
      </c>
      <c r="DP42">
        <v>6.9816900000000004</v>
      </c>
      <c r="DQ42" t="s">
        <v>388</v>
      </c>
      <c r="DR42" t="s">
        <v>389</v>
      </c>
      <c r="DS42" t="s">
        <v>119</v>
      </c>
      <c r="DT42">
        <v>-0.61151299999999997</v>
      </c>
      <c r="DU42">
        <v>-0.61936800000000003</v>
      </c>
      <c r="DV42">
        <v>-5.4</v>
      </c>
      <c r="DW42">
        <v>-8.1</v>
      </c>
      <c r="EN42">
        <v>182.52099999999999</v>
      </c>
      <c r="EO42">
        <v>6172.23</v>
      </c>
      <c r="EP42">
        <v>785.77200000000005</v>
      </c>
      <c r="EQ42">
        <v>0</v>
      </c>
      <c r="ER42">
        <v>584.83299999999997</v>
      </c>
      <c r="ES42">
        <v>-27833.3</v>
      </c>
      <c r="ET42">
        <v>0</v>
      </c>
      <c r="EU42">
        <v>2033.7</v>
      </c>
      <c r="EV42">
        <v>5578.37</v>
      </c>
      <c r="EW42">
        <v>12062</v>
      </c>
      <c r="EX42">
        <v>433.91399999999999</v>
      </c>
      <c r="EY42">
        <v>-2.4546199999999998E-3</v>
      </c>
      <c r="EZ42">
        <v>269.37799999999999</v>
      </c>
      <c r="FA42">
        <v>0</v>
      </c>
      <c r="FB42">
        <v>0</v>
      </c>
      <c r="FC42">
        <v>0</v>
      </c>
      <c r="FD42">
        <v>592.43100000000004</v>
      </c>
      <c r="FE42">
        <v>0</v>
      </c>
      <c r="FF42">
        <v>287.95400000000001</v>
      </c>
      <c r="FG42">
        <v>0</v>
      </c>
      <c r="FH42">
        <v>0</v>
      </c>
      <c r="FI42">
        <v>1149.76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9.2899999999999991</v>
      </c>
      <c r="FU42">
        <v>50.47</v>
      </c>
      <c r="FV42">
        <v>3.15</v>
      </c>
      <c r="FW42">
        <v>0</v>
      </c>
      <c r="FX42">
        <v>19.52</v>
      </c>
      <c r="FY42">
        <v>-91.42</v>
      </c>
      <c r="FZ42">
        <v>0</v>
      </c>
      <c r="GA42">
        <v>9.1300000000000008</v>
      </c>
      <c r="GB42">
        <v>32.03</v>
      </c>
      <c r="GC42">
        <v>49.76</v>
      </c>
      <c r="GD42">
        <v>1.81</v>
      </c>
      <c r="GE42">
        <v>83.74</v>
      </c>
      <c r="GF42">
        <v>0</v>
      </c>
      <c r="GG42">
        <v>7.4243699999999997</v>
      </c>
      <c r="GH42">
        <v>8.9726299999999995E-2</v>
      </c>
      <c r="GI42">
        <v>0</v>
      </c>
      <c r="GJ42">
        <v>8.6966000000000002E-2</v>
      </c>
      <c r="GK42">
        <v>-0.38771299999999997</v>
      </c>
      <c r="GL42">
        <v>0</v>
      </c>
      <c r="GM42">
        <v>0.53989299999999996</v>
      </c>
      <c r="GN42">
        <v>1.0023200000000001</v>
      </c>
      <c r="GO42">
        <v>1.82348</v>
      </c>
      <c r="GP42">
        <v>7.39533E-2</v>
      </c>
      <c r="GQ42">
        <v>10.653</v>
      </c>
      <c r="GR42">
        <v>872.98199999999997</v>
      </c>
      <c r="GS42">
        <v>13363.1</v>
      </c>
      <c r="GT42">
        <v>785.77200000000005</v>
      </c>
      <c r="GU42">
        <v>0</v>
      </c>
      <c r="GV42">
        <v>0</v>
      </c>
      <c r="GW42">
        <v>5894.96</v>
      </c>
      <c r="GX42">
        <v>6547.68</v>
      </c>
      <c r="GY42">
        <v>10697.7</v>
      </c>
      <c r="GZ42">
        <v>540.49900000000002</v>
      </c>
      <c r="HA42">
        <v>38702.699999999997</v>
      </c>
      <c r="HB42">
        <v>726.60299999999995</v>
      </c>
      <c r="HC42">
        <v>0</v>
      </c>
      <c r="HD42">
        <v>0</v>
      </c>
      <c r="HE42">
        <v>0</v>
      </c>
      <c r="HF42">
        <v>1042.5</v>
      </c>
      <c r="HG42">
        <v>0</v>
      </c>
      <c r="HH42">
        <v>291.12400000000002</v>
      </c>
      <c r="HI42">
        <v>0</v>
      </c>
      <c r="HJ42">
        <v>0</v>
      </c>
      <c r="HK42">
        <v>2060.23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29.212499999999999</v>
      </c>
      <c r="HW42">
        <v>97.16</v>
      </c>
      <c r="HX42">
        <v>3.15</v>
      </c>
      <c r="HY42">
        <v>0</v>
      </c>
      <c r="HZ42">
        <v>66.777799999999999</v>
      </c>
      <c r="IA42">
        <v>27.27</v>
      </c>
      <c r="IB42">
        <v>41.19</v>
      </c>
      <c r="IC42">
        <v>44.84</v>
      </c>
      <c r="ID42">
        <v>2.31</v>
      </c>
      <c r="IE42">
        <v>311.91000000000003</v>
      </c>
      <c r="IF42">
        <v>0</v>
      </c>
      <c r="IG42">
        <v>11.2837</v>
      </c>
      <c r="IH42">
        <v>8.9726299999999995E-2</v>
      </c>
      <c r="II42">
        <v>0</v>
      </c>
      <c r="IJ42">
        <v>0</v>
      </c>
      <c r="IK42">
        <v>1.7213499999999999</v>
      </c>
      <c r="IL42">
        <v>0.80892399999999998</v>
      </c>
      <c r="IM42">
        <v>1.7518499999999999</v>
      </c>
      <c r="IN42">
        <v>0.114331</v>
      </c>
      <c r="IO42">
        <v>15.7699</v>
      </c>
      <c r="IP42">
        <v>56.2</v>
      </c>
      <c r="IQ42">
        <v>29.4</v>
      </c>
      <c r="IR42">
        <v>25.5</v>
      </c>
      <c r="IS42">
        <v>54.2</v>
      </c>
      <c r="IT42">
        <v>28.7</v>
      </c>
      <c r="IU42">
        <v>56.76</v>
      </c>
      <c r="IV42">
        <v>25.67</v>
      </c>
      <c r="IW42">
        <v>52.23</v>
      </c>
      <c r="IX42">
        <v>24.04</v>
      </c>
      <c r="IY42">
        <v>56.76</v>
      </c>
      <c r="IZ42">
        <v>25.67</v>
      </c>
      <c r="JA42">
        <v>103.5</v>
      </c>
      <c r="JB42">
        <v>53.21</v>
      </c>
      <c r="JC42">
        <v>1</v>
      </c>
      <c r="JD42">
        <v>0.30016100000000001</v>
      </c>
      <c r="JE42">
        <v>18.009699999999999</v>
      </c>
      <c r="JH42">
        <v>27280.1</v>
      </c>
      <c r="JI42">
        <v>17.6465</v>
      </c>
      <c r="JJ42">
        <v>1.6</v>
      </c>
      <c r="JK42">
        <v>2.68</v>
      </c>
      <c r="JL42">
        <v>7.7</v>
      </c>
      <c r="JM42">
        <v>1.56</v>
      </c>
      <c r="JN42">
        <v>2.63</v>
      </c>
      <c r="JO42">
        <v>7.39</v>
      </c>
      <c r="JP42">
        <v>-2</v>
      </c>
      <c r="JQ42">
        <v>-1.3</v>
      </c>
      <c r="JV42">
        <v>-27272.1</v>
      </c>
      <c r="JW42">
        <v>-89.58</v>
      </c>
      <c r="JX42">
        <v>-0.37989499999999998</v>
      </c>
      <c r="JY42">
        <v>40.1</v>
      </c>
      <c r="JZ42">
        <v>62.3</v>
      </c>
      <c r="KA42">
        <v>22.2</v>
      </c>
      <c r="KB42">
        <v>38.4</v>
      </c>
      <c r="KC42">
        <v>60.2</v>
      </c>
      <c r="KD42">
        <v>21.8</v>
      </c>
      <c r="KE42">
        <v>36.624600000000001</v>
      </c>
      <c r="KF42">
        <v>1467.13</v>
      </c>
      <c r="KG42">
        <v>156.78399999999999</v>
      </c>
      <c r="KH42">
        <v>0</v>
      </c>
      <c r="KI42">
        <v>114.351</v>
      </c>
      <c r="KJ42">
        <v>-4280.43</v>
      </c>
      <c r="KK42">
        <v>0</v>
      </c>
      <c r="KL42">
        <v>441.303</v>
      </c>
      <c r="KM42">
        <v>1105.32</v>
      </c>
      <c r="KN42">
        <v>2466.0500000000002</v>
      </c>
      <c r="KO42">
        <v>95.033199999999994</v>
      </c>
      <c r="KP42">
        <v>1602.16</v>
      </c>
      <c r="KQ42">
        <v>1429.6</v>
      </c>
      <c r="KR42">
        <v>0</v>
      </c>
      <c r="KS42">
        <v>0</v>
      </c>
      <c r="KT42">
        <v>0</v>
      </c>
      <c r="KU42">
        <v>3144.05</v>
      </c>
      <c r="KV42">
        <v>0</v>
      </c>
      <c r="KW42">
        <v>1528.18</v>
      </c>
      <c r="KX42">
        <v>0</v>
      </c>
      <c r="KY42">
        <v>0</v>
      </c>
      <c r="KZ42">
        <v>6101.84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29.5931</v>
      </c>
      <c r="LL42">
        <v>1344.21</v>
      </c>
      <c r="LM42">
        <v>156.78399999999999</v>
      </c>
      <c r="LN42">
        <v>0</v>
      </c>
      <c r="LO42">
        <v>114.351</v>
      </c>
      <c r="LP42">
        <v>-4194.12</v>
      </c>
      <c r="LQ42">
        <v>0</v>
      </c>
      <c r="LR42">
        <v>441.303</v>
      </c>
      <c r="LS42">
        <v>1106.02</v>
      </c>
      <c r="LT42">
        <v>2466.0500000000002</v>
      </c>
      <c r="LU42">
        <v>95.033199999999994</v>
      </c>
      <c r="LV42">
        <v>1559.22</v>
      </c>
      <c r="LW42">
        <v>1159.95</v>
      </c>
      <c r="LX42">
        <v>0</v>
      </c>
      <c r="LY42">
        <v>0</v>
      </c>
      <c r="LZ42">
        <v>0</v>
      </c>
      <c r="MA42">
        <v>3144.05</v>
      </c>
      <c r="MB42">
        <v>0</v>
      </c>
      <c r="MC42">
        <v>1528.18</v>
      </c>
      <c r="MD42">
        <v>0</v>
      </c>
      <c r="ME42">
        <v>0</v>
      </c>
      <c r="MF42">
        <v>5832.19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181.495</v>
      </c>
      <c r="MR42">
        <v>3027.01</v>
      </c>
      <c r="MS42">
        <v>156.78399999999999</v>
      </c>
      <c r="MT42">
        <v>0</v>
      </c>
      <c r="MU42">
        <v>0</v>
      </c>
      <c r="MV42">
        <v>0</v>
      </c>
      <c r="MW42">
        <v>0</v>
      </c>
      <c r="MX42">
        <v>1278.6099999999999</v>
      </c>
      <c r="MY42">
        <v>1315.06</v>
      </c>
      <c r="MZ42">
        <v>2209.0100000000002</v>
      </c>
      <c r="NA42">
        <v>129.84899999999999</v>
      </c>
      <c r="NB42">
        <v>8297.82</v>
      </c>
      <c r="NC42">
        <v>3856.1</v>
      </c>
      <c r="ND42">
        <v>0</v>
      </c>
      <c r="NE42">
        <v>0</v>
      </c>
      <c r="NF42">
        <v>0</v>
      </c>
      <c r="NG42">
        <v>5532.6</v>
      </c>
      <c r="NH42">
        <v>0</v>
      </c>
      <c r="NI42">
        <v>1545</v>
      </c>
      <c r="NJ42">
        <v>0</v>
      </c>
      <c r="NK42">
        <v>0</v>
      </c>
      <c r="NL42">
        <v>10933.7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</row>
    <row r="43" spans="1:386" x14ac:dyDescent="0.25">
      <c r="A43" s="1">
        <v>43385.648298611108</v>
      </c>
      <c r="B43" t="s">
        <v>429</v>
      </c>
      <c r="C43" t="s">
        <v>274</v>
      </c>
      <c r="D43">
        <v>14</v>
      </c>
      <c r="E43">
        <v>1</v>
      </c>
      <c r="F43">
        <v>2100</v>
      </c>
      <c r="G43" t="s">
        <v>117</v>
      </c>
      <c r="H43" t="s">
        <v>118</v>
      </c>
      <c r="I43">
        <v>-9.77</v>
      </c>
      <c r="J43">
        <v>28.8</v>
      </c>
      <c r="K43">
        <v>150.31299999999999</v>
      </c>
      <c r="L43">
        <v>1288.43</v>
      </c>
      <c r="M43">
        <v>194.511</v>
      </c>
      <c r="N43">
        <v>0</v>
      </c>
      <c r="O43">
        <v>80.384699999999995</v>
      </c>
      <c r="P43">
        <v>-5329.13</v>
      </c>
      <c r="Q43">
        <v>0</v>
      </c>
      <c r="R43">
        <v>505.55700000000002</v>
      </c>
      <c r="S43">
        <v>964.43200000000002</v>
      </c>
      <c r="T43">
        <v>2025.88</v>
      </c>
      <c r="U43">
        <v>119.621</v>
      </c>
      <c r="V43">
        <v>-7.9712499999999998E-4</v>
      </c>
      <c r="W43">
        <v>222.077</v>
      </c>
      <c r="X43">
        <v>0</v>
      </c>
      <c r="Y43">
        <v>0</v>
      </c>
      <c r="Z43">
        <v>0</v>
      </c>
      <c r="AA43">
        <v>99.303899999999999</v>
      </c>
      <c r="AB43">
        <v>0</v>
      </c>
      <c r="AC43">
        <v>43.669699999999999</v>
      </c>
      <c r="AD43">
        <v>0</v>
      </c>
      <c r="AE43">
        <v>0</v>
      </c>
      <c r="AF43">
        <v>365.05099999999999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25.19</v>
      </c>
      <c r="AR43">
        <v>39.68</v>
      </c>
      <c r="AS43">
        <v>2.48</v>
      </c>
      <c r="AT43">
        <v>0</v>
      </c>
      <c r="AU43">
        <v>10.61</v>
      </c>
      <c r="AV43">
        <v>-57.01</v>
      </c>
      <c r="AW43">
        <v>0</v>
      </c>
      <c r="AX43">
        <v>7.03</v>
      </c>
      <c r="AY43">
        <v>17.04</v>
      </c>
      <c r="AZ43">
        <v>26.55</v>
      </c>
      <c r="BA43">
        <v>1.57</v>
      </c>
      <c r="BB43">
        <v>73.14</v>
      </c>
      <c r="BC43">
        <v>77.959999999999994</v>
      </c>
      <c r="BD43">
        <v>0</v>
      </c>
      <c r="BE43">
        <v>1.8908</v>
      </c>
      <c r="BF43">
        <v>2.2211000000000002E-2</v>
      </c>
      <c r="BG43">
        <v>0</v>
      </c>
      <c r="BH43">
        <v>1.0894600000000001E-2</v>
      </c>
      <c r="BI43">
        <v>-4.2917799999999999E-2</v>
      </c>
      <c r="BJ43">
        <v>0</v>
      </c>
      <c r="BK43">
        <v>0.134212</v>
      </c>
      <c r="BL43">
        <v>0.17850099999999999</v>
      </c>
      <c r="BM43">
        <v>0.30364400000000002</v>
      </c>
      <c r="BN43">
        <v>2.03874E-2</v>
      </c>
      <c r="BO43">
        <v>2.5177299999999998</v>
      </c>
      <c r="BP43">
        <v>1.92391</v>
      </c>
      <c r="BQ43">
        <v>129.131</v>
      </c>
      <c r="BR43">
        <v>1075.3499999999999</v>
      </c>
      <c r="BS43">
        <v>194.511</v>
      </c>
      <c r="BT43">
        <v>0</v>
      </c>
      <c r="BU43">
        <v>80.384699999999995</v>
      </c>
      <c r="BV43">
        <v>505.55700000000002</v>
      </c>
      <c r="BW43">
        <v>963.69399999999996</v>
      </c>
      <c r="BX43">
        <v>2025.88</v>
      </c>
      <c r="BY43">
        <v>119.621</v>
      </c>
      <c r="BZ43">
        <v>1.59982E-4</v>
      </c>
      <c r="CA43">
        <v>190.78200000000001</v>
      </c>
      <c r="CB43">
        <v>0</v>
      </c>
      <c r="CC43">
        <v>0</v>
      </c>
      <c r="CD43">
        <v>0</v>
      </c>
      <c r="CE43">
        <v>99.303899999999999</v>
      </c>
      <c r="CF43">
        <v>0</v>
      </c>
      <c r="CG43">
        <v>43.669699999999999</v>
      </c>
      <c r="CH43">
        <v>0</v>
      </c>
      <c r="CI43">
        <v>0</v>
      </c>
      <c r="CJ43">
        <v>333.75599999999997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21.63</v>
      </c>
      <c r="CV43">
        <v>33.47</v>
      </c>
      <c r="CW43">
        <v>2.48</v>
      </c>
      <c r="CX43">
        <v>0</v>
      </c>
      <c r="CY43">
        <v>10.61</v>
      </c>
      <c r="CZ43">
        <v>7.03</v>
      </c>
      <c r="DA43">
        <v>17.03</v>
      </c>
      <c r="DB43">
        <v>26.55</v>
      </c>
      <c r="DC43">
        <v>1.57</v>
      </c>
      <c r="DD43">
        <v>65.83</v>
      </c>
      <c r="DE43">
        <v>68.19</v>
      </c>
      <c r="DF43">
        <v>0</v>
      </c>
      <c r="DG43">
        <v>1.6233</v>
      </c>
      <c r="DH43">
        <v>2.2211000000000002E-2</v>
      </c>
      <c r="DI43">
        <v>0</v>
      </c>
      <c r="DJ43">
        <v>1.0894600000000001E-2</v>
      </c>
      <c r="DK43">
        <v>0.134212</v>
      </c>
      <c r="DL43">
        <v>0.178531</v>
      </c>
      <c r="DM43">
        <v>0.30364400000000002</v>
      </c>
      <c r="DN43">
        <v>2.03874E-2</v>
      </c>
      <c r="DO43">
        <v>2.2521499999999999</v>
      </c>
      <c r="DP43">
        <v>1.6564000000000001</v>
      </c>
      <c r="DQ43" t="s">
        <v>388</v>
      </c>
      <c r="DR43" t="s">
        <v>389</v>
      </c>
      <c r="DS43" t="s">
        <v>119</v>
      </c>
      <c r="DT43">
        <v>-0.26558199999999998</v>
      </c>
      <c r="DU43">
        <v>-0.26750499999999999</v>
      </c>
      <c r="DV43">
        <v>-11.1</v>
      </c>
      <c r="DW43">
        <v>-14.3</v>
      </c>
      <c r="EN43">
        <v>150.31299999999999</v>
      </c>
      <c r="EO43">
        <v>1288.43</v>
      </c>
      <c r="EP43">
        <v>194.511</v>
      </c>
      <c r="EQ43">
        <v>0</v>
      </c>
      <c r="ER43">
        <v>80.384699999999995</v>
      </c>
      <c r="ES43">
        <v>-5329.13</v>
      </c>
      <c r="ET43">
        <v>0</v>
      </c>
      <c r="EU43">
        <v>505.55700000000002</v>
      </c>
      <c r="EV43">
        <v>964.43200000000002</v>
      </c>
      <c r="EW43">
        <v>2025.88</v>
      </c>
      <c r="EX43">
        <v>119.621</v>
      </c>
      <c r="EY43">
        <v>-7.9712499999999998E-4</v>
      </c>
      <c r="EZ43">
        <v>222.077</v>
      </c>
      <c r="FA43">
        <v>0</v>
      </c>
      <c r="FB43">
        <v>0</v>
      </c>
      <c r="FC43">
        <v>0</v>
      </c>
      <c r="FD43">
        <v>99.303899999999999</v>
      </c>
      <c r="FE43">
        <v>0</v>
      </c>
      <c r="FF43">
        <v>43.669699999999999</v>
      </c>
      <c r="FG43">
        <v>0</v>
      </c>
      <c r="FH43">
        <v>0</v>
      </c>
      <c r="FI43">
        <v>365.05099999999999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25.19</v>
      </c>
      <c r="FU43">
        <v>39.68</v>
      </c>
      <c r="FV43">
        <v>2.48</v>
      </c>
      <c r="FW43">
        <v>0</v>
      </c>
      <c r="FX43">
        <v>10.61</v>
      </c>
      <c r="FY43">
        <v>-57.01</v>
      </c>
      <c r="FZ43">
        <v>0</v>
      </c>
      <c r="GA43">
        <v>7.03</v>
      </c>
      <c r="GB43">
        <v>17.04</v>
      </c>
      <c r="GC43">
        <v>26.55</v>
      </c>
      <c r="GD43">
        <v>1.57</v>
      </c>
      <c r="GE43">
        <v>73.14</v>
      </c>
      <c r="GF43">
        <v>0</v>
      </c>
      <c r="GG43">
        <v>1.8908</v>
      </c>
      <c r="GH43">
        <v>2.2211000000000002E-2</v>
      </c>
      <c r="GI43">
        <v>0</v>
      </c>
      <c r="GJ43">
        <v>1.0894600000000001E-2</v>
      </c>
      <c r="GK43">
        <v>-4.2917799999999999E-2</v>
      </c>
      <c r="GL43">
        <v>0</v>
      </c>
      <c r="GM43">
        <v>0.134212</v>
      </c>
      <c r="GN43">
        <v>0.17850099999999999</v>
      </c>
      <c r="GO43">
        <v>0.30364400000000002</v>
      </c>
      <c r="GP43">
        <v>2.03874E-2</v>
      </c>
      <c r="GQ43">
        <v>2.5177299999999998</v>
      </c>
      <c r="GR43">
        <v>451.79500000000002</v>
      </c>
      <c r="GS43">
        <v>3084.64</v>
      </c>
      <c r="GT43">
        <v>194.511</v>
      </c>
      <c r="GU43">
        <v>0</v>
      </c>
      <c r="GV43">
        <v>0</v>
      </c>
      <c r="GW43">
        <v>2135</v>
      </c>
      <c r="GX43">
        <v>930.00099999999998</v>
      </c>
      <c r="GY43">
        <v>2637.81</v>
      </c>
      <c r="GZ43">
        <v>297.5</v>
      </c>
      <c r="HA43">
        <v>9731.26</v>
      </c>
      <c r="HB43">
        <v>376.44600000000003</v>
      </c>
      <c r="HC43">
        <v>0</v>
      </c>
      <c r="HD43">
        <v>0</v>
      </c>
      <c r="HE43">
        <v>0</v>
      </c>
      <c r="HF43">
        <v>157.583</v>
      </c>
      <c r="HG43">
        <v>0</v>
      </c>
      <c r="HH43">
        <v>65.400000000000006</v>
      </c>
      <c r="HI43">
        <v>0</v>
      </c>
      <c r="HJ43">
        <v>0</v>
      </c>
      <c r="HK43">
        <v>599.42899999999997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50.931100000000001</v>
      </c>
      <c r="HW43">
        <v>77.02</v>
      </c>
      <c r="HX43">
        <v>2.48</v>
      </c>
      <c r="HY43">
        <v>0</v>
      </c>
      <c r="HZ43">
        <v>31.708300000000001</v>
      </c>
      <c r="IA43">
        <v>30.24</v>
      </c>
      <c r="IB43">
        <v>22.645199999999999</v>
      </c>
      <c r="IC43">
        <v>35.049999999999997</v>
      </c>
      <c r="ID43">
        <v>3.96</v>
      </c>
      <c r="IE43">
        <v>254.035</v>
      </c>
      <c r="IF43">
        <v>0</v>
      </c>
      <c r="IG43">
        <v>2.7143099999999998</v>
      </c>
      <c r="IH43">
        <v>2.2211000000000002E-2</v>
      </c>
      <c r="II43">
        <v>0</v>
      </c>
      <c r="IJ43">
        <v>0</v>
      </c>
      <c r="IK43">
        <v>0.62342900000000001</v>
      </c>
      <c r="IL43">
        <v>0.118043</v>
      </c>
      <c r="IM43">
        <v>0.43196400000000001</v>
      </c>
      <c r="IN43">
        <v>6.2929700000000005E-2</v>
      </c>
      <c r="IO43">
        <v>3.97289</v>
      </c>
      <c r="IP43">
        <v>51.2</v>
      </c>
      <c r="IQ43">
        <v>22.4</v>
      </c>
      <c r="IR43">
        <v>25.9</v>
      </c>
      <c r="IS43">
        <v>47.4</v>
      </c>
      <c r="IT43">
        <v>21.5</v>
      </c>
      <c r="IU43">
        <v>44.95</v>
      </c>
      <c r="IV43">
        <v>33.01</v>
      </c>
      <c r="IW43">
        <v>38.49</v>
      </c>
      <c r="IX43">
        <v>29.7</v>
      </c>
      <c r="IY43">
        <v>44.95</v>
      </c>
      <c r="IZ43">
        <v>33.01</v>
      </c>
      <c r="JA43">
        <v>84.73</v>
      </c>
      <c r="JB43">
        <v>54.98</v>
      </c>
      <c r="JC43">
        <v>1</v>
      </c>
      <c r="JD43">
        <v>0.148309</v>
      </c>
      <c r="JE43">
        <v>2.96618</v>
      </c>
      <c r="JH43">
        <v>5095.62</v>
      </c>
      <c r="JI43">
        <v>2.8353799999999998</v>
      </c>
      <c r="JJ43">
        <v>0.23</v>
      </c>
      <c r="JK43">
        <v>0.31</v>
      </c>
      <c r="JL43">
        <v>2.5299999999999998</v>
      </c>
      <c r="JM43">
        <v>0.22</v>
      </c>
      <c r="JN43">
        <v>0.28999999999999998</v>
      </c>
      <c r="JO43">
        <v>2.33</v>
      </c>
      <c r="JP43">
        <v>-3.8</v>
      </c>
      <c r="JQ43">
        <v>-2.9</v>
      </c>
      <c r="JV43">
        <v>-5094.13</v>
      </c>
      <c r="JW43">
        <v>-54.54</v>
      </c>
      <c r="JX43">
        <v>-4.1025199999999998E-2</v>
      </c>
      <c r="JY43">
        <v>48.1</v>
      </c>
      <c r="JZ43">
        <v>58.4</v>
      </c>
      <c r="KA43">
        <v>10.3</v>
      </c>
      <c r="KB43">
        <v>44.3</v>
      </c>
      <c r="KC43">
        <v>54.1</v>
      </c>
      <c r="KD43">
        <v>9.8000000000000007</v>
      </c>
      <c r="KE43">
        <v>29.385200000000001</v>
      </c>
      <c r="KF43">
        <v>335.31799999999998</v>
      </c>
      <c r="KG43">
        <v>36.07</v>
      </c>
      <c r="KH43">
        <v>0</v>
      </c>
      <c r="KI43">
        <v>14.5739</v>
      </c>
      <c r="KJ43">
        <v>-538.94100000000003</v>
      </c>
      <c r="KK43">
        <v>0</v>
      </c>
      <c r="KL43">
        <v>110.455</v>
      </c>
      <c r="KM43">
        <v>179.453</v>
      </c>
      <c r="KN43">
        <v>395.209</v>
      </c>
      <c r="KO43">
        <v>26.3203</v>
      </c>
      <c r="KP43">
        <v>587.84199999999998</v>
      </c>
      <c r="KQ43">
        <v>1178.57</v>
      </c>
      <c r="KR43">
        <v>0</v>
      </c>
      <c r="KS43">
        <v>0</v>
      </c>
      <c r="KT43">
        <v>0</v>
      </c>
      <c r="KU43">
        <v>527.00900000000001</v>
      </c>
      <c r="KV43">
        <v>0</v>
      </c>
      <c r="KW43">
        <v>231.75700000000001</v>
      </c>
      <c r="KX43">
        <v>0</v>
      </c>
      <c r="KY43">
        <v>0</v>
      </c>
      <c r="KZ43">
        <v>1937.34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25.2102</v>
      </c>
      <c r="LL43">
        <v>281.89999999999998</v>
      </c>
      <c r="LM43">
        <v>36.07</v>
      </c>
      <c r="LN43">
        <v>0</v>
      </c>
      <c r="LO43">
        <v>14.5739</v>
      </c>
      <c r="LP43">
        <v>-515.17600000000004</v>
      </c>
      <c r="LQ43">
        <v>0</v>
      </c>
      <c r="LR43">
        <v>110.455</v>
      </c>
      <c r="LS43">
        <v>179.333</v>
      </c>
      <c r="LT43">
        <v>395.209</v>
      </c>
      <c r="LU43">
        <v>26.3203</v>
      </c>
      <c r="LV43">
        <v>553.89499999999998</v>
      </c>
      <c r="LW43">
        <v>1012.49</v>
      </c>
      <c r="LX43">
        <v>0</v>
      </c>
      <c r="LY43">
        <v>0</v>
      </c>
      <c r="LZ43">
        <v>0</v>
      </c>
      <c r="MA43">
        <v>527.00900000000001</v>
      </c>
      <c r="MB43">
        <v>0</v>
      </c>
      <c r="MC43">
        <v>231.75700000000001</v>
      </c>
      <c r="MD43">
        <v>0</v>
      </c>
      <c r="ME43">
        <v>0</v>
      </c>
      <c r="MF43">
        <v>1771.25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91.359899999999996</v>
      </c>
      <c r="MR43">
        <v>698.83799999999997</v>
      </c>
      <c r="MS43">
        <v>36.07</v>
      </c>
      <c r="MT43">
        <v>0</v>
      </c>
      <c r="MU43">
        <v>0</v>
      </c>
      <c r="MV43">
        <v>0</v>
      </c>
      <c r="MW43">
        <v>0</v>
      </c>
      <c r="MX43">
        <v>466.012</v>
      </c>
      <c r="MY43">
        <v>175.56200000000001</v>
      </c>
      <c r="MZ43">
        <v>523.41</v>
      </c>
      <c r="NA43">
        <v>78.617400000000004</v>
      </c>
      <c r="NB43">
        <v>2069.87</v>
      </c>
      <c r="NC43">
        <v>1997.81</v>
      </c>
      <c r="ND43">
        <v>0</v>
      </c>
      <c r="NE43">
        <v>0</v>
      </c>
      <c r="NF43">
        <v>0</v>
      </c>
      <c r="NG43">
        <v>836.3</v>
      </c>
      <c r="NH43">
        <v>0</v>
      </c>
      <c r="NI43">
        <v>347.08</v>
      </c>
      <c r="NJ43">
        <v>0</v>
      </c>
      <c r="NK43">
        <v>0</v>
      </c>
      <c r="NL43">
        <v>3181.19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</row>
    <row r="44" spans="1:386" x14ac:dyDescent="0.25">
      <c r="A44" s="1">
        <v>43385.649201388886</v>
      </c>
      <c r="B44" t="s">
        <v>430</v>
      </c>
      <c r="C44" t="s">
        <v>275</v>
      </c>
      <c r="D44">
        <v>14</v>
      </c>
      <c r="E44">
        <v>1</v>
      </c>
      <c r="F44">
        <v>2700</v>
      </c>
      <c r="G44" t="s">
        <v>117</v>
      </c>
      <c r="H44" t="s">
        <v>118</v>
      </c>
      <c r="I44">
        <v>-8.7899999999999991</v>
      </c>
      <c r="J44">
        <v>27.1</v>
      </c>
      <c r="K44">
        <v>174.38499999999999</v>
      </c>
      <c r="L44">
        <v>1767.56</v>
      </c>
      <c r="M44">
        <v>237.91200000000001</v>
      </c>
      <c r="N44">
        <v>0</v>
      </c>
      <c r="O44">
        <v>82.6327</v>
      </c>
      <c r="P44">
        <v>-6460.56</v>
      </c>
      <c r="Q44">
        <v>0</v>
      </c>
      <c r="R44">
        <v>615.745</v>
      </c>
      <c r="S44">
        <v>1059.5</v>
      </c>
      <c r="T44">
        <v>2371.31</v>
      </c>
      <c r="U44">
        <v>151.51499999999999</v>
      </c>
      <c r="V44">
        <v>-4.1702200000000002E-4</v>
      </c>
      <c r="W44">
        <v>257.642</v>
      </c>
      <c r="X44">
        <v>0</v>
      </c>
      <c r="Y44">
        <v>0</v>
      </c>
      <c r="Z44">
        <v>0</v>
      </c>
      <c r="AA44">
        <v>110.355</v>
      </c>
      <c r="AB44">
        <v>0</v>
      </c>
      <c r="AC44">
        <v>45.121000000000002</v>
      </c>
      <c r="AD44">
        <v>0</v>
      </c>
      <c r="AE44">
        <v>0</v>
      </c>
      <c r="AF44">
        <v>413.11799999999999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22.75</v>
      </c>
      <c r="AR44">
        <v>40.549999999999997</v>
      </c>
      <c r="AS44">
        <v>2.36</v>
      </c>
      <c r="AT44">
        <v>0</v>
      </c>
      <c r="AU44">
        <v>9.06</v>
      </c>
      <c r="AV44">
        <v>-53.69</v>
      </c>
      <c r="AW44">
        <v>0</v>
      </c>
      <c r="AX44">
        <v>6.66</v>
      </c>
      <c r="AY44">
        <v>14.22</v>
      </c>
      <c r="AZ44">
        <v>24.17</v>
      </c>
      <c r="BA44">
        <v>1.55</v>
      </c>
      <c r="BB44">
        <v>67.63</v>
      </c>
      <c r="BC44">
        <v>74.72</v>
      </c>
      <c r="BD44">
        <v>0</v>
      </c>
      <c r="BE44">
        <v>2.4253900000000002</v>
      </c>
      <c r="BF44">
        <v>2.7166900000000001E-2</v>
      </c>
      <c r="BG44">
        <v>0</v>
      </c>
      <c r="BH44">
        <v>1.18861E-2</v>
      </c>
      <c r="BI44">
        <v>-5.2029699999999998E-2</v>
      </c>
      <c r="BJ44">
        <v>0</v>
      </c>
      <c r="BK44">
        <v>0.163464</v>
      </c>
      <c r="BL44">
        <v>0.174484</v>
      </c>
      <c r="BM44">
        <v>0.35411700000000002</v>
      </c>
      <c r="BN44">
        <v>2.5823200000000001E-2</v>
      </c>
      <c r="BO44">
        <v>3.1303000000000001</v>
      </c>
      <c r="BP44">
        <v>2.4644400000000002</v>
      </c>
      <c r="BQ44">
        <v>149.42699999999999</v>
      </c>
      <c r="BR44">
        <v>1518.78</v>
      </c>
      <c r="BS44">
        <v>237.91200000000001</v>
      </c>
      <c r="BT44">
        <v>0</v>
      </c>
      <c r="BU44">
        <v>82.6327</v>
      </c>
      <c r="BV44">
        <v>615.745</v>
      </c>
      <c r="BW44">
        <v>1058.6600000000001</v>
      </c>
      <c r="BX44">
        <v>2371.31</v>
      </c>
      <c r="BY44">
        <v>151.51499999999999</v>
      </c>
      <c r="BZ44">
        <v>2.6457800000000001E-4</v>
      </c>
      <c r="CA44">
        <v>220.768</v>
      </c>
      <c r="CB44">
        <v>0</v>
      </c>
      <c r="CC44">
        <v>0</v>
      </c>
      <c r="CD44">
        <v>0</v>
      </c>
      <c r="CE44">
        <v>110.355</v>
      </c>
      <c r="CF44">
        <v>0</v>
      </c>
      <c r="CG44">
        <v>45.121000000000002</v>
      </c>
      <c r="CH44">
        <v>0</v>
      </c>
      <c r="CI44">
        <v>0</v>
      </c>
      <c r="CJ44">
        <v>376.24400000000003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19.5</v>
      </c>
      <c r="CV44">
        <v>35.01</v>
      </c>
      <c r="CW44">
        <v>2.36</v>
      </c>
      <c r="CX44">
        <v>0</v>
      </c>
      <c r="CY44">
        <v>9.06</v>
      </c>
      <c r="CZ44">
        <v>6.66</v>
      </c>
      <c r="DA44">
        <v>14.21</v>
      </c>
      <c r="DB44">
        <v>24.17</v>
      </c>
      <c r="DC44">
        <v>1.55</v>
      </c>
      <c r="DD44">
        <v>61.08</v>
      </c>
      <c r="DE44">
        <v>65.930000000000007</v>
      </c>
      <c r="DF44">
        <v>0</v>
      </c>
      <c r="DG44">
        <v>2.1168800000000001</v>
      </c>
      <c r="DH44">
        <v>2.7166900000000001E-2</v>
      </c>
      <c r="DI44">
        <v>0</v>
      </c>
      <c r="DJ44">
        <v>1.18861E-2</v>
      </c>
      <c r="DK44">
        <v>0.163464</v>
      </c>
      <c r="DL44">
        <v>0.174535</v>
      </c>
      <c r="DM44">
        <v>0.35411700000000002</v>
      </c>
      <c r="DN44">
        <v>2.5823200000000001E-2</v>
      </c>
      <c r="DO44">
        <v>2.8240599999999998</v>
      </c>
      <c r="DP44">
        <v>2.1559400000000002</v>
      </c>
      <c r="DQ44" t="s">
        <v>388</v>
      </c>
      <c r="DR44" t="s">
        <v>389</v>
      </c>
      <c r="DS44" t="s">
        <v>119</v>
      </c>
      <c r="DT44">
        <v>-0.30624099999999999</v>
      </c>
      <c r="DU44">
        <v>-0.308504</v>
      </c>
      <c r="DV44">
        <v>-10.7</v>
      </c>
      <c r="DW44">
        <v>-13.3</v>
      </c>
      <c r="EN44">
        <v>174.38499999999999</v>
      </c>
      <c r="EO44">
        <v>1767.56</v>
      </c>
      <c r="EP44">
        <v>237.91200000000001</v>
      </c>
      <c r="EQ44">
        <v>0</v>
      </c>
      <c r="ER44">
        <v>82.6327</v>
      </c>
      <c r="ES44">
        <v>-6460.56</v>
      </c>
      <c r="ET44">
        <v>0</v>
      </c>
      <c r="EU44">
        <v>615.745</v>
      </c>
      <c r="EV44">
        <v>1059.5</v>
      </c>
      <c r="EW44">
        <v>2371.31</v>
      </c>
      <c r="EX44">
        <v>151.51499999999999</v>
      </c>
      <c r="EY44">
        <v>-4.1702200000000002E-4</v>
      </c>
      <c r="EZ44">
        <v>257.642</v>
      </c>
      <c r="FA44">
        <v>0</v>
      </c>
      <c r="FB44">
        <v>0</v>
      </c>
      <c r="FC44">
        <v>0</v>
      </c>
      <c r="FD44">
        <v>110.355</v>
      </c>
      <c r="FE44">
        <v>0</v>
      </c>
      <c r="FF44">
        <v>45.121000000000002</v>
      </c>
      <c r="FG44">
        <v>0</v>
      </c>
      <c r="FH44">
        <v>0</v>
      </c>
      <c r="FI44">
        <v>413.11799999999999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22.75</v>
      </c>
      <c r="FU44">
        <v>40.549999999999997</v>
      </c>
      <c r="FV44">
        <v>2.36</v>
      </c>
      <c r="FW44">
        <v>0</v>
      </c>
      <c r="FX44">
        <v>9.06</v>
      </c>
      <c r="FY44">
        <v>-53.69</v>
      </c>
      <c r="FZ44">
        <v>0</v>
      </c>
      <c r="GA44">
        <v>6.66</v>
      </c>
      <c r="GB44">
        <v>14.22</v>
      </c>
      <c r="GC44">
        <v>24.17</v>
      </c>
      <c r="GD44">
        <v>1.55</v>
      </c>
      <c r="GE44">
        <v>67.63</v>
      </c>
      <c r="GF44">
        <v>0</v>
      </c>
      <c r="GG44">
        <v>2.4253900000000002</v>
      </c>
      <c r="GH44">
        <v>2.7166900000000001E-2</v>
      </c>
      <c r="GI44">
        <v>0</v>
      </c>
      <c r="GJ44">
        <v>1.18861E-2</v>
      </c>
      <c r="GK44">
        <v>-5.2029699999999998E-2</v>
      </c>
      <c r="GL44">
        <v>0</v>
      </c>
      <c r="GM44">
        <v>0.163464</v>
      </c>
      <c r="GN44">
        <v>0.174484</v>
      </c>
      <c r="GO44">
        <v>0.35411700000000002</v>
      </c>
      <c r="GP44">
        <v>2.5823200000000001E-2</v>
      </c>
      <c r="GQ44">
        <v>3.1303000000000001</v>
      </c>
      <c r="GR44">
        <v>601.61300000000006</v>
      </c>
      <c r="GS44">
        <v>4314.05</v>
      </c>
      <c r="GT44">
        <v>237.91200000000001</v>
      </c>
      <c r="GU44">
        <v>0</v>
      </c>
      <c r="GV44">
        <v>0</v>
      </c>
      <c r="GW44">
        <v>2615</v>
      </c>
      <c r="GX44">
        <v>989.00099999999998</v>
      </c>
      <c r="GY44">
        <v>3267.2</v>
      </c>
      <c r="GZ44">
        <v>327.5</v>
      </c>
      <c r="HA44">
        <v>12352.3</v>
      </c>
      <c r="HB44">
        <v>501.27699999999999</v>
      </c>
      <c r="HC44">
        <v>0</v>
      </c>
      <c r="HD44">
        <v>0</v>
      </c>
      <c r="HE44">
        <v>0</v>
      </c>
      <c r="HF44">
        <v>170.19800000000001</v>
      </c>
      <c r="HG44">
        <v>0</v>
      </c>
      <c r="HH44">
        <v>73.400000000000006</v>
      </c>
      <c r="HI44">
        <v>0</v>
      </c>
      <c r="HJ44">
        <v>0</v>
      </c>
      <c r="HK44">
        <v>744.875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52.753300000000003</v>
      </c>
      <c r="HW44">
        <v>82.58</v>
      </c>
      <c r="HX44">
        <v>2.36</v>
      </c>
      <c r="HY44">
        <v>0</v>
      </c>
      <c r="HZ44">
        <v>26.479199999999999</v>
      </c>
      <c r="IA44">
        <v>28.81</v>
      </c>
      <c r="IB44">
        <v>19.223099999999999</v>
      </c>
      <c r="IC44">
        <v>33.770000000000003</v>
      </c>
      <c r="ID44">
        <v>3.39</v>
      </c>
      <c r="IE44">
        <v>249.36600000000001</v>
      </c>
      <c r="IF44">
        <v>0</v>
      </c>
      <c r="IG44">
        <v>3.7003499999999998</v>
      </c>
      <c r="IH44">
        <v>2.7166900000000001E-2</v>
      </c>
      <c r="II44">
        <v>0</v>
      </c>
      <c r="IJ44">
        <v>0</v>
      </c>
      <c r="IK44">
        <v>0.76358999999999999</v>
      </c>
      <c r="IL44">
        <v>0.12681200000000001</v>
      </c>
      <c r="IM44">
        <v>0.53503100000000003</v>
      </c>
      <c r="IN44">
        <v>6.9275500000000004E-2</v>
      </c>
      <c r="IO44">
        <v>5.2222299999999997</v>
      </c>
      <c r="IP44">
        <v>48.7</v>
      </c>
      <c r="IQ44">
        <v>21.6</v>
      </c>
      <c r="IR44">
        <v>24.5</v>
      </c>
      <c r="IS44">
        <v>45.1</v>
      </c>
      <c r="IT44">
        <v>20.6</v>
      </c>
      <c r="IU44">
        <v>45.31</v>
      </c>
      <c r="IV44">
        <v>29.41</v>
      </c>
      <c r="IW44">
        <v>39.54</v>
      </c>
      <c r="IX44">
        <v>26.39</v>
      </c>
      <c r="IY44">
        <v>45.31</v>
      </c>
      <c r="IZ44">
        <v>29.41</v>
      </c>
      <c r="JA44">
        <v>90.36</v>
      </c>
      <c r="JB44">
        <v>53.89</v>
      </c>
      <c r="JC44">
        <v>1</v>
      </c>
      <c r="JD44">
        <v>0.17979600000000001</v>
      </c>
      <c r="JE44">
        <v>3.5959300000000001</v>
      </c>
      <c r="JH44">
        <v>6187.79</v>
      </c>
      <c r="JI44">
        <v>3.4430999999999998</v>
      </c>
      <c r="JJ44">
        <v>0.28000000000000003</v>
      </c>
      <c r="JK44">
        <v>0.38</v>
      </c>
      <c r="JL44">
        <v>2.92</v>
      </c>
      <c r="JM44">
        <v>0.27</v>
      </c>
      <c r="JN44">
        <v>0.36</v>
      </c>
      <c r="JO44">
        <v>2.68</v>
      </c>
      <c r="JP44">
        <v>-3.6</v>
      </c>
      <c r="JQ44">
        <v>-2.6</v>
      </c>
      <c r="JV44">
        <v>-6185.98</v>
      </c>
      <c r="JW44">
        <v>-51.44</v>
      </c>
      <c r="JX44">
        <v>-4.9818399999999999E-2</v>
      </c>
      <c r="JY44">
        <v>44.3</v>
      </c>
      <c r="JZ44">
        <v>54.3</v>
      </c>
      <c r="KA44">
        <v>10</v>
      </c>
      <c r="KB44">
        <v>40.799999999999997</v>
      </c>
      <c r="KC44">
        <v>50.3</v>
      </c>
      <c r="KD44">
        <v>9.5</v>
      </c>
      <c r="KE44">
        <v>34.594000000000001</v>
      </c>
      <c r="KF44">
        <v>456.41199999999998</v>
      </c>
      <c r="KG44">
        <v>44.118299999999998</v>
      </c>
      <c r="KH44">
        <v>0</v>
      </c>
      <c r="KI44">
        <v>14.8749</v>
      </c>
      <c r="KJ44">
        <v>-653.36400000000003</v>
      </c>
      <c r="KK44">
        <v>0</v>
      </c>
      <c r="KL44">
        <v>134.529</v>
      </c>
      <c r="KM44">
        <v>197.88900000000001</v>
      </c>
      <c r="KN44">
        <v>462.36</v>
      </c>
      <c r="KO44">
        <v>33.337899999999998</v>
      </c>
      <c r="KP44">
        <v>724.75</v>
      </c>
      <c r="KQ44">
        <v>1367.32</v>
      </c>
      <c r="KR44">
        <v>0</v>
      </c>
      <c r="KS44">
        <v>0</v>
      </c>
      <c r="KT44">
        <v>0</v>
      </c>
      <c r="KU44">
        <v>585.65599999999995</v>
      </c>
      <c r="KV44">
        <v>0</v>
      </c>
      <c r="KW44">
        <v>239.459</v>
      </c>
      <c r="KX44">
        <v>0</v>
      </c>
      <c r="KY44">
        <v>0</v>
      </c>
      <c r="KZ44">
        <v>2192.4299999999998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29.496300000000002</v>
      </c>
      <c r="LL44">
        <v>394.47500000000002</v>
      </c>
      <c r="LM44">
        <v>44.118299999999998</v>
      </c>
      <c r="LN44">
        <v>0</v>
      </c>
      <c r="LO44">
        <v>14.8749</v>
      </c>
      <c r="LP44">
        <v>-625.596</v>
      </c>
      <c r="LQ44">
        <v>0</v>
      </c>
      <c r="LR44">
        <v>134.529</v>
      </c>
      <c r="LS44">
        <v>197.749</v>
      </c>
      <c r="LT44">
        <v>462.36</v>
      </c>
      <c r="LU44">
        <v>33.337899999999998</v>
      </c>
      <c r="LV44">
        <v>685.34400000000005</v>
      </c>
      <c r="LW44">
        <v>1171.6300000000001</v>
      </c>
      <c r="LX44">
        <v>0</v>
      </c>
      <c r="LY44">
        <v>0</v>
      </c>
      <c r="LZ44">
        <v>0</v>
      </c>
      <c r="MA44">
        <v>585.65599999999995</v>
      </c>
      <c r="MB44">
        <v>0</v>
      </c>
      <c r="MC44">
        <v>239.459</v>
      </c>
      <c r="MD44">
        <v>0</v>
      </c>
      <c r="ME44">
        <v>0</v>
      </c>
      <c r="MF44">
        <v>1996.74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122.497</v>
      </c>
      <c r="MR44">
        <v>967.04899999999998</v>
      </c>
      <c r="MS44">
        <v>44.118299999999998</v>
      </c>
      <c r="MT44">
        <v>0</v>
      </c>
      <c r="MU44">
        <v>0</v>
      </c>
      <c r="MV44">
        <v>0</v>
      </c>
      <c r="MW44">
        <v>0</v>
      </c>
      <c r="MX44">
        <v>570.78300000000002</v>
      </c>
      <c r="MY44">
        <v>187.036</v>
      </c>
      <c r="MZ44">
        <v>648.29600000000005</v>
      </c>
      <c r="NA44">
        <v>86.545199999999994</v>
      </c>
      <c r="NB44">
        <v>2626.32</v>
      </c>
      <c r="NC44">
        <v>2660.29</v>
      </c>
      <c r="ND44">
        <v>0</v>
      </c>
      <c r="NE44">
        <v>0</v>
      </c>
      <c r="NF44">
        <v>0</v>
      </c>
      <c r="NG44">
        <v>903.245</v>
      </c>
      <c r="NH44">
        <v>0</v>
      </c>
      <c r="NI44">
        <v>389.536</v>
      </c>
      <c r="NJ44">
        <v>0</v>
      </c>
      <c r="NK44">
        <v>0</v>
      </c>
      <c r="NL44">
        <v>3953.07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</row>
    <row r="45" spans="1:386" x14ac:dyDescent="0.25">
      <c r="A45" s="1">
        <v>43385.648912037039</v>
      </c>
      <c r="B45" t="s">
        <v>431</v>
      </c>
      <c r="C45" t="s">
        <v>276</v>
      </c>
      <c r="D45">
        <v>14</v>
      </c>
      <c r="E45">
        <v>8</v>
      </c>
      <c r="F45">
        <v>6960</v>
      </c>
      <c r="G45" t="s">
        <v>117</v>
      </c>
      <c r="H45" t="s">
        <v>118</v>
      </c>
      <c r="I45">
        <v>-5.43</v>
      </c>
      <c r="J45">
        <v>26.8</v>
      </c>
      <c r="K45">
        <v>204.078</v>
      </c>
      <c r="L45">
        <v>5294.66</v>
      </c>
      <c r="M45">
        <v>785.77200000000005</v>
      </c>
      <c r="N45">
        <v>0</v>
      </c>
      <c r="O45">
        <v>584.83299999999997</v>
      </c>
      <c r="P45">
        <v>-26946.799999999999</v>
      </c>
      <c r="Q45">
        <v>0</v>
      </c>
      <c r="R45">
        <v>2033.7</v>
      </c>
      <c r="S45">
        <v>5547.9</v>
      </c>
      <c r="T45">
        <v>12062</v>
      </c>
      <c r="U45">
        <v>433.91399999999999</v>
      </c>
      <c r="V45">
        <v>-1.3655500000000001E-3</v>
      </c>
      <c r="W45">
        <v>301.51100000000002</v>
      </c>
      <c r="X45">
        <v>0</v>
      </c>
      <c r="Y45">
        <v>0</v>
      </c>
      <c r="Z45">
        <v>0</v>
      </c>
      <c r="AA45">
        <v>608.99199999999996</v>
      </c>
      <c r="AB45">
        <v>0</v>
      </c>
      <c r="AC45">
        <v>287.95400000000001</v>
      </c>
      <c r="AD45">
        <v>0</v>
      </c>
      <c r="AE45">
        <v>0</v>
      </c>
      <c r="AF45">
        <v>1198.46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10.39</v>
      </c>
      <c r="AR45">
        <v>43.06</v>
      </c>
      <c r="AS45">
        <v>3.02</v>
      </c>
      <c r="AT45">
        <v>0</v>
      </c>
      <c r="AU45">
        <v>19.93</v>
      </c>
      <c r="AV45">
        <v>-87.26</v>
      </c>
      <c r="AW45">
        <v>0</v>
      </c>
      <c r="AX45">
        <v>8.5299999999999994</v>
      </c>
      <c r="AY45">
        <v>30.41</v>
      </c>
      <c r="AZ45">
        <v>47.74</v>
      </c>
      <c r="BA45">
        <v>1.72</v>
      </c>
      <c r="BB45">
        <v>77.540000000000006</v>
      </c>
      <c r="BC45">
        <v>76.400000000000006</v>
      </c>
      <c r="BD45">
        <v>0</v>
      </c>
      <c r="BE45">
        <v>6.5466899999999999</v>
      </c>
      <c r="BF45">
        <v>8.9726299999999995E-2</v>
      </c>
      <c r="BG45">
        <v>0</v>
      </c>
      <c r="BH45">
        <v>8.6966000000000002E-2</v>
      </c>
      <c r="BI45">
        <v>-0.21701400000000001</v>
      </c>
      <c r="BJ45">
        <v>0</v>
      </c>
      <c r="BK45">
        <v>0.53989299999999996</v>
      </c>
      <c r="BL45">
        <v>1.00153</v>
      </c>
      <c r="BM45">
        <v>1.82348</v>
      </c>
      <c r="BN45">
        <v>7.39533E-2</v>
      </c>
      <c r="BO45">
        <v>9.9452200000000008</v>
      </c>
      <c r="BP45">
        <v>6.7233799999999997</v>
      </c>
      <c r="BQ45">
        <v>167.155</v>
      </c>
      <c r="BR45">
        <v>4869.38</v>
      </c>
      <c r="BS45">
        <v>785.77200000000005</v>
      </c>
      <c r="BT45">
        <v>0</v>
      </c>
      <c r="BU45">
        <v>584.83299999999997</v>
      </c>
      <c r="BV45">
        <v>2033.7</v>
      </c>
      <c r="BW45">
        <v>5551.99</v>
      </c>
      <c r="BX45">
        <v>12062</v>
      </c>
      <c r="BY45">
        <v>433.91399999999999</v>
      </c>
      <c r="BZ45">
        <v>-1.2630199999999999E-3</v>
      </c>
      <c r="CA45">
        <v>246.96</v>
      </c>
      <c r="CB45">
        <v>0</v>
      </c>
      <c r="CC45">
        <v>0</v>
      </c>
      <c r="CD45">
        <v>0</v>
      </c>
      <c r="CE45">
        <v>608.99199999999996</v>
      </c>
      <c r="CF45">
        <v>0</v>
      </c>
      <c r="CG45">
        <v>287.95400000000001</v>
      </c>
      <c r="CH45">
        <v>0</v>
      </c>
      <c r="CI45">
        <v>0</v>
      </c>
      <c r="CJ45">
        <v>1143.9100000000001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8.51</v>
      </c>
      <c r="CV45">
        <v>39.51</v>
      </c>
      <c r="CW45">
        <v>3.02</v>
      </c>
      <c r="CX45">
        <v>0</v>
      </c>
      <c r="CY45">
        <v>19.93</v>
      </c>
      <c r="CZ45">
        <v>8.5299999999999994</v>
      </c>
      <c r="DA45">
        <v>30.43</v>
      </c>
      <c r="DB45">
        <v>47.74</v>
      </c>
      <c r="DC45">
        <v>1.72</v>
      </c>
      <c r="DD45">
        <v>73.61</v>
      </c>
      <c r="DE45">
        <v>70.97</v>
      </c>
      <c r="DF45">
        <v>0</v>
      </c>
      <c r="DG45">
        <v>6.0442499999999999</v>
      </c>
      <c r="DH45">
        <v>8.9726299999999995E-2</v>
      </c>
      <c r="DI45">
        <v>0</v>
      </c>
      <c r="DJ45">
        <v>8.6966000000000002E-2</v>
      </c>
      <c r="DK45">
        <v>0.53989299999999996</v>
      </c>
      <c r="DL45">
        <v>1.0015400000000001</v>
      </c>
      <c r="DM45">
        <v>1.82348</v>
      </c>
      <c r="DN45">
        <v>7.39533E-2</v>
      </c>
      <c r="DO45">
        <v>9.4464799999999993</v>
      </c>
      <c r="DP45">
        <v>6.2209399999999997</v>
      </c>
      <c r="DQ45" t="s">
        <v>388</v>
      </c>
      <c r="DR45" t="s">
        <v>389</v>
      </c>
      <c r="DS45" t="s">
        <v>119</v>
      </c>
      <c r="DT45">
        <v>-0.49873600000000001</v>
      </c>
      <c r="DU45">
        <v>-0.50244</v>
      </c>
      <c r="DV45">
        <v>-5.3</v>
      </c>
      <c r="DW45">
        <v>-7.7</v>
      </c>
      <c r="EN45">
        <v>204.078</v>
      </c>
      <c r="EO45">
        <v>5294.66</v>
      </c>
      <c r="EP45">
        <v>785.77200000000005</v>
      </c>
      <c r="EQ45">
        <v>0</v>
      </c>
      <c r="ER45">
        <v>584.83299999999997</v>
      </c>
      <c r="ES45">
        <v>-26946.799999999999</v>
      </c>
      <c r="ET45">
        <v>0</v>
      </c>
      <c r="EU45">
        <v>2033.7</v>
      </c>
      <c r="EV45">
        <v>5547.9</v>
      </c>
      <c r="EW45">
        <v>12062</v>
      </c>
      <c r="EX45">
        <v>433.91399999999999</v>
      </c>
      <c r="EY45">
        <v>-1.3655500000000001E-3</v>
      </c>
      <c r="EZ45">
        <v>301.51100000000002</v>
      </c>
      <c r="FA45">
        <v>0</v>
      </c>
      <c r="FB45">
        <v>0</v>
      </c>
      <c r="FC45">
        <v>0</v>
      </c>
      <c r="FD45">
        <v>608.99199999999996</v>
      </c>
      <c r="FE45">
        <v>0</v>
      </c>
      <c r="FF45">
        <v>287.95400000000001</v>
      </c>
      <c r="FG45">
        <v>0</v>
      </c>
      <c r="FH45">
        <v>0</v>
      </c>
      <c r="FI45">
        <v>1198.46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10.39</v>
      </c>
      <c r="FU45">
        <v>43.06</v>
      </c>
      <c r="FV45">
        <v>3.02</v>
      </c>
      <c r="FW45">
        <v>0</v>
      </c>
      <c r="FX45">
        <v>19.93</v>
      </c>
      <c r="FY45">
        <v>-87.26</v>
      </c>
      <c r="FZ45">
        <v>0</v>
      </c>
      <c r="GA45">
        <v>8.5299999999999994</v>
      </c>
      <c r="GB45">
        <v>30.41</v>
      </c>
      <c r="GC45">
        <v>47.74</v>
      </c>
      <c r="GD45">
        <v>1.72</v>
      </c>
      <c r="GE45">
        <v>77.540000000000006</v>
      </c>
      <c r="GF45">
        <v>0</v>
      </c>
      <c r="GG45">
        <v>6.5466899999999999</v>
      </c>
      <c r="GH45">
        <v>8.9726299999999995E-2</v>
      </c>
      <c r="GI45">
        <v>0</v>
      </c>
      <c r="GJ45">
        <v>8.6966000000000002E-2</v>
      </c>
      <c r="GK45">
        <v>-0.21701400000000001</v>
      </c>
      <c r="GL45">
        <v>0</v>
      </c>
      <c r="GM45">
        <v>0.53989299999999996</v>
      </c>
      <c r="GN45">
        <v>1.00153</v>
      </c>
      <c r="GO45">
        <v>1.82348</v>
      </c>
      <c r="GP45">
        <v>7.39533E-2</v>
      </c>
      <c r="GQ45">
        <v>9.9452200000000008</v>
      </c>
      <c r="GR45">
        <v>966.03499999999997</v>
      </c>
      <c r="GS45">
        <v>11659.6</v>
      </c>
      <c r="GT45">
        <v>785.77200000000005</v>
      </c>
      <c r="GU45">
        <v>0</v>
      </c>
      <c r="GV45">
        <v>0</v>
      </c>
      <c r="GW45">
        <v>5894.96</v>
      </c>
      <c r="GX45">
        <v>6547.68</v>
      </c>
      <c r="GY45">
        <v>10697.7</v>
      </c>
      <c r="GZ45">
        <v>540.49900000000002</v>
      </c>
      <c r="HA45">
        <v>37092.300000000003</v>
      </c>
      <c r="HB45">
        <v>804.92200000000003</v>
      </c>
      <c r="HC45">
        <v>0</v>
      </c>
      <c r="HD45">
        <v>0</v>
      </c>
      <c r="HE45">
        <v>0</v>
      </c>
      <c r="HF45">
        <v>1061.3499999999999</v>
      </c>
      <c r="HG45">
        <v>0</v>
      </c>
      <c r="HH45">
        <v>291.12400000000002</v>
      </c>
      <c r="HI45">
        <v>0</v>
      </c>
      <c r="HJ45">
        <v>0</v>
      </c>
      <c r="HK45">
        <v>2157.4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33.662399999999998</v>
      </c>
      <c r="HW45">
        <v>81.64</v>
      </c>
      <c r="HX45">
        <v>3.02</v>
      </c>
      <c r="HY45">
        <v>0</v>
      </c>
      <c r="HZ45">
        <v>60.352899999999998</v>
      </c>
      <c r="IA45">
        <v>25.19</v>
      </c>
      <c r="IB45">
        <v>39.961399999999998</v>
      </c>
      <c r="IC45">
        <v>42.89</v>
      </c>
      <c r="ID45">
        <v>2.17</v>
      </c>
      <c r="IE45">
        <v>288.887</v>
      </c>
      <c r="IF45">
        <v>0</v>
      </c>
      <c r="IG45">
        <v>9.3820200000000007</v>
      </c>
      <c r="IH45">
        <v>8.9726299999999995E-2</v>
      </c>
      <c r="II45">
        <v>0</v>
      </c>
      <c r="IJ45">
        <v>0</v>
      </c>
      <c r="IK45">
        <v>1.7213499999999999</v>
      </c>
      <c r="IL45">
        <v>0.80892399999999998</v>
      </c>
      <c r="IM45">
        <v>1.7518499999999999</v>
      </c>
      <c r="IN45">
        <v>0.114331</v>
      </c>
      <c r="IO45">
        <v>13.8682</v>
      </c>
      <c r="IP45">
        <v>57</v>
      </c>
      <c r="IQ45">
        <v>30.2</v>
      </c>
      <c r="IR45">
        <v>25.5</v>
      </c>
      <c r="IS45">
        <v>55.2</v>
      </c>
      <c r="IT45">
        <v>29.7</v>
      </c>
      <c r="IU45">
        <v>49.1</v>
      </c>
      <c r="IV45">
        <v>27.3</v>
      </c>
      <c r="IW45">
        <v>45.42</v>
      </c>
      <c r="IX45">
        <v>25.55</v>
      </c>
      <c r="IY45">
        <v>49.1</v>
      </c>
      <c r="IZ45">
        <v>27.3</v>
      </c>
      <c r="JA45">
        <v>88.04</v>
      </c>
      <c r="JB45">
        <v>56.52</v>
      </c>
      <c r="JC45">
        <v>1</v>
      </c>
      <c r="JD45">
        <v>0.249975</v>
      </c>
      <c r="JE45">
        <v>14.9985</v>
      </c>
      <c r="JH45">
        <v>26496.5</v>
      </c>
      <c r="JI45">
        <v>14.743499999999999</v>
      </c>
      <c r="JJ45">
        <v>1.24</v>
      </c>
      <c r="JK45">
        <v>1.49</v>
      </c>
      <c r="JL45">
        <v>9.2100000000000009</v>
      </c>
      <c r="JM45">
        <v>1.21</v>
      </c>
      <c r="JN45">
        <v>1.47</v>
      </c>
      <c r="JO45">
        <v>8.86</v>
      </c>
      <c r="JP45">
        <v>-1.8</v>
      </c>
      <c r="JQ45">
        <v>-1.3</v>
      </c>
      <c r="JV45">
        <v>-26488.7</v>
      </c>
      <c r="JW45">
        <v>-85.78</v>
      </c>
      <c r="JX45">
        <v>-0.21332499999999999</v>
      </c>
      <c r="JY45">
        <v>48.1</v>
      </c>
      <c r="JZ45">
        <v>62.3</v>
      </c>
      <c r="KA45">
        <v>14.2</v>
      </c>
      <c r="KB45">
        <v>46.3</v>
      </c>
      <c r="KC45">
        <v>60.3</v>
      </c>
      <c r="KD45">
        <v>14</v>
      </c>
      <c r="KE45">
        <v>39.466200000000001</v>
      </c>
      <c r="KF45">
        <v>1364.21</v>
      </c>
      <c r="KG45">
        <v>145.71299999999999</v>
      </c>
      <c r="KH45">
        <v>0</v>
      </c>
      <c r="KI45">
        <v>105.41500000000001</v>
      </c>
      <c r="KJ45">
        <v>-2725.16</v>
      </c>
      <c r="KK45">
        <v>0</v>
      </c>
      <c r="KL45">
        <v>444.32499999999999</v>
      </c>
      <c r="KM45">
        <v>1027.02</v>
      </c>
      <c r="KN45">
        <v>2355.87</v>
      </c>
      <c r="KO45">
        <v>95.474199999999996</v>
      </c>
      <c r="KP45">
        <v>2852.33</v>
      </c>
      <c r="KQ45">
        <v>1600.13</v>
      </c>
      <c r="KR45">
        <v>0</v>
      </c>
      <c r="KS45">
        <v>0</v>
      </c>
      <c r="KT45">
        <v>0</v>
      </c>
      <c r="KU45">
        <v>3231.94</v>
      </c>
      <c r="KV45">
        <v>0</v>
      </c>
      <c r="KW45">
        <v>1528.18</v>
      </c>
      <c r="KX45">
        <v>0</v>
      </c>
      <c r="KY45">
        <v>0</v>
      </c>
      <c r="KZ45">
        <v>6360.25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32.196300000000001</v>
      </c>
      <c r="LL45">
        <v>1261.49</v>
      </c>
      <c r="LM45">
        <v>145.71299999999999</v>
      </c>
      <c r="LN45">
        <v>0</v>
      </c>
      <c r="LO45">
        <v>105.41500000000001</v>
      </c>
      <c r="LP45">
        <v>-2678.83</v>
      </c>
      <c r="LQ45">
        <v>0</v>
      </c>
      <c r="LR45">
        <v>444.32499999999999</v>
      </c>
      <c r="LS45">
        <v>1027.81</v>
      </c>
      <c r="LT45">
        <v>2355.87</v>
      </c>
      <c r="LU45">
        <v>95.474199999999996</v>
      </c>
      <c r="LV45">
        <v>2789.46</v>
      </c>
      <c r="LW45">
        <v>1310.6300000000001</v>
      </c>
      <c r="LX45">
        <v>0</v>
      </c>
      <c r="LY45">
        <v>0</v>
      </c>
      <c r="LZ45">
        <v>0</v>
      </c>
      <c r="MA45">
        <v>3231.94</v>
      </c>
      <c r="MB45">
        <v>0</v>
      </c>
      <c r="MC45">
        <v>1528.18</v>
      </c>
      <c r="MD45">
        <v>0</v>
      </c>
      <c r="ME45">
        <v>0</v>
      </c>
      <c r="MF45">
        <v>6070.75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195.59</v>
      </c>
      <c r="MR45">
        <v>2577.61</v>
      </c>
      <c r="MS45">
        <v>145.71299999999999</v>
      </c>
      <c r="MT45">
        <v>0</v>
      </c>
      <c r="MU45">
        <v>0</v>
      </c>
      <c r="MV45">
        <v>0</v>
      </c>
      <c r="MW45">
        <v>0</v>
      </c>
      <c r="MX45">
        <v>1286.71</v>
      </c>
      <c r="MY45">
        <v>1230.25</v>
      </c>
      <c r="MZ45">
        <v>2122.71</v>
      </c>
      <c r="NA45">
        <v>142.83199999999999</v>
      </c>
      <c r="NB45">
        <v>7701.4</v>
      </c>
      <c r="NC45">
        <v>4271.75</v>
      </c>
      <c r="ND45">
        <v>0</v>
      </c>
      <c r="NE45">
        <v>0</v>
      </c>
      <c r="NF45">
        <v>0</v>
      </c>
      <c r="NG45">
        <v>5632.62</v>
      </c>
      <c r="NH45">
        <v>0</v>
      </c>
      <c r="NI45">
        <v>1545</v>
      </c>
      <c r="NJ45">
        <v>0</v>
      </c>
      <c r="NK45">
        <v>0</v>
      </c>
      <c r="NL45">
        <v>11449.4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</row>
    <row r="46" spans="1:386" x14ac:dyDescent="0.25">
      <c r="A46" s="1">
        <v>43385.648819444446</v>
      </c>
      <c r="B46" t="s">
        <v>432</v>
      </c>
      <c r="C46" t="s">
        <v>277</v>
      </c>
      <c r="D46">
        <v>15</v>
      </c>
      <c r="E46">
        <v>1</v>
      </c>
      <c r="F46">
        <v>2100</v>
      </c>
      <c r="G46" t="s">
        <v>117</v>
      </c>
      <c r="H46" t="s">
        <v>118</v>
      </c>
      <c r="I46">
        <v>-13.27</v>
      </c>
      <c r="J46">
        <v>25</v>
      </c>
      <c r="K46">
        <v>7.5329600000000001</v>
      </c>
      <c r="L46">
        <v>4797.42</v>
      </c>
      <c r="M46">
        <v>198.15700000000001</v>
      </c>
      <c r="N46">
        <v>0</v>
      </c>
      <c r="O46">
        <v>80.38</v>
      </c>
      <c r="P46">
        <v>-8777.65</v>
      </c>
      <c r="Q46">
        <v>0</v>
      </c>
      <c r="R46">
        <v>505.55700000000002</v>
      </c>
      <c r="S46">
        <v>1043.0999999999999</v>
      </c>
      <c r="T46">
        <v>2025.88</v>
      </c>
      <c r="U46">
        <v>119.621</v>
      </c>
      <c r="V46">
        <v>3.26671E-4</v>
      </c>
      <c r="W46">
        <v>11.118399999999999</v>
      </c>
      <c r="X46">
        <v>0</v>
      </c>
      <c r="Y46">
        <v>0</v>
      </c>
      <c r="Z46">
        <v>0</v>
      </c>
      <c r="AA46">
        <v>74.339799999999997</v>
      </c>
      <c r="AB46">
        <v>0</v>
      </c>
      <c r="AC46">
        <v>43.669699999999999</v>
      </c>
      <c r="AD46">
        <v>0</v>
      </c>
      <c r="AE46">
        <v>0</v>
      </c>
      <c r="AF46">
        <v>129.12799999999999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1.28</v>
      </c>
      <c r="AR46">
        <v>101.46</v>
      </c>
      <c r="AS46">
        <v>2.54</v>
      </c>
      <c r="AT46">
        <v>0</v>
      </c>
      <c r="AU46">
        <v>8.25</v>
      </c>
      <c r="AV46">
        <v>-90.55</v>
      </c>
      <c r="AW46">
        <v>0</v>
      </c>
      <c r="AX46">
        <v>7.12</v>
      </c>
      <c r="AY46">
        <v>18.13</v>
      </c>
      <c r="AZ46">
        <v>26.69</v>
      </c>
      <c r="BA46">
        <v>1.59</v>
      </c>
      <c r="BB46">
        <v>76.510000000000005</v>
      </c>
      <c r="BC46">
        <v>113.53</v>
      </c>
      <c r="BD46">
        <v>0</v>
      </c>
      <c r="BE46">
        <v>3.7127300000000001</v>
      </c>
      <c r="BF46">
        <v>2.2627299999999999E-2</v>
      </c>
      <c r="BG46">
        <v>0</v>
      </c>
      <c r="BH46">
        <v>1.0894600000000001E-2</v>
      </c>
      <c r="BI46">
        <v>-5.8961399999999997E-2</v>
      </c>
      <c r="BJ46">
        <v>0</v>
      </c>
      <c r="BK46">
        <v>0.134212</v>
      </c>
      <c r="BL46">
        <v>0.18274899999999999</v>
      </c>
      <c r="BM46">
        <v>0.30364400000000002</v>
      </c>
      <c r="BN46">
        <v>2.03874E-2</v>
      </c>
      <c r="BO46">
        <v>4.3282800000000003</v>
      </c>
      <c r="BP46">
        <v>3.7462499999999999</v>
      </c>
      <c r="BQ46">
        <v>3.9127100000000001</v>
      </c>
      <c r="BR46">
        <v>4251.9399999999996</v>
      </c>
      <c r="BS46">
        <v>198.15700000000001</v>
      </c>
      <c r="BT46">
        <v>0</v>
      </c>
      <c r="BU46">
        <v>80.38</v>
      </c>
      <c r="BV46">
        <v>505.55700000000002</v>
      </c>
      <c r="BW46">
        <v>1043.5</v>
      </c>
      <c r="BX46">
        <v>2025.88</v>
      </c>
      <c r="BY46">
        <v>119.621</v>
      </c>
      <c r="BZ46">
        <v>-2.9715600000000003E-4</v>
      </c>
      <c r="CA46">
        <v>5.7750399999999997</v>
      </c>
      <c r="CB46">
        <v>0</v>
      </c>
      <c r="CC46">
        <v>0</v>
      </c>
      <c r="CD46">
        <v>0</v>
      </c>
      <c r="CE46">
        <v>74.339799999999997</v>
      </c>
      <c r="CF46">
        <v>0</v>
      </c>
      <c r="CG46">
        <v>43.669699999999999</v>
      </c>
      <c r="CH46">
        <v>0</v>
      </c>
      <c r="CI46">
        <v>0</v>
      </c>
      <c r="CJ46">
        <v>123.785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0.67</v>
      </c>
      <c r="CV46">
        <v>88.8</v>
      </c>
      <c r="CW46">
        <v>2.54</v>
      </c>
      <c r="CX46">
        <v>0</v>
      </c>
      <c r="CY46">
        <v>8.25</v>
      </c>
      <c r="CZ46">
        <v>7.12</v>
      </c>
      <c r="DA46">
        <v>18.14</v>
      </c>
      <c r="DB46">
        <v>26.69</v>
      </c>
      <c r="DC46">
        <v>1.59</v>
      </c>
      <c r="DD46">
        <v>68.91</v>
      </c>
      <c r="DE46">
        <v>100.26</v>
      </c>
      <c r="DF46">
        <v>0</v>
      </c>
      <c r="DG46">
        <v>3.2340499999999999</v>
      </c>
      <c r="DH46">
        <v>2.2627299999999999E-2</v>
      </c>
      <c r="DI46">
        <v>0</v>
      </c>
      <c r="DJ46">
        <v>1.0894600000000001E-2</v>
      </c>
      <c r="DK46">
        <v>0.134212</v>
      </c>
      <c r="DL46">
        <v>0.18302599999999999</v>
      </c>
      <c r="DM46">
        <v>0.30364400000000002</v>
      </c>
      <c r="DN46">
        <v>2.03874E-2</v>
      </c>
      <c r="DO46">
        <v>3.8535599999999999</v>
      </c>
      <c r="DP46">
        <v>3.2675700000000001</v>
      </c>
      <c r="DQ46" t="s">
        <v>388</v>
      </c>
      <c r="DR46" t="s">
        <v>389</v>
      </c>
      <c r="DS46" t="s">
        <v>119</v>
      </c>
      <c r="DT46">
        <v>-0.474717</v>
      </c>
      <c r="DU46">
        <v>-0.47867900000000002</v>
      </c>
      <c r="DV46">
        <v>-11</v>
      </c>
      <c r="DW46">
        <v>-13.2</v>
      </c>
      <c r="EN46">
        <v>7.5329600000000001</v>
      </c>
      <c r="EO46">
        <v>4797.42</v>
      </c>
      <c r="EP46">
        <v>198.15700000000001</v>
      </c>
      <c r="EQ46">
        <v>0</v>
      </c>
      <c r="ER46">
        <v>80.38</v>
      </c>
      <c r="ES46">
        <v>-8777.65</v>
      </c>
      <c r="ET46">
        <v>0</v>
      </c>
      <c r="EU46">
        <v>505.55700000000002</v>
      </c>
      <c r="EV46">
        <v>1043.0999999999999</v>
      </c>
      <c r="EW46">
        <v>2025.88</v>
      </c>
      <c r="EX46">
        <v>119.621</v>
      </c>
      <c r="EY46">
        <v>3.26671E-4</v>
      </c>
      <c r="EZ46">
        <v>11.118399999999999</v>
      </c>
      <c r="FA46">
        <v>0</v>
      </c>
      <c r="FB46">
        <v>0</v>
      </c>
      <c r="FC46">
        <v>0</v>
      </c>
      <c r="FD46">
        <v>74.339799999999997</v>
      </c>
      <c r="FE46">
        <v>0</v>
      </c>
      <c r="FF46">
        <v>43.669699999999999</v>
      </c>
      <c r="FG46">
        <v>0</v>
      </c>
      <c r="FH46">
        <v>0</v>
      </c>
      <c r="FI46">
        <v>129.12799999999999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1.28</v>
      </c>
      <c r="FU46">
        <v>101.46</v>
      </c>
      <c r="FV46">
        <v>2.54</v>
      </c>
      <c r="FW46">
        <v>0</v>
      </c>
      <c r="FX46">
        <v>8.25</v>
      </c>
      <c r="FY46">
        <v>-90.55</v>
      </c>
      <c r="FZ46">
        <v>0</v>
      </c>
      <c r="GA46">
        <v>7.12</v>
      </c>
      <c r="GB46">
        <v>18.13</v>
      </c>
      <c r="GC46">
        <v>26.69</v>
      </c>
      <c r="GD46">
        <v>1.59</v>
      </c>
      <c r="GE46">
        <v>76.510000000000005</v>
      </c>
      <c r="GF46">
        <v>0</v>
      </c>
      <c r="GG46">
        <v>3.7127300000000001</v>
      </c>
      <c r="GH46">
        <v>2.2627299999999999E-2</v>
      </c>
      <c r="GI46">
        <v>0</v>
      </c>
      <c r="GJ46">
        <v>1.0894600000000001E-2</v>
      </c>
      <c r="GK46">
        <v>-5.8961399999999997E-2</v>
      </c>
      <c r="GL46">
        <v>0</v>
      </c>
      <c r="GM46">
        <v>0.134212</v>
      </c>
      <c r="GN46">
        <v>0.18274899999999999</v>
      </c>
      <c r="GO46">
        <v>0.30364400000000002</v>
      </c>
      <c r="GP46">
        <v>2.03874E-2</v>
      </c>
      <c r="GQ46">
        <v>4.3282800000000003</v>
      </c>
      <c r="GR46">
        <v>45.087299999999999</v>
      </c>
      <c r="GS46">
        <v>9975.5300000000007</v>
      </c>
      <c r="GT46">
        <v>198.15700000000001</v>
      </c>
      <c r="GU46">
        <v>0</v>
      </c>
      <c r="GV46">
        <v>0</v>
      </c>
      <c r="GW46">
        <v>2135</v>
      </c>
      <c r="GX46">
        <v>930.00099999999998</v>
      </c>
      <c r="GY46">
        <v>2637.81</v>
      </c>
      <c r="GZ46">
        <v>297.5</v>
      </c>
      <c r="HA46">
        <v>16219.1</v>
      </c>
      <c r="HB46">
        <v>37.529699999999998</v>
      </c>
      <c r="HC46">
        <v>0</v>
      </c>
      <c r="HD46">
        <v>0</v>
      </c>
      <c r="HE46">
        <v>0</v>
      </c>
      <c r="HF46">
        <v>129.27600000000001</v>
      </c>
      <c r="HG46">
        <v>0</v>
      </c>
      <c r="HH46">
        <v>65.400000000000006</v>
      </c>
      <c r="HI46">
        <v>0</v>
      </c>
      <c r="HJ46">
        <v>0</v>
      </c>
      <c r="HK46">
        <v>232.20599999999999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4.6322400000000004</v>
      </c>
      <c r="HW46">
        <v>182.66</v>
      </c>
      <c r="HX46">
        <v>2.54</v>
      </c>
      <c r="HY46">
        <v>0</v>
      </c>
      <c r="HZ46">
        <v>23.6981</v>
      </c>
      <c r="IA46">
        <v>30.71</v>
      </c>
      <c r="IB46">
        <v>22.6952</v>
      </c>
      <c r="IC46">
        <v>35.299999999999997</v>
      </c>
      <c r="ID46">
        <v>4</v>
      </c>
      <c r="IE46">
        <v>306.23599999999999</v>
      </c>
      <c r="IF46">
        <v>0</v>
      </c>
      <c r="IG46">
        <v>4.9344000000000001</v>
      </c>
      <c r="IH46">
        <v>2.2627299999999999E-2</v>
      </c>
      <c r="II46">
        <v>0</v>
      </c>
      <c r="IJ46">
        <v>0</v>
      </c>
      <c r="IK46">
        <v>0.62342900000000001</v>
      </c>
      <c r="IL46">
        <v>0.118043</v>
      </c>
      <c r="IM46">
        <v>0.43196400000000001</v>
      </c>
      <c r="IN46">
        <v>6.2929700000000005E-2</v>
      </c>
      <c r="IO46">
        <v>6.19339</v>
      </c>
      <c r="IP46">
        <v>54.6</v>
      </c>
      <c r="IQ46">
        <v>29.6</v>
      </c>
      <c r="IR46">
        <v>22.5</v>
      </c>
      <c r="IS46">
        <v>50.2</v>
      </c>
      <c r="IT46">
        <v>27.7</v>
      </c>
      <c r="IU46">
        <v>105.14</v>
      </c>
      <c r="IV46">
        <v>8.39</v>
      </c>
      <c r="IW46">
        <v>92.44</v>
      </c>
      <c r="IX46">
        <v>7.82</v>
      </c>
      <c r="IY46">
        <v>105.14</v>
      </c>
      <c r="IZ46">
        <v>8.39</v>
      </c>
      <c r="JA46">
        <v>185.72</v>
      </c>
      <c r="JB46">
        <v>16.59</v>
      </c>
      <c r="JC46">
        <v>1</v>
      </c>
      <c r="JD46">
        <v>0.26235000000000003</v>
      </c>
      <c r="JE46">
        <v>5.2470100000000004</v>
      </c>
      <c r="JH46">
        <v>8231.36</v>
      </c>
      <c r="JI46">
        <v>4.9190100000000001</v>
      </c>
      <c r="JJ46">
        <v>0.36</v>
      </c>
      <c r="JK46">
        <v>0.52</v>
      </c>
      <c r="JL46">
        <v>1.73</v>
      </c>
      <c r="JM46">
        <v>0.33</v>
      </c>
      <c r="JN46">
        <v>0.49</v>
      </c>
      <c r="JO46">
        <v>1.63</v>
      </c>
      <c r="JP46">
        <v>-4.4000000000000004</v>
      </c>
      <c r="JQ46">
        <v>-2.5</v>
      </c>
      <c r="JV46">
        <v>-8228.9500000000007</v>
      </c>
      <c r="JW46">
        <v>-84.89</v>
      </c>
      <c r="JX46">
        <v>-5.5275600000000001E-2</v>
      </c>
      <c r="JY46">
        <v>37.9</v>
      </c>
      <c r="JZ46">
        <v>57.3</v>
      </c>
      <c r="KA46">
        <v>19.399999999999999</v>
      </c>
      <c r="KB46">
        <v>35.9</v>
      </c>
      <c r="KC46">
        <v>54.1</v>
      </c>
      <c r="KD46">
        <v>18.2</v>
      </c>
      <c r="KE46">
        <v>1.5308999999999999</v>
      </c>
      <c r="KF46">
        <v>1146.93</v>
      </c>
      <c r="KG46">
        <v>36.746000000000002</v>
      </c>
      <c r="KH46">
        <v>0</v>
      </c>
      <c r="KI46">
        <v>14.5731</v>
      </c>
      <c r="KJ46">
        <v>-883.78800000000001</v>
      </c>
      <c r="KK46">
        <v>0</v>
      </c>
      <c r="KL46">
        <v>110.455</v>
      </c>
      <c r="KM46">
        <v>193.59399999999999</v>
      </c>
      <c r="KN46">
        <v>395.209</v>
      </c>
      <c r="KO46">
        <v>26.3203</v>
      </c>
      <c r="KP46">
        <v>1041.57</v>
      </c>
      <c r="KQ46">
        <v>59.005899999999997</v>
      </c>
      <c r="KR46">
        <v>0</v>
      </c>
      <c r="KS46">
        <v>0</v>
      </c>
      <c r="KT46">
        <v>0</v>
      </c>
      <c r="KU46">
        <v>394.524</v>
      </c>
      <c r="KV46">
        <v>0</v>
      </c>
      <c r="KW46">
        <v>231.75700000000001</v>
      </c>
      <c r="KX46">
        <v>0</v>
      </c>
      <c r="KY46">
        <v>0</v>
      </c>
      <c r="KZ46">
        <v>685.28599999999994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0.80459499999999995</v>
      </c>
      <c r="LL46">
        <v>1028.3399999999999</v>
      </c>
      <c r="LM46">
        <v>36.746000000000002</v>
      </c>
      <c r="LN46">
        <v>0</v>
      </c>
      <c r="LO46">
        <v>14.5731</v>
      </c>
      <c r="LP46">
        <v>-828.54100000000005</v>
      </c>
      <c r="LQ46">
        <v>0</v>
      </c>
      <c r="LR46">
        <v>110.455</v>
      </c>
      <c r="LS46">
        <v>193.703</v>
      </c>
      <c r="LT46">
        <v>395.209</v>
      </c>
      <c r="LU46">
        <v>26.3203</v>
      </c>
      <c r="LV46">
        <v>977.60500000000002</v>
      </c>
      <c r="LW46">
        <v>30.648299999999999</v>
      </c>
      <c r="LX46">
        <v>0</v>
      </c>
      <c r="LY46">
        <v>0</v>
      </c>
      <c r="LZ46">
        <v>0</v>
      </c>
      <c r="MA46">
        <v>394.524</v>
      </c>
      <c r="MB46">
        <v>0</v>
      </c>
      <c r="MC46">
        <v>231.75700000000001</v>
      </c>
      <c r="MD46">
        <v>0</v>
      </c>
      <c r="ME46">
        <v>0</v>
      </c>
      <c r="MF46">
        <v>656.92899999999997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9.1520899999999994</v>
      </c>
      <c r="MR46">
        <v>2032.62</v>
      </c>
      <c r="MS46">
        <v>36.746000000000002</v>
      </c>
      <c r="MT46">
        <v>0</v>
      </c>
      <c r="MU46">
        <v>0</v>
      </c>
      <c r="MV46">
        <v>0</v>
      </c>
      <c r="MW46">
        <v>0</v>
      </c>
      <c r="MX46">
        <v>466.012</v>
      </c>
      <c r="MY46">
        <v>175.56200000000001</v>
      </c>
      <c r="MZ46">
        <v>523.41</v>
      </c>
      <c r="NA46">
        <v>78.617400000000004</v>
      </c>
      <c r="NB46">
        <v>3322.12</v>
      </c>
      <c r="NC46">
        <v>199.17099999999999</v>
      </c>
      <c r="ND46">
        <v>0</v>
      </c>
      <c r="NE46">
        <v>0</v>
      </c>
      <c r="NF46">
        <v>0</v>
      </c>
      <c r="NG46">
        <v>686.07299999999998</v>
      </c>
      <c r="NH46">
        <v>0</v>
      </c>
      <c r="NI46">
        <v>347.08</v>
      </c>
      <c r="NJ46">
        <v>0</v>
      </c>
      <c r="NK46">
        <v>0</v>
      </c>
      <c r="NL46">
        <v>1232.32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</row>
    <row r="47" spans="1:386" x14ac:dyDescent="0.25">
      <c r="A47" s="1">
        <v>43385.649513888886</v>
      </c>
      <c r="B47" t="s">
        <v>433</v>
      </c>
      <c r="C47" t="s">
        <v>278</v>
      </c>
      <c r="D47">
        <v>15</v>
      </c>
      <c r="E47">
        <v>1</v>
      </c>
      <c r="F47">
        <v>2700</v>
      </c>
      <c r="G47" t="s">
        <v>117</v>
      </c>
      <c r="H47" t="s">
        <v>118</v>
      </c>
      <c r="I47">
        <v>-11.84</v>
      </c>
      <c r="J47">
        <v>23.5</v>
      </c>
      <c r="K47">
        <v>17.132200000000001</v>
      </c>
      <c r="L47">
        <v>5757.25</v>
      </c>
      <c r="M47">
        <v>246.511</v>
      </c>
      <c r="N47">
        <v>0</v>
      </c>
      <c r="O47">
        <v>82.626800000000003</v>
      </c>
      <c r="P47">
        <v>-10392.799999999999</v>
      </c>
      <c r="Q47">
        <v>0</v>
      </c>
      <c r="R47">
        <v>615.745</v>
      </c>
      <c r="S47">
        <v>1150.72</v>
      </c>
      <c r="T47">
        <v>2371.31</v>
      </c>
      <c r="U47">
        <v>151.51499999999999</v>
      </c>
      <c r="V47">
        <v>-1.4406600000000001E-4</v>
      </c>
      <c r="W47">
        <v>25.2866</v>
      </c>
      <c r="X47">
        <v>0</v>
      </c>
      <c r="Y47">
        <v>0</v>
      </c>
      <c r="Z47">
        <v>0</v>
      </c>
      <c r="AA47">
        <v>82.107900000000001</v>
      </c>
      <c r="AB47">
        <v>0</v>
      </c>
      <c r="AC47">
        <v>45.121000000000002</v>
      </c>
      <c r="AD47">
        <v>0</v>
      </c>
      <c r="AE47">
        <v>0</v>
      </c>
      <c r="AF47">
        <v>152.51499999999999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2.27</v>
      </c>
      <c r="AR47">
        <v>94.52</v>
      </c>
      <c r="AS47">
        <v>2.4500000000000002</v>
      </c>
      <c r="AT47">
        <v>0</v>
      </c>
      <c r="AU47">
        <v>7</v>
      </c>
      <c r="AV47">
        <v>-83.34</v>
      </c>
      <c r="AW47">
        <v>0</v>
      </c>
      <c r="AX47">
        <v>6.75</v>
      </c>
      <c r="AY47">
        <v>15.19</v>
      </c>
      <c r="AZ47">
        <v>24.29</v>
      </c>
      <c r="BA47">
        <v>1.56</v>
      </c>
      <c r="BB47">
        <v>70.69</v>
      </c>
      <c r="BC47">
        <v>106.24</v>
      </c>
      <c r="BD47">
        <v>0</v>
      </c>
      <c r="BE47">
        <v>4.4592000000000001</v>
      </c>
      <c r="BF47">
        <v>2.8148800000000002E-2</v>
      </c>
      <c r="BG47">
        <v>0</v>
      </c>
      <c r="BH47">
        <v>1.18861E-2</v>
      </c>
      <c r="BI47">
        <v>-6.9810700000000003E-2</v>
      </c>
      <c r="BJ47">
        <v>0</v>
      </c>
      <c r="BK47">
        <v>0.163464</v>
      </c>
      <c r="BL47">
        <v>0.179896</v>
      </c>
      <c r="BM47">
        <v>0.35411700000000002</v>
      </c>
      <c r="BN47">
        <v>2.5823200000000001E-2</v>
      </c>
      <c r="BO47">
        <v>5.1527200000000004</v>
      </c>
      <c r="BP47">
        <v>4.4992299999999998</v>
      </c>
      <c r="BQ47">
        <v>12.186500000000001</v>
      </c>
      <c r="BR47">
        <v>5103.5</v>
      </c>
      <c r="BS47">
        <v>246.511</v>
      </c>
      <c r="BT47">
        <v>0</v>
      </c>
      <c r="BU47">
        <v>82.626800000000003</v>
      </c>
      <c r="BV47">
        <v>615.745</v>
      </c>
      <c r="BW47">
        <v>1151.02</v>
      </c>
      <c r="BX47">
        <v>2371.31</v>
      </c>
      <c r="BY47">
        <v>151.51499999999999</v>
      </c>
      <c r="BZ47">
        <v>1.2335E-3</v>
      </c>
      <c r="CA47">
        <v>17.986899999999999</v>
      </c>
      <c r="CB47">
        <v>0</v>
      </c>
      <c r="CC47">
        <v>0</v>
      </c>
      <c r="CD47">
        <v>0</v>
      </c>
      <c r="CE47">
        <v>82.107900000000001</v>
      </c>
      <c r="CF47">
        <v>0</v>
      </c>
      <c r="CG47">
        <v>45.121000000000002</v>
      </c>
      <c r="CH47">
        <v>0</v>
      </c>
      <c r="CI47">
        <v>0</v>
      </c>
      <c r="CJ47">
        <v>145.21600000000001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1.61</v>
      </c>
      <c r="CV47">
        <v>83.34</v>
      </c>
      <c r="CW47">
        <v>2.4500000000000002</v>
      </c>
      <c r="CX47">
        <v>0</v>
      </c>
      <c r="CY47">
        <v>7</v>
      </c>
      <c r="CZ47">
        <v>6.75</v>
      </c>
      <c r="DA47">
        <v>15.19</v>
      </c>
      <c r="DB47">
        <v>24.29</v>
      </c>
      <c r="DC47">
        <v>1.56</v>
      </c>
      <c r="DD47">
        <v>64.13</v>
      </c>
      <c r="DE47">
        <v>94.4</v>
      </c>
      <c r="DF47">
        <v>0</v>
      </c>
      <c r="DG47">
        <v>3.9227300000000001</v>
      </c>
      <c r="DH47">
        <v>2.8148800000000002E-2</v>
      </c>
      <c r="DI47">
        <v>0</v>
      </c>
      <c r="DJ47">
        <v>1.18861E-2</v>
      </c>
      <c r="DK47">
        <v>0.163464</v>
      </c>
      <c r="DL47">
        <v>0.18015600000000001</v>
      </c>
      <c r="DM47">
        <v>0.35411700000000002</v>
      </c>
      <c r="DN47">
        <v>2.5823200000000001E-2</v>
      </c>
      <c r="DO47">
        <v>4.6209300000000004</v>
      </c>
      <c r="DP47">
        <v>3.9627599999999998</v>
      </c>
      <c r="DQ47" t="s">
        <v>388</v>
      </c>
      <c r="DR47" t="s">
        <v>389</v>
      </c>
      <c r="DS47" t="s">
        <v>119</v>
      </c>
      <c r="DT47">
        <v>-0.53178899999999996</v>
      </c>
      <c r="DU47">
        <v>-0.53647199999999995</v>
      </c>
      <c r="DV47">
        <v>-10.199999999999999</v>
      </c>
      <c r="DW47">
        <v>-12.5</v>
      </c>
      <c r="EN47">
        <v>17.132200000000001</v>
      </c>
      <c r="EO47">
        <v>5757.25</v>
      </c>
      <c r="EP47">
        <v>246.511</v>
      </c>
      <c r="EQ47">
        <v>0</v>
      </c>
      <c r="ER47">
        <v>82.626800000000003</v>
      </c>
      <c r="ES47">
        <v>-10392.799999999999</v>
      </c>
      <c r="ET47">
        <v>0</v>
      </c>
      <c r="EU47">
        <v>615.745</v>
      </c>
      <c r="EV47">
        <v>1150.72</v>
      </c>
      <c r="EW47">
        <v>2371.31</v>
      </c>
      <c r="EX47">
        <v>151.51499999999999</v>
      </c>
      <c r="EY47">
        <v>-1.4406600000000001E-4</v>
      </c>
      <c r="EZ47">
        <v>25.2866</v>
      </c>
      <c r="FA47">
        <v>0</v>
      </c>
      <c r="FB47">
        <v>0</v>
      </c>
      <c r="FC47">
        <v>0</v>
      </c>
      <c r="FD47">
        <v>82.107900000000001</v>
      </c>
      <c r="FE47">
        <v>0</v>
      </c>
      <c r="FF47">
        <v>45.121000000000002</v>
      </c>
      <c r="FG47">
        <v>0</v>
      </c>
      <c r="FH47">
        <v>0</v>
      </c>
      <c r="FI47">
        <v>152.51499999999999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2.27</v>
      </c>
      <c r="FU47">
        <v>94.52</v>
      </c>
      <c r="FV47">
        <v>2.4500000000000002</v>
      </c>
      <c r="FW47">
        <v>0</v>
      </c>
      <c r="FX47">
        <v>7</v>
      </c>
      <c r="FY47">
        <v>-83.34</v>
      </c>
      <c r="FZ47">
        <v>0</v>
      </c>
      <c r="GA47">
        <v>6.75</v>
      </c>
      <c r="GB47">
        <v>15.19</v>
      </c>
      <c r="GC47">
        <v>24.29</v>
      </c>
      <c r="GD47">
        <v>1.56</v>
      </c>
      <c r="GE47">
        <v>70.69</v>
      </c>
      <c r="GF47">
        <v>0</v>
      </c>
      <c r="GG47">
        <v>4.4592000000000001</v>
      </c>
      <c r="GH47">
        <v>2.8148800000000002E-2</v>
      </c>
      <c r="GI47">
        <v>0</v>
      </c>
      <c r="GJ47">
        <v>1.18861E-2</v>
      </c>
      <c r="GK47">
        <v>-6.9810700000000003E-2</v>
      </c>
      <c r="GL47">
        <v>0</v>
      </c>
      <c r="GM47">
        <v>0.163464</v>
      </c>
      <c r="GN47">
        <v>0.179896</v>
      </c>
      <c r="GO47">
        <v>0.35411700000000002</v>
      </c>
      <c r="GP47">
        <v>2.5823200000000001E-2</v>
      </c>
      <c r="GQ47">
        <v>5.1527200000000004</v>
      </c>
      <c r="GR47">
        <v>84.879900000000006</v>
      </c>
      <c r="GS47">
        <v>12941.2</v>
      </c>
      <c r="GT47">
        <v>246.511</v>
      </c>
      <c r="GU47">
        <v>0</v>
      </c>
      <c r="GV47">
        <v>0</v>
      </c>
      <c r="GW47">
        <v>2615</v>
      </c>
      <c r="GX47">
        <v>989.00099999999998</v>
      </c>
      <c r="GY47">
        <v>3267.2</v>
      </c>
      <c r="GZ47">
        <v>327.5</v>
      </c>
      <c r="HA47">
        <v>20471.3</v>
      </c>
      <c r="HB47">
        <v>70.652199999999993</v>
      </c>
      <c r="HC47">
        <v>0</v>
      </c>
      <c r="HD47">
        <v>0</v>
      </c>
      <c r="HE47">
        <v>0</v>
      </c>
      <c r="HF47">
        <v>138.68700000000001</v>
      </c>
      <c r="HG47">
        <v>0</v>
      </c>
      <c r="HH47">
        <v>73.400000000000006</v>
      </c>
      <c r="HI47">
        <v>0</v>
      </c>
      <c r="HJ47">
        <v>0</v>
      </c>
      <c r="HK47">
        <v>282.73899999999998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6.7801999999999998</v>
      </c>
      <c r="HW47">
        <v>185.47</v>
      </c>
      <c r="HX47">
        <v>2.4500000000000002</v>
      </c>
      <c r="HY47">
        <v>0</v>
      </c>
      <c r="HZ47">
        <v>19.660399999999999</v>
      </c>
      <c r="IA47">
        <v>29.26</v>
      </c>
      <c r="IB47">
        <v>19.263100000000001</v>
      </c>
      <c r="IC47">
        <v>34.01</v>
      </c>
      <c r="ID47">
        <v>3.43</v>
      </c>
      <c r="IE47">
        <v>300.32400000000001</v>
      </c>
      <c r="IF47">
        <v>0</v>
      </c>
      <c r="IG47">
        <v>6.4609899999999998</v>
      </c>
      <c r="IH47">
        <v>2.8148800000000002E-2</v>
      </c>
      <c r="II47">
        <v>0</v>
      </c>
      <c r="IJ47">
        <v>0</v>
      </c>
      <c r="IK47">
        <v>0.76358999999999999</v>
      </c>
      <c r="IL47">
        <v>0.12681200000000001</v>
      </c>
      <c r="IM47">
        <v>0.53503100000000003</v>
      </c>
      <c r="IN47">
        <v>6.9275500000000004E-2</v>
      </c>
      <c r="IO47">
        <v>7.9838500000000003</v>
      </c>
      <c r="IP47">
        <v>51.3</v>
      </c>
      <c r="IQ47">
        <v>27.8</v>
      </c>
      <c r="IR47">
        <v>21.4</v>
      </c>
      <c r="IS47">
        <v>47.3</v>
      </c>
      <c r="IT47">
        <v>25.9</v>
      </c>
      <c r="IU47">
        <v>97.97</v>
      </c>
      <c r="IV47">
        <v>8.27</v>
      </c>
      <c r="IW47">
        <v>86.74</v>
      </c>
      <c r="IX47">
        <v>7.66</v>
      </c>
      <c r="IY47">
        <v>97.97</v>
      </c>
      <c r="IZ47">
        <v>8.27</v>
      </c>
      <c r="JA47">
        <v>188.69</v>
      </c>
      <c r="JB47">
        <v>16.309999999999999</v>
      </c>
      <c r="JC47">
        <v>1</v>
      </c>
      <c r="JD47">
        <v>0.31062499999999998</v>
      </c>
      <c r="JE47">
        <v>6.2125000000000004</v>
      </c>
      <c r="JH47">
        <v>9737.26</v>
      </c>
      <c r="JI47">
        <v>5.8189299999999999</v>
      </c>
      <c r="JJ47">
        <v>0.42</v>
      </c>
      <c r="JK47">
        <v>0.63</v>
      </c>
      <c r="JL47">
        <v>2.0499999999999998</v>
      </c>
      <c r="JM47">
        <v>0.39</v>
      </c>
      <c r="JN47">
        <v>0.59</v>
      </c>
      <c r="JO47">
        <v>1.93</v>
      </c>
      <c r="JP47">
        <v>-4</v>
      </c>
      <c r="JQ47">
        <v>-2.1</v>
      </c>
      <c r="JV47">
        <v>-9734.41</v>
      </c>
      <c r="JW47">
        <v>-78.06</v>
      </c>
      <c r="JX47">
        <v>-6.5388100000000005E-2</v>
      </c>
      <c r="JY47">
        <v>36</v>
      </c>
      <c r="JZ47">
        <v>54.4</v>
      </c>
      <c r="KA47">
        <v>18.399999999999999</v>
      </c>
      <c r="KB47">
        <v>34</v>
      </c>
      <c r="KC47">
        <v>51.2</v>
      </c>
      <c r="KD47">
        <v>17.2</v>
      </c>
      <c r="KE47">
        <v>3.4848699999999999</v>
      </c>
      <c r="KF47">
        <v>1377.96</v>
      </c>
      <c r="KG47">
        <v>45.712800000000001</v>
      </c>
      <c r="KH47">
        <v>0</v>
      </c>
      <c r="KI47">
        <v>14.874000000000001</v>
      </c>
      <c r="KJ47">
        <v>-1046.4100000000001</v>
      </c>
      <c r="KK47">
        <v>0</v>
      </c>
      <c r="KL47">
        <v>134.529</v>
      </c>
      <c r="KM47">
        <v>214.35900000000001</v>
      </c>
      <c r="KN47">
        <v>462.36</v>
      </c>
      <c r="KO47">
        <v>33.337899999999998</v>
      </c>
      <c r="KP47">
        <v>1240.2</v>
      </c>
      <c r="KQ47">
        <v>134.197</v>
      </c>
      <c r="KR47">
        <v>0</v>
      </c>
      <c r="KS47">
        <v>0</v>
      </c>
      <c r="KT47">
        <v>0</v>
      </c>
      <c r="KU47">
        <v>435.74900000000002</v>
      </c>
      <c r="KV47">
        <v>0</v>
      </c>
      <c r="KW47">
        <v>239.459</v>
      </c>
      <c r="KX47">
        <v>0</v>
      </c>
      <c r="KY47">
        <v>0</v>
      </c>
      <c r="KZ47">
        <v>809.40499999999997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2.4727000000000001</v>
      </c>
      <c r="LL47">
        <v>1235.26</v>
      </c>
      <c r="LM47">
        <v>45.712800000000001</v>
      </c>
      <c r="LN47">
        <v>0</v>
      </c>
      <c r="LO47">
        <v>14.874000000000001</v>
      </c>
      <c r="LP47">
        <v>-980.11900000000003</v>
      </c>
      <c r="LQ47">
        <v>0</v>
      </c>
      <c r="LR47">
        <v>134.529</v>
      </c>
      <c r="LS47">
        <v>214.44800000000001</v>
      </c>
      <c r="LT47">
        <v>462.36</v>
      </c>
      <c r="LU47">
        <v>33.337899999999998</v>
      </c>
      <c r="LV47">
        <v>1162.8699999999999</v>
      </c>
      <c r="LW47">
        <v>95.456999999999994</v>
      </c>
      <c r="LX47">
        <v>0</v>
      </c>
      <c r="LY47">
        <v>0</v>
      </c>
      <c r="LZ47">
        <v>0</v>
      </c>
      <c r="MA47">
        <v>435.74900000000002</v>
      </c>
      <c r="MB47">
        <v>0</v>
      </c>
      <c r="MC47">
        <v>239.459</v>
      </c>
      <c r="MD47">
        <v>0</v>
      </c>
      <c r="ME47">
        <v>0</v>
      </c>
      <c r="MF47">
        <v>770.66499999999996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17.417899999999999</v>
      </c>
      <c r="MR47">
        <v>2630.15</v>
      </c>
      <c r="MS47">
        <v>45.712800000000001</v>
      </c>
      <c r="MT47">
        <v>0</v>
      </c>
      <c r="MU47">
        <v>0</v>
      </c>
      <c r="MV47">
        <v>0</v>
      </c>
      <c r="MW47">
        <v>0</v>
      </c>
      <c r="MX47">
        <v>570.78300000000002</v>
      </c>
      <c r="MY47">
        <v>187.036</v>
      </c>
      <c r="MZ47">
        <v>648.29600000000005</v>
      </c>
      <c r="NA47">
        <v>86.545199999999994</v>
      </c>
      <c r="NB47">
        <v>4185.9399999999996</v>
      </c>
      <c r="NC47">
        <v>374.95299999999997</v>
      </c>
      <c r="ND47">
        <v>0</v>
      </c>
      <c r="NE47">
        <v>0</v>
      </c>
      <c r="NF47">
        <v>0</v>
      </c>
      <c r="NG47">
        <v>736.01800000000003</v>
      </c>
      <c r="NH47">
        <v>0</v>
      </c>
      <c r="NI47">
        <v>389.536</v>
      </c>
      <c r="NJ47">
        <v>0</v>
      </c>
      <c r="NK47">
        <v>0</v>
      </c>
      <c r="NL47">
        <v>1500.51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</row>
    <row r="48" spans="1:386" x14ac:dyDescent="0.25">
      <c r="A48" s="1">
        <v>43385.648912037039</v>
      </c>
      <c r="B48" t="s">
        <v>434</v>
      </c>
      <c r="C48" t="s">
        <v>279</v>
      </c>
      <c r="D48">
        <v>15</v>
      </c>
      <c r="E48">
        <v>8</v>
      </c>
      <c r="F48">
        <v>6960</v>
      </c>
      <c r="G48" t="s">
        <v>117</v>
      </c>
      <c r="H48" t="s">
        <v>118</v>
      </c>
      <c r="I48">
        <v>-6.77</v>
      </c>
      <c r="J48">
        <v>26</v>
      </c>
      <c r="K48">
        <v>1.19642</v>
      </c>
      <c r="L48">
        <v>15781.6</v>
      </c>
      <c r="M48">
        <v>785.77200000000005</v>
      </c>
      <c r="N48">
        <v>0</v>
      </c>
      <c r="O48">
        <v>584.83299999999997</v>
      </c>
      <c r="P48">
        <v>-37470.199999999997</v>
      </c>
      <c r="Q48">
        <v>0</v>
      </c>
      <c r="R48">
        <v>2033.7</v>
      </c>
      <c r="S48">
        <v>5787.28</v>
      </c>
      <c r="T48">
        <v>12062</v>
      </c>
      <c r="U48">
        <v>433.91399999999999</v>
      </c>
      <c r="V48">
        <v>1.8281700000000001E-3</v>
      </c>
      <c r="W48">
        <v>1.76589</v>
      </c>
      <c r="X48">
        <v>0</v>
      </c>
      <c r="Y48">
        <v>0</v>
      </c>
      <c r="Z48">
        <v>0</v>
      </c>
      <c r="AA48">
        <v>459.9</v>
      </c>
      <c r="AB48">
        <v>0</v>
      </c>
      <c r="AC48">
        <v>287.95400000000001</v>
      </c>
      <c r="AD48">
        <v>0</v>
      </c>
      <c r="AE48">
        <v>0</v>
      </c>
      <c r="AF48">
        <v>749.62099999999998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0.06</v>
      </c>
      <c r="AR48">
        <v>96.45</v>
      </c>
      <c r="AS48">
        <v>3.03</v>
      </c>
      <c r="AT48">
        <v>0</v>
      </c>
      <c r="AU48">
        <v>15.68</v>
      </c>
      <c r="AV48">
        <v>-117.32</v>
      </c>
      <c r="AW48">
        <v>0</v>
      </c>
      <c r="AX48">
        <v>8.64</v>
      </c>
      <c r="AY48">
        <v>31.38</v>
      </c>
      <c r="AZ48">
        <v>48</v>
      </c>
      <c r="BA48">
        <v>1.74</v>
      </c>
      <c r="BB48">
        <v>87.66</v>
      </c>
      <c r="BC48">
        <v>115.22</v>
      </c>
      <c r="BD48">
        <v>0</v>
      </c>
      <c r="BE48">
        <v>11.1076</v>
      </c>
      <c r="BF48">
        <v>8.9726299999999995E-2</v>
      </c>
      <c r="BG48">
        <v>0</v>
      </c>
      <c r="BH48">
        <v>8.6966000000000002E-2</v>
      </c>
      <c r="BI48">
        <v>-0.251695</v>
      </c>
      <c r="BJ48">
        <v>0</v>
      </c>
      <c r="BK48">
        <v>0.53989299999999996</v>
      </c>
      <c r="BL48">
        <v>1.0037</v>
      </c>
      <c r="BM48">
        <v>1.82348</v>
      </c>
      <c r="BN48">
        <v>7.39533E-2</v>
      </c>
      <c r="BO48">
        <v>14.473599999999999</v>
      </c>
      <c r="BP48">
        <v>11.2842</v>
      </c>
      <c r="BQ48">
        <v>0.138545</v>
      </c>
      <c r="BR48">
        <v>14748.5</v>
      </c>
      <c r="BS48">
        <v>785.77200000000005</v>
      </c>
      <c r="BT48">
        <v>0</v>
      </c>
      <c r="BU48">
        <v>584.83299999999997</v>
      </c>
      <c r="BV48">
        <v>2033.7</v>
      </c>
      <c r="BW48">
        <v>5795.19</v>
      </c>
      <c r="BX48">
        <v>12062</v>
      </c>
      <c r="BY48">
        <v>433.91399999999999</v>
      </c>
      <c r="BZ48">
        <v>2.38433E-3</v>
      </c>
      <c r="CA48">
        <v>0.204487</v>
      </c>
      <c r="CB48">
        <v>0</v>
      </c>
      <c r="CC48">
        <v>0</v>
      </c>
      <c r="CD48">
        <v>0</v>
      </c>
      <c r="CE48">
        <v>459.9</v>
      </c>
      <c r="CF48">
        <v>0</v>
      </c>
      <c r="CG48">
        <v>287.95400000000001</v>
      </c>
      <c r="CH48">
        <v>0</v>
      </c>
      <c r="CI48">
        <v>0</v>
      </c>
      <c r="CJ48">
        <v>748.05899999999997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0.01</v>
      </c>
      <c r="CV48">
        <v>89.73</v>
      </c>
      <c r="CW48">
        <v>3.03</v>
      </c>
      <c r="CX48">
        <v>0</v>
      </c>
      <c r="CY48">
        <v>15.68</v>
      </c>
      <c r="CZ48">
        <v>8.64</v>
      </c>
      <c r="DA48">
        <v>31.41</v>
      </c>
      <c r="DB48">
        <v>48</v>
      </c>
      <c r="DC48">
        <v>1.74</v>
      </c>
      <c r="DD48">
        <v>84.14</v>
      </c>
      <c r="DE48">
        <v>108.45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-0.24480199999999999</v>
      </c>
      <c r="DP48">
        <v>0</v>
      </c>
      <c r="DQ48" t="s">
        <v>388</v>
      </c>
      <c r="DR48" t="s">
        <v>389</v>
      </c>
      <c r="DS48" t="s">
        <v>119</v>
      </c>
      <c r="DT48">
        <v>-14.718400000000001</v>
      </c>
      <c r="DU48">
        <v>-11.2842</v>
      </c>
      <c r="DV48">
        <v>-4.2</v>
      </c>
      <c r="DW48">
        <v>-6.2</v>
      </c>
      <c r="EN48">
        <v>1.19642</v>
      </c>
      <c r="EO48">
        <v>15781.6</v>
      </c>
      <c r="EP48">
        <v>785.77200000000005</v>
      </c>
      <c r="EQ48">
        <v>0</v>
      </c>
      <c r="ER48">
        <v>584.83299999999997</v>
      </c>
      <c r="ES48">
        <v>-37470.199999999997</v>
      </c>
      <c r="ET48">
        <v>0</v>
      </c>
      <c r="EU48">
        <v>2033.7</v>
      </c>
      <c r="EV48">
        <v>5787.28</v>
      </c>
      <c r="EW48">
        <v>12062</v>
      </c>
      <c r="EX48">
        <v>433.91399999999999</v>
      </c>
      <c r="EY48">
        <v>1.8281700000000001E-3</v>
      </c>
      <c r="EZ48">
        <v>1.76589</v>
      </c>
      <c r="FA48">
        <v>0</v>
      </c>
      <c r="FB48">
        <v>0</v>
      </c>
      <c r="FC48">
        <v>0</v>
      </c>
      <c r="FD48">
        <v>459.9</v>
      </c>
      <c r="FE48">
        <v>0</v>
      </c>
      <c r="FF48">
        <v>287.95400000000001</v>
      </c>
      <c r="FG48">
        <v>0</v>
      </c>
      <c r="FH48">
        <v>0</v>
      </c>
      <c r="FI48">
        <v>749.62099999999998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0.06</v>
      </c>
      <c r="FU48">
        <v>96.45</v>
      </c>
      <c r="FV48">
        <v>3.03</v>
      </c>
      <c r="FW48">
        <v>0</v>
      </c>
      <c r="FX48">
        <v>15.68</v>
      </c>
      <c r="FY48">
        <v>-117.32</v>
      </c>
      <c r="FZ48">
        <v>0</v>
      </c>
      <c r="GA48">
        <v>8.64</v>
      </c>
      <c r="GB48">
        <v>31.38</v>
      </c>
      <c r="GC48">
        <v>48</v>
      </c>
      <c r="GD48">
        <v>1.74</v>
      </c>
      <c r="GE48">
        <v>87.66</v>
      </c>
      <c r="GF48">
        <v>0</v>
      </c>
      <c r="GG48">
        <v>11.1076</v>
      </c>
      <c r="GH48">
        <v>8.9726299999999995E-2</v>
      </c>
      <c r="GI48">
        <v>0</v>
      </c>
      <c r="GJ48">
        <v>8.6966000000000002E-2</v>
      </c>
      <c r="GK48">
        <v>-0.251695</v>
      </c>
      <c r="GL48">
        <v>0</v>
      </c>
      <c r="GM48">
        <v>0.53989299999999996</v>
      </c>
      <c r="GN48">
        <v>1.0037</v>
      </c>
      <c r="GO48">
        <v>1.82348</v>
      </c>
      <c r="GP48">
        <v>7.39533E-2</v>
      </c>
      <c r="GQ48">
        <v>14.473599999999999</v>
      </c>
      <c r="GR48">
        <v>82.3279</v>
      </c>
      <c r="GS48">
        <v>32220.7</v>
      </c>
      <c r="GT48">
        <v>785.77200000000005</v>
      </c>
      <c r="GU48">
        <v>0</v>
      </c>
      <c r="GV48">
        <v>0</v>
      </c>
      <c r="GW48">
        <v>5894.96</v>
      </c>
      <c r="GX48">
        <v>6547.68</v>
      </c>
      <c r="GY48">
        <v>10697.7</v>
      </c>
      <c r="GZ48">
        <v>540.49900000000002</v>
      </c>
      <c r="HA48">
        <v>56769.7</v>
      </c>
      <c r="HB48">
        <v>68.528000000000006</v>
      </c>
      <c r="HC48">
        <v>0</v>
      </c>
      <c r="HD48">
        <v>0</v>
      </c>
      <c r="HE48">
        <v>0</v>
      </c>
      <c r="HF48">
        <v>886.69299999999998</v>
      </c>
      <c r="HG48">
        <v>0</v>
      </c>
      <c r="HH48">
        <v>291.12400000000002</v>
      </c>
      <c r="HI48">
        <v>0</v>
      </c>
      <c r="HJ48">
        <v>0</v>
      </c>
      <c r="HK48">
        <v>1246.3499999999999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2.6268400000000001</v>
      </c>
      <c r="HW48">
        <v>175.48</v>
      </c>
      <c r="HX48">
        <v>3.03</v>
      </c>
      <c r="HY48">
        <v>0</v>
      </c>
      <c r="HZ48">
        <v>44.603400000000001</v>
      </c>
      <c r="IA48">
        <v>25.58</v>
      </c>
      <c r="IB48">
        <v>40.321399999999997</v>
      </c>
      <c r="IC48">
        <v>43.19</v>
      </c>
      <c r="ID48">
        <v>2.19</v>
      </c>
      <c r="IE48">
        <v>337.02199999999999</v>
      </c>
      <c r="IF48">
        <v>0</v>
      </c>
      <c r="IG48">
        <v>15.570399999999999</v>
      </c>
      <c r="IH48">
        <v>8.9726299999999995E-2</v>
      </c>
      <c r="II48">
        <v>0</v>
      </c>
      <c r="IJ48">
        <v>0</v>
      </c>
      <c r="IK48">
        <v>1.7213499999999999</v>
      </c>
      <c r="IL48">
        <v>0.80892399999999998</v>
      </c>
      <c r="IM48">
        <v>1.7518499999999999</v>
      </c>
      <c r="IN48">
        <v>0.114331</v>
      </c>
      <c r="IO48">
        <v>20.0565</v>
      </c>
      <c r="IP48">
        <v>60.8</v>
      </c>
      <c r="IQ48">
        <v>34.799999999999997</v>
      </c>
      <c r="IR48">
        <v>25</v>
      </c>
      <c r="IS48">
        <v>58.8</v>
      </c>
      <c r="IT48">
        <v>33.799999999999997</v>
      </c>
      <c r="IU48">
        <v>101.79</v>
      </c>
      <c r="IV48">
        <v>13.43</v>
      </c>
      <c r="IW48">
        <v>95.07</v>
      </c>
      <c r="IX48">
        <v>13.38</v>
      </c>
      <c r="IY48">
        <v>101.79</v>
      </c>
      <c r="IZ48">
        <v>13.43</v>
      </c>
      <c r="JA48">
        <v>178.8</v>
      </c>
      <c r="JB48">
        <v>28.09</v>
      </c>
      <c r="JC48">
        <v>1</v>
      </c>
      <c r="JD48">
        <v>0.373309</v>
      </c>
      <c r="JE48">
        <v>22.398499999999999</v>
      </c>
      <c r="JH48">
        <v>36454.699999999997</v>
      </c>
      <c r="JI48">
        <v>21.7851</v>
      </c>
      <c r="JJ48">
        <v>1.66</v>
      </c>
      <c r="JK48">
        <v>2.11</v>
      </c>
      <c r="JL48">
        <v>8.18</v>
      </c>
      <c r="JM48">
        <v>1.61</v>
      </c>
      <c r="JN48">
        <v>2.06</v>
      </c>
      <c r="JO48">
        <v>8.0500000000000007</v>
      </c>
      <c r="JP48">
        <v>-2</v>
      </c>
      <c r="JQ48">
        <v>-1</v>
      </c>
      <c r="JV48">
        <v>-36444</v>
      </c>
      <c r="JW48">
        <v>-114.1</v>
      </c>
      <c r="JX48">
        <v>-0.24480199999999999</v>
      </c>
      <c r="JY48">
        <v>45.2</v>
      </c>
      <c r="JZ48">
        <v>66.099999999999994</v>
      </c>
      <c r="KA48">
        <v>20.9</v>
      </c>
      <c r="KB48">
        <v>44.5</v>
      </c>
      <c r="KC48">
        <v>64.8</v>
      </c>
      <c r="KD48">
        <v>20.3</v>
      </c>
      <c r="KE48">
        <v>0.24851899999999999</v>
      </c>
      <c r="KF48">
        <v>3755.89</v>
      </c>
      <c r="KG48">
        <v>145.71299999999999</v>
      </c>
      <c r="KH48">
        <v>0</v>
      </c>
      <c r="KI48">
        <v>105.41500000000001</v>
      </c>
      <c r="KJ48">
        <v>-3772.73</v>
      </c>
      <c r="KK48">
        <v>0</v>
      </c>
      <c r="KL48">
        <v>444.32499999999999</v>
      </c>
      <c r="KM48">
        <v>1068.9100000000001</v>
      </c>
      <c r="KN48">
        <v>2355.87</v>
      </c>
      <c r="KO48">
        <v>95.474199999999996</v>
      </c>
      <c r="KP48">
        <v>4199.12</v>
      </c>
      <c r="KQ48">
        <v>9.3716200000000001</v>
      </c>
      <c r="KR48">
        <v>0</v>
      </c>
      <c r="KS48">
        <v>0</v>
      </c>
      <c r="KT48">
        <v>0</v>
      </c>
      <c r="KU48">
        <v>2440.71</v>
      </c>
      <c r="KV48">
        <v>0</v>
      </c>
      <c r="KW48">
        <v>1528.18</v>
      </c>
      <c r="KX48">
        <v>0</v>
      </c>
      <c r="KY48">
        <v>0</v>
      </c>
      <c r="KZ48">
        <v>3978.26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3532.79</v>
      </c>
      <c r="LM48">
        <v>145.71299999999999</v>
      </c>
      <c r="LN48">
        <v>0</v>
      </c>
      <c r="LO48">
        <v>105.41500000000001</v>
      </c>
      <c r="LP48">
        <v>-3669.41</v>
      </c>
      <c r="LQ48">
        <v>0</v>
      </c>
      <c r="LR48">
        <v>444.32499999999999</v>
      </c>
      <c r="LS48">
        <v>1070.45</v>
      </c>
      <c r="LT48">
        <v>2355.87</v>
      </c>
      <c r="LU48">
        <v>95.474199999999996</v>
      </c>
      <c r="LV48">
        <v>4080.63</v>
      </c>
      <c r="LW48">
        <v>1.0852200000000001</v>
      </c>
      <c r="LX48">
        <v>0</v>
      </c>
      <c r="LY48">
        <v>0</v>
      </c>
      <c r="LZ48">
        <v>0</v>
      </c>
      <c r="MA48">
        <v>2440.71</v>
      </c>
      <c r="MB48">
        <v>0</v>
      </c>
      <c r="MC48">
        <v>1528.18</v>
      </c>
      <c r="MD48">
        <v>0</v>
      </c>
      <c r="ME48">
        <v>0</v>
      </c>
      <c r="MF48">
        <v>3969.97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16.5091</v>
      </c>
      <c r="MR48">
        <v>6532.82</v>
      </c>
      <c r="MS48">
        <v>145.71299999999999</v>
      </c>
      <c r="MT48">
        <v>0</v>
      </c>
      <c r="MU48">
        <v>0</v>
      </c>
      <c r="MV48">
        <v>0</v>
      </c>
      <c r="MW48">
        <v>0</v>
      </c>
      <c r="MX48">
        <v>1286.71</v>
      </c>
      <c r="MY48">
        <v>1230.25</v>
      </c>
      <c r="MZ48">
        <v>2122.71</v>
      </c>
      <c r="NA48">
        <v>142.83199999999999</v>
      </c>
      <c r="NB48">
        <v>11477.5</v>
      </c>
      <c r="NC48">
        <v>363.68</v>
      </c>
      <c r="ND48">
        <v>0</v>
      </c>
      <c r="NE48">
        <v>0</v>
      </c>
      <c r="NF48">
        <v>0</v>
      </c>
      <c r="NG48">
        <v>4705.71</v>
      </c>
      <c r="NH48">
        <v>0</v>
      </c>
      <c r="NI48">
        <v>1545</v>
      </c>
      <c r="NJ48">
        <v>0</v>
      </c>
      <c r="NK48">
        <v>0</v>
      </c>
      <c r="NL48">
        <v>6614.39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</row>
    <row r="49" spans="1:386" x14ac:dyDescent="0.25">
      <c r="A49" s="1">
        <v>43385.648460648146</v>
      </c>
      <c r="B49" t="s">
        <v>435</v>
      </c>
      <c r="C49" t="s">
        <v>280</v>
      </c>
      <c r="D49">
        <v>16</v>
      </c>
      <c r="E49">
        <v>1</v>
      </c>
      <c r="F49">
        <v>2100</v>
      </c>
      <c r="G49" t="s">
        <v>117</v>
      </c>
      <c r="H49" t="s">
        <v>118</v>
      </c>
      <c r="I49">
        <v>-8.7799999999999994</v>
      </c>
      <c r="J49">
        <v>34.6</v>
      </c>
      <c r="K49">
        <v>316.87099999999998</v>
      </c>
      <c r="L49">
        <v>97.881399999999999</v>
      </c>
      <c r="M49">
        <v>198.399</v>
      </c>
      <c r="N49">
        <v>0</v>
      </c>
      <c r="O49">
        <v>80.387100000000004</v>
      </c>
      <c r="P49">
        <v>-4254.46</v>
      </c>
      <c r="Q49">
        <v>0</v>
      </c>
      <c r="R49">
        <v>505.55700000000002</v>
      </c>
      <c r="S49">
        <v>909.85799999999995</v>
      </c>
      <c r="T49">
        <v>2025.88</v>
      </c>
      <c r="U49">
        <v>119.621</v>
      </c>
      <c r="V49">
        <v>-1.4976E-4</v>
      </c>
      <c r="W49">
        <v>468.85</v>
      </c>
      <c r="X49">
        <v>0</v>
      </c>
      <c r="Y49">
        <v>0</v>
      </c>
      <c r="Z49">
        <v>0</v>
      </c>
      <c r="AA49">
        <v>120.498</v>
      </c>
      <c r="AB49">
        <v>0</v>
      </c>
      <c r="AC49">
        <v>43.669699999999999</v>
      </c>
      <c r="AD49">
        <v>0</v>
      </c>
      <c r="AE49">
        <v>0</v>
      </c>
      <c r="AF49">
        <v>633.01800000000003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52.73</v>
      </c>
      <c r="AR49">
        <v>2.6</v>
      </c>
      <c r="AS49">
        <v>2.63</v>
      </c>
      <c r="AT49">
        <v>0</v>
      </c>
      <c r="AU49">
        <v>12.64</v>
      </c>
      <c r="AV49">
        <v>-44.29</v>
      </c>
      <c r="AW49">
        <v>0</v>
      </c>
      <c r="AX49">
        <v>7.82</v>
      </c>
      <c r="AY49">
        <v>16.690000000000001</v>
      </c>
      <c r="AZ49">
        <v>28.02</v>
      </c>
      <c r="BA49">
        <v>1.73</v>
      </c>
      <c r="BB49">
        <v>80.569999999999993</v>
      </c>
      <c r="BC49">
        <v>70.599999999999994</v>
      </c>
      <c r="BD49">
        <v>0</v>
      </c>
      <c r="BE49">
        <v>0.29052899999999998</v>
      </c>
      <c r="BF49">
        <v>2.2654899999999999E-2</v>
      </c>
      <c r="BG49">
        <v>0</v>
      </c>
      <c r="BH49">
        <v>1.0894600000000001E-2</v>
      </c>
      <c r="BI49">
        <v>-6.7968100000000004E-2</v>
      </c>
      <c r="BJ49">
        <v>0</v>
      </c>
      <c r="BK49">
        <v>0.134212</v>
      </c>
      <c r="BL49">
        <v>0.17296500000000001</v>
      </c>
      <c r="BM49">
        <v>0.30364400000000002</v>
      </c>
      <c r="BN49">
        <v>2.03874E-2</v>
      </c>
      <c r="BO49">
        <v>0.88731800000000005</v>
      </c>
      <c r="BP49">
        <v>0.32407799999999998</v>
      </c>
      <c r="BQ49">
        <v>267.19</v>
      </c>
      <c r="BR49">
        <v>76.654300000000006</v>
      </c>
      <c r="BS49">
        <v>198.399</v>
      </c>
      <c r="BT49">
        <v>0</v>
      </c>
      <c r="BU49">
        <v>80.387100000000004</v>
      </c>
      <c r="BV49">
        <v>505.55700000000002</v>
      </c>
      <c r="BW49">
        <v>909.57100000000003</v>
      </c>
      <c r="BX49">
        <v>2025.88</v>
      </c>
      <c r="BY49">
        <v>119.621</v>
      </c>
      <c r="BZ49">
        <v>8.7362500000000005E-4</v>
      </c>
      <c r="CA49">
        <v>395.34100000000001</v>
      </c>
      <c r="CB49">
        <v>0</v>
      </c>
      <c r="CC49">
        <v>0</v>
      </c>
      <c r="CD49">
        <v>0</v>
      </c>
      <c r="CE49">
        <v>120.498</v>
      </c>
      <c r="CF49">
        <v>0</v>
      </c>
      <c r="CG49">
        <v>43.669699999999999</v>
      </c>
      <c r="CH49">
        <v>0</v>
      </c>
      <c r="CI49">
        <v>0</v>
      </c>
      <c r="CJ49">
        <v>559.50900000000001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44.5</v>
      </c>
      <c r="CV49">
        <v>2.0499999999999998</v>
      </c>
      <c r="CW49">
        <v>2.63</v>
      </c>
      <c r="CX49">
        <v>0</v>
      </c>
      <c r="CY49">
        <v>12.64</v>
      </c>
      <c r="CZ49">
        <v>7.82</v>
      </c>
      <c r="DA49">
        <v>16.690000000000001</v>
      </c>
      <c r="DB49">
        <v>28.02</v>
      </c>
      <c r="DC49">
        <v>1.73</v>
      </c>
      <c r="DD49">
        <v>72.52</v>
      </c>
      <c r="DE49">
        <v>61.82</v>
      </c>
      <c r="DF49">
        <v>0</v>
      </c>
      <c r="DG49">
        <v>0.23196800000000001</v>
      </c>
      <c r="DH49">
        <v>2.2654899999999999E-2</v>
      </c>
      <c r="DI49">
        <v>0</v>
      </c>
      <c r="DJ49">
        <v>1.0894600000000001E-2</v>
      </c>
      <c r="DK49">
        <v>0.134212</v>
      </c>
      <c r="DL49">
        <v>0.17288400000000001</v>
      </c>
      <c r="DM49">
        <v>0.30364400000000002</v>
      </c>
      <c r="DN49">
        <v>2.03874E-2</v>
      </c>
      <c r="DO49">
        <v>0.82981400000000005</v>
      </c>
      <c r="DP49">
        <v>0.265517</v>
      </c>
      <c r="DQ49" t="s">
        <v>388</v>
      </c>
      <c r="DR49" t="s">
        <v>389</v>
      </c>
      <c r="DS49" t="s">
        <v>119</v>
      </c>
      <c r="DT49">
        <v>-5.7504199999999998E-2</v>
      </c>
      <c r="DU49">
        <v>-5.8561000000000002E-2</v>
      </c>
      <c r="DV49">
        <v>-11.1</v>
      </c>
      <c r="DW49">
        <v>-14.2</v>
      </c>
      <c r="EN49">
        <v>316.87099999999998</v>
      </c>
      <c r="EO49">
        <v>97.881399999999999</v>
      </c>
      <c r="EP49">
        <v>198.399</v>
      </c>
      <c r="EQ49">
        <v>0</v>
      </c>
      <c r="ER49">
        <v>80.387100000000004</v>
      </c>
      <c r="ES49">
        <v>-4254.46</v>
      </c>
      <c r="ET49">
        <v>0</v>
      </c>
      <c r="EU49">
        <v>505.55700000000002</v>
      </c>
      <c r="EV49">
        <v>909.85799999999995</v>
      </c>
      <c r="EW49">
        <v>2025.88</v>
      </c>
      <c r="EX49">
        <v>119.621</v>
      </c>
      <c r="EY49">
        <v>-1.4976E-4</v>
      </c>
      <c r="EZ49">
        <v>468.85</v>
      </c>
      <c r="FA49">
        <v>0</v>
      </c>
      <c r="FB49">
        <v>0</v>
      </c>
      <c r="FC49">
        <v>0</v>
      </c>
      <c r="FD49">
        <v>120.498</v>
      </c>
      <c r="FE49">
        <v>0</v>
      </c>
      <c r="FF49">
        <v>43.669699999999999</v>
      </c>
      <c r="FG49">
        <v>0</v>
      </c>
      <c r="FH49">
        <v>0</v>
      </c>
      <c r="FI49">
        <v>633.01800000000003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52.73</v>
      </c>
      <c r="FU49">
        <v>2.6</v>
      </c>
      <c r="FV49">
        <v>2.63</v>
      </c>
      <c r="FW49">
        <v>0</v>
      </c>
      <c r="FX49">
        <v>12.64</v>
      </c>
      <c r="FY49">
        <v>-44.29</v>
      </c>
      <c r="FZ49">
        <v>0</v>
      </c>
      <c r="GA49">
        <v>7.82</v>
      </c>
      <c r="GB49">
        <v>16.690000000000001</v>
      </c>
      <c r="GC49">
        <v>28.02</v>
      </c>
      <c r="GD49">
        <v>1.73</v>
      </c>
      <c r="GE49">
        <v>80.569999999999993</v>
      </c>
      <c r="GF49">
        <v>0</v>
      </c>
      <c r="GG49">
        <v>0.29052899999999998</v>
      </c>
      <c r="GH49">
        <v>2.2654899999999999E-2</v>
      </c>
      <c r="GI49">
        <v>0</v>
      </c>
      <c r="GJ49">
        <v>1.0894600000000001E-2</v>
      </c>
      <c r="GK49">
        <v>-6.7968100000000004E-2</v>
      </c>
      <c r="GL49">
        <v>0</v>
      </c>
      <c r="GM49">
        <v>0.134212</v>
      </c>
      <c r="GN49">
        <v>0.17296500000000001</v>
      </c>
      <c r="GO49">
        <v>0.30364400000000002</v>
      </c>
      <c r="GP49">
        <v>2.03874E-2</v>
      </c>
      <c r="GQ49">
        <v>0.88731800000000005</v>
      </c>
      <c r="GR49">
        <v>592.71600000000001</v>
      </c>
      <c r="GS49">
        <v>255.40899999999999</v>
      </c>
      <c r="GT49">
        <v>198.399</v>
      </c>
      <c r="GU49">
        <v>0</v>
      </c>
      <c r="GV49">
        <v>0</v>
      </c>
      <c r="GW49">
        <v>2135</v>
      </c>
      <c r="GX49">
        <v>930.00099999999998</v>
      </c>
      <c r="GY49">
        <v>2637.81</v>
      </c>
      <c r="GZ49">
        <v>297.5</v>
      </c>
      <c r="HA49">
        <v>7046.84</v>
      </c>
      <c r="HB49">
        <v>494.61399999999998</v>
      </c>
      <c r="HC49">
        <v>0</v>
      </c>
      <c r="HD49">
        <v>0</v>
      </c>
      <c r="HE49">
        <v>0</v>
      </c>
      <c r="HF49">
        <v>180.82400000000001</v>
      </c>
      <c r="HG49">
        <v>0</v>
      </c>
      <c r="HH49">
        <v>65.400000000000006</v>
      </c>
      <c r="HI49">
        <v>0</v>
      </c>
      <c r="HJ49">
        <v>0</v>
      </c>
      <c r="HK49">
        <v>740.83799999999997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81.027100000000004</v>
      </c>
      <c r="HW49">
        <v>5.86</v>
      </c>
      <c r="HX49">
        <v>2.63</v>
      </c>
      <c r="HY49">
        <v>0</v>
      </c>
      <c r="HZ49">
        <v>45.657899999999998</v>
      </c>
      <c r="IA49">
        <v>33.06</v>
      </c>
      <c r="IB49">
        <v>23.342099999999999</v>
      </c>
      <c r="IC49">
        <v>36.78</v>
      </c>
      <c r="ID49">
        <v>4.72</v>
      </c>
      <c r="IE49">
        <v>233.077</v>
      </c>
      <c r="IF49">
        <v>0</v>
      </c>
      <c r="IG49">
        <v>0.56954099999999996</v>
      </c>
      <c r="IH49">
        <v>2.2654899999999999E-2</v>
      </c>
      <c r="II49">
        <v>0</v>
      </c>
      <c r="IJ49">
        <v>0</v>
      </c>
      <c r="IK49">
        <v>0.62342900000000001</v>
      </c>
      <c r="IL49">
        <v>0.118043</v>
      </c>
      <c r="IM49">
        <v>0.43196400000000001</v>
      </c>
      <c r="IN49">
        <v>6.2929700000000005E-2</v>
      </c>
      <c r="IO49">
        <v>1.82856</v>
      </c>
      <c r="IP49">
        <v>53.6</v>
      </c>
      <c r="IQ49">
        <v>19</v>
      </c>
      <c r="IR49">
        <v>31.1</v>
      </c>
      <c r="IS49">
        <v>49.8</v>
      </c>
      <c r="IT49">
        <v>18.7</v>
      </c>
      <c r="IU49">
        <v>10.85</v>
      </c>
      <c r="IV49">
        <v>59.75</v>
      </c>
      <c r="IW49">
        <v>9.6199999999999992</v>
      </c>
      <c r="IX49">
        <v>52.2</v>
      </c>
      <c r="IY49">
        <v>10.85</v>
      </c>
      <c r="IZ49">
        <v>59.75</v>
      </c>
      <c r="JA49">
        <v>16.760000000000002</v>
      </c>
      <c r="JB49">
        <v>68.28</v>
      </c>
      <c r="JC49">
        <v>1</v>
      </c>
      <c r="JD49">
        <v>0.12522900000000001</v>
      </c>
      <c r="JE49">
        <v>2.5045799999999998</v>
      </c>
      <c r="JH49">
        <v>4184.49</v>
      </c>
      <c r="JI49">
        <v>2.4626700000000001</v>
      </c>
      <c r="JJ49">
        <v>0.19</v>
      </c>
      <c r="JK49">
        <v>0.25</v>
      </c>
      <c r="JL49">
        <v>3.76</v>
      </c>
      <c r="JM49">
        <v>0.18</v>
      </c>
      <c r="JN49">
        <v>0.25</v>
      </c>
      <c r="JO49">
        <v>3.36</v>
      </c>
      <c r="JP49">
        <v>-3.8</v>
      </c>
      <c r="JQ49">
        <v>-3.5</v>
      </c>
      <c r="JV49">
        <v>-4183.26</v>
      </c>
      <c r="JW49">
        <v>-43.56</v>
      </c>
      <c r="JX49">
        <v>-6.6830700000000007E-2</v>
      </c>
      <c r="JY49">
        <v>69.7</v>
      </c>
      <c r="JZ49">
        <v>77.900000000000006</v>
      </c>
      <c r="KA49">
        <v>8.1999999999999993</v>
      </c>
      <c r="KB49">
        <v>62.3</v>
      </c>
      <c r="KC49">
        <v>70.400000000000006</v>
      </c>
      <c r="KD49">
        <v>8.1</v>
      </c>
      <c r="KE49">
        <v>59.796700000000001</v>
      </c>
      <c r="KF49">
        <v>26.298500000000001</v>
      </c>
      <c r="KG49">
        <v>36.790999999999997</v>
      </c>
      <c r="KH49">
        <v>0</v>
      </c>
      <c r="KI49">
        <v>14.5745</v>
      </c>
      <c r="KJ49">
        <v>-439.04</v>
      </c>
      <c r="KK49">
        <v>0</v>
      </c>
      <c r="KL49">
        <v>110.455</v>
      </c>
      <c r="KM49">
        <v>169.12</v>
      </c>
      <c r="KN49">
        <v>395.209</v>
      </c>
      <c r="KO49">
        <v>26.3203</v>
      </c>
      <c r="KP49">
        <v>399.52600000000001</v>
      </c>
      <c r="KQ49">
        <v>2488.1999999999998</v>
      </c>
      <c r="KR49">
        <v>0</v>
      </c>
      <c r="KS49">
        <v>0</v>
      </c>
      <c r="KT49">
        <v>0</v>
      </c>
      <c r="KU49">
        <v>639.48699999999997</v>
      </c>
      <c r="KV49">
        <v>0</v>
      </c>
      <c r="KW49">
        <v>231.75700000000001</v>
      </c>
      <c r="KX49">
        <v>0</v>
      </c>
      <c r="KY49">
        <v>0</v>
      </c>
      <c r="KZ49">
        <v>3359.45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50.698399999999999</v>
      </c>
      <c r="LL49">
        <v>20.613499999999998</v>
      </c>
      <c r="LM49">
        <v>36.790999999999997</v>
      </c>
      <c r="LN49">
        <v>0</v>
      </c>
      <c r="LO49">
        <v>14.5745</v>
      </c>
      <c r="LP49">
        <v>-431.69200000000001</v>
      </c>
      <c r="LQ49">
        <v>0</v>
      </c>
      <c r="LR49">
        <v>110.455</v>
      </c>
      <c r="LS49">
        <v>169.07300000000001</v>
      </c>
      <c r="LT49">
        <v>395.209</v>
      </c>
      <c r="LU49">
        <v>26.3203</v>
      </c>
      <c r="LV49">
        <v>392.04199999999997</v>
      </c>
      <c r="LW49">
        <v>2098.09</v>
      </c>
      <c r="LX49">
        <v>0</v>
      </c>
      <c r="LY49">
        <v>0</v>
      </c>
      <c r="LZ49">
        <v>0</v>
      </c>
      <c r="MA49">
        <v>639.48699999999997</v>
      </c>
      <c r="MB49">
        <v>0</v>
      </c>
      <c r="MC49">
        <v>231.75700000000001</v>
      </c>
      <c r="MD49">
        <v>0</v>
      </c>
      <c r="ME49">
        <v>0</v>
      </c>
      <c r="MF49">
        <v>2969.33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115.96</v>
      </c>
      <c r="MR49">
        <v>63.565100000000001</v>
      </c>
      <c r="MS49">
        <v>36.790999999999997</v>
      </c>
      <c r="MT49">
        <v>0</v>
      </c>
      <c r="MU49">
        <v>0</v>
      </c>
      <c r="MV49">
        <v>0</v>
      </c>
      <c r="MW49">
        <v>0</v>
      </c>
      <c r="MX49">
        <v>466.012</v>
      </c>
      <c r="MY49">
        <v>175.56200000000001</v>
      </c>
      <c r="MZ49">
        <v>523.41</v>
      </c>
      <c r="NA49">
        <v>78.617400000000004</v>
      </c>
      <c r="NB49">
        <v>1459.92</v>
      </c>
      <c r="NC49">
        <v>2624.93</v>
      </c>
      <c r="ND49">
        <v>0</v>
      </c>
      <c r="NE49">
        <v>0</v>
      </c>
      <c r="NF49">
        <v>0</v>
      </c>
      <c r="NG49">
        <v>959.64</v>
      </c>
      <c r="NH49">
        <v>0</v>
      </c>
      <c r="NI49">
        <v>347.08</v>
      </c>
      <c r="NJ49">
        <v>0</v>
      </c>
      <c r="NK49">
        <v>0</v>
      </c>
      <c r="NL49">
        <v>3931.65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</row>
    <row r="50" spans="1:386" x14ac:dyDescent="0.25">
      <c r="A50" s="1">
        <v>43385.649375000001</v>
      </c>
      <c r="B50" t="s">
        <v>436</v>
      </c>
      <c r="C50" t="s">
        <v>281</v>
      </c>
      <c r="D50">
        <v>16</v>
      </c>
      <c r="E50">
        <v>1</v>
      </c>
      <c r="F50">
        <v>2700</v>
      </c>
      <c r="G50" t="s">
        <v>117</v>
      </c>
      <c r="H50" t="s">
        <v>118</v>
      </c>
      <c r="I50">
        <v>-7.94</v>
      </c>
      <c r="J50">
        <v>32.700000000000003</v>
      </c>
      <c r="K50">
        <v>357.55500000000001</v>
      </c>
      <c r="L50">
        <v>229.84800000000001</v>
      </c>
      <c r="M50">
        <v>247.083</v>
      </c>
      <c r="N50">
        <v>0</v>
      </c>
      <c r="O50">
        <v>82.645700000000005</v>
      </c>
      <c r="P50">
        <v>-5050.47</v>
      </c>
      <c r="Q50">
        <v>0</v>
      </c>
      <c r="R50">
        <v>615.745</v>
      </c>
      <c r="S50">
        <v>994.77300000000002</v>
      </c>
      <c r="T50">
        <v>2371.31</v>
      </c>
      <c r="U50">
        <v>151.51499999999999</v>
      </c>
      <c r="V50">
        <v>-2.24055E-4</v>
      </c>
      <c r="W50">
        <v>529.04700000000003</v>
      </c>
      <c r="X50">
        <v>0</v>
      </c>
      <c r="Y50">
        <v>0</v>
      </c>
      <c r="Z50">
        <v>0</v>
      </c>
      <c r="AA50">
        <v>134.499</v>
      </c>
      <c r="AB50">
        <v>0</v>
      </c>
      <c r="AC50">
        <v>45.121000000000002</v>
      </c>
      <c r="AD50">
        <v>0</v>
      </c>
      <c r="AE50">
        <v>0</v>
      </c>
      <c r="AF50">
        <v>708.66800000000001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46.3</v>
      </c>
      <c r="AR50">
        <v>4.76</v>
      </c>
      <c r="AS50">
        <v>2.5499999999999998</v>
      </c>
      <c r="AT50">
        <v>0</v>
      </c>
      <c r="AU50">
        <v>10.87</v>
      </c>
      <c r="AV50">
        <v>-40.869999999999997</v>
      </c>
      <c r="AW50">
        <v>0</v>
      </c>
      <c r="AX50">
        <v>7.41</v>
      </c>
      <c r="AY50">
        <v>14.1</v>
      </c>
      <c r="AZ50">
        <v>25.49</v>
      </c>
      <c r="BA50">
        <v>1.7</v>
      </c>
      <c r="BB50">
        <v>72.31</v>
      </c>
      <c r="BC50">
        <v>64.48</v>
      </c>
      <c r="BD50">
        <v>0</v>
      </c>
      <c r="BE50">
        <v>0.68625199999999997</v>
      </c>
      <c r="BF50">
        <v>2.8213999999999999E-2</v>
      </c>
      <c r="BG50">
        <v>0</v>
      </c>
      <c r="BH50">
        <v>1.18861E-2</v>
      </c>
      <c r="BI50">
        <v>-8.0685000000000007E-2</v>
      </c>
      <c r="BJ50">
        <v>0</v>
      </c>
      <c r="BK50">
        <v>0.163464</v>
      </c>
      <c r="BL50">
        <v>0.167794</v>
      </c>
      <c r="BM50">
        <v>0.35411700000000002</v>
      </c>
      <c r="BN50">
        <v>2.5823200000000001E-2</v>
      </c>
      <c r="BO50">
        <v>1.35687</v>
      </c>
      <c r="BP50">
        <v>0.726352</v>
      </c>
      <c r="BQ50">
        <v>298.59699999999998</v>
      </c>
      <c r="BR50">
        <v>211.13499999999999</v>
      </c>
      <c r="BS50">
        <v>247.083</v>
      </c>
      <c r="BT50">
        <v>0</v>
      </c>
      <c r="BU50">
        <v>82.645700000000005</v>
      </c>
      <c r="BV50">
        <v>615.745</v>
      </c>
      <c r="BW50">
        <v>994.74099999999999</v>
      </c>
      <c r="BX50">
        <v>2371.31</v>
      </c>
      <c r="BY50">
        <v>151.51499999999999</v>
      </c>
      <c r="BZ50">
        <v>9.0007399999999995E-4</v>
      </c>
      <c r="CA50">
        <v>441.81200000000001</v>
      </c>
      <c r="CB50">
        <v>0</v>
      </c>
      <c r="CC50">
        <v>0</v>
      </c>
      <c r="CD50">
        <v>0</v>
      </c>
      <c r="CE50">
        <v>134.499</v>
      </c>
      <c r="CF50">
        <v>0</v>
      </c>
      <c r="CG50">
        <v>45.121000000000002</v>
      </c>
      <c r="CH50">
        <v>0</v>
      </c>
      <c r="CI50">
        <v>0</v>
      </c>
      <c r="CJ50">
        <v>621.43299999999999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38.72</v>
      </c>
      <c r="CV50">
        <v>4.4000000000000004</v>
      </c>
      <c r="CW50">
        <v>2.5499999999999998</v>
      </c>
      <c r="CX50">
        <v>0</v>
      </c>
      <c r="CY50">
        <v>10.87</v>
      </c>
      <c r="CZ50">
        <v>7.41</v>
      </c>
      <c r="DA50">
        <v>14.1</v>
      </c>
      <c r="DB50">
        <v>25.49</v>
      </c>
      <c r="DC50">
        <v>1.7</v>
      </c>
      <c r="DD50">
        <v>64.989999999999995</v>
      </c>
      <c r="DE50">
        <v>56.54</v>
      </c>
      <c r="DF50">
        <v>0</v>
      </c>
      <c r="DG50">
        <v>0.63621700000000003</v>
      </c>
      <c r="DH50">
        <v>2.8213999999999999E-2</v>
      </c>
      <c r="DI50">
        <v>0</v>
      </c>
      <c r="DJ50">
        <v>1.18861E-2</v>
      </c>
      <c r="DK50">
        <v>0.163464</v>
      </c>
      <c r="DL50">
        <v>0.16780800000000001</v>
      </c>
      <c r="DM50">
        <v>0.35411700000000002</v>
      </c>
      <c r="DN50">
        <v>2.5823200000000001E-2</v>
      </c>
      <c r="DO50">
        <v>1.30809</v>
      </c>
      <c r="DP50">
        <v>0.67631699999999995</v>
      </c>
      <c r="DQ50" t="s">
        <v>388</v>
      </c>
      <c r="DR50" t="s">
        <v>389</v>
      </c>
      <c r="DS50" t="s">
        <v>119</v>
      </c>
      <c r="DT50">
        <v>-4.8779299999999998E-2</v>
      </c>
      <c r="DU50">
        <v>-5.00349E-2</v>
      </c>
      <c r="DV50">
        <v>-11.3</v>
      </c>
      <c r="DW50">
        <v>-14</v>
      </c>
      <c r="EN50">
        <v>357.55500000000001</v>
      </c>
      <c r="EO50">
        <v>229.84800000000001</v>
      </c>
      <c r="EP50">
        <v>247.083</v>
      </c>
      <c r="EQ50">
        <v>0</v>
      </c>
      <c r="ER50">
        <v>82.645700000000005</v>
      </c>
      <c r="ES50">
        <v>-5050.47</v>
      </c>
      <c r="ET50">
        <v>0</v>
      </c>
      <c r="EU50">
        <v>615.745</v>
      </c>
      <c r="EV50">
        <v>994.77300000000002</v>
      </c>
      <c r="EW50">
        <v>2371.31</v>
      </c>
      <c r="EX50">
        <v>151.51499999999999</v>
      </c>
      <c r="EY50">
        <v>-2.24055E-4</v>
      </c>
      <c r="EZ50">
        <v>529.04700000000003</v>
      </c>
      <c r="FA50">
        <v>0</v>
      </c>
      <c r="FB50">
        <v>0</v>
      </c>
      <c r="FC50">
        <v>0</v>
      </c>
      <c r="FD50">
        <v>134.499</v>
      </c>
      <c r="FE50">
        <v>0</v>
      </c>
      <c r="FF50">
        <v>45.121000000000002</v>
      </c>
      <c r="FG50">
        <v>0</v>
      </c>
      <c r="FH50">
        <v>0</v>
      </c>
      <c r="FI50">
        <v>708.66800000000001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46.3</v>
      </c>
      <c r="FU50">
        <v>4.76</v>
      </c>
      <c r="FV50">
        <v>2.5499999999999998</v>
      </c>
      <c r="FW50">
        <v>0</v>
      </c>
      <c r="FX50">
        <v>10.87</v>
      </c>
      <c r="FY50">
        <v>-40.869999999999997</v>
      </c>
      <c r="FZ50">
        <v>0</v>
      </c>
      <c r="GA50">
        <v>7.41</v>
      </c>
      <c r="GB50">
        <v>14.1</v>
      </c>
      <c r="GC50">
        <v>25.49</v>
      </c>
      <c r="GD50">
        <v>1.7</v>
      </c>
      <c r="GE50">
        <v>72.31</v>
      </c>
      <c r="GF50">
        <v>0</v>
      </c>
      <c r="GG50">
        <v>0.68625199999999997</v>
      </c>
      <c r="GH50">
        <v>2.8213999999999999E-2</v>
      </c>
      <c r="GI50">
        <v>0</v>
      </c>
      <c r="GJ50">
        <v>1.18861E-2</v>
      </c>
      <c r="GK50">
        <v>-8.0685000000000007E-2</v>
      </c>
      <c r="GL50">
        <v>0</v>
      </c>
      <c r="GM50">
        <v>0.163464</v>
      </c>
      <c r="GN50">
        <v>0.167794</v>
      </c>
      <c r="GO50">
        <v>0.35411700000000002</v>
      </c>
      <c r="GP50">
        <v>2.5823200000000001E-2</v>
      </c>
      <c r="GQ50">
        <v>1.35687</v>
      </c>
      <c r="GR50">
        <v>755.71600000000001</v>
      </c>
      <c r="GS50">
        <v>567.42999999999995</v>
      </c>
      <c r="GT50">
        <v>247.083</v>
      </c>
      <c r="GU50">
        <v>0</v>
      </c>
      <c r="GV50">
        <v>0</v>
      </c>
      <c r="GW50">
        <v>2615</v>
      </c>
      <c r="GX50">
        <v>989.00099999999998</v>
      </c>
      <c r="GY50">
        <v>3267.2</v>
      </c>
      <c r="GZ50">
        <v>327.5</v>
      </c>
      <c r="HA50">
        <v>8768.93</v>
      </c>
      <c r="HB50">
        <v>630.63599999999997</v>
      </c>
      <c r="HC50">
        <v>0</v>
      </c>
      <c r="HD50">
        <v>0</v>
      </c>
      <c r="HE50">
        <v>0</v>
      </c>
      <c r="HF50">
        <v>196.17500000000001</v>
      </c>
      <c r="HG50">
        <v>0</v>
      </c>
      <c r="HH50">
        <v>73.400000000000006</v>
      </c>
      <c r="HI50">
        <v>0</v>
      </c>
      <c r="HJ50">
        <v>0</v>
      </c>
      <c r="HK50">
        <v>900.21100000000001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80.375699999999995</v>
      </c>
      <c r="HW50">
        <v>9.42</v>
      </c>
      <c r="HX50">
        <v>2.5499999999999998</v>
      </c>
      <c r="HY50">
        <v>0</v>
      </c>
      <c r="HZ50">
        <v>38.342100000000002</v>
      </c>
      <c r="IA50">
        <v>31.5</v>
      </c>
      <c r="IB50">
        <v>19.806100000000001</v>
      </c>
      <c r="IC50">
        <v>35.43</v>
      </c>
      <c r="ID50">
        <v>4.04</v>
      </c>
      <c r="IE50">
        <v>221.464</v>
      </c>
      <c r="IF50">
        <v>0</v>
      </c>
      <c r="IG50">
        <v>1.0813200000000001</v>
      </c>
      <c r="IH50">
        <v>2.8213999999999999E-2</v>
      </c>
      <c r="II50">
        <v>0</v>
      </c>
      <c r="IJ50">
        <v>0</v>
      </c>
      <c r="IK50">
        <v>0.76358999999999999</v>
      </c>
      <c r="IL50">
        <v>0.12681200000000001</v>
      </c>
      <c r="IM50">
        <v>0.53503100000000003</v>
      </c>
      <c r="IN50">
        <v>6.9275500000000004E-2</v>
      </c>
      <c r="IO50">
        <v>2.60425</v>
      </c>
      <c r="IP50">
        <v>51.1</v>
      </c>
      <c r="IQ50">
        <v>18.399999999999999</v>
      </c>
      <c r="IR50">
        <v>29.3</v>
      </c>
      <c r="IS50">
        <v>47.5</v>
      </c>
      <c r="IT50">
        <v>18.2</v>
      </c>
      <c r="IU50">
        <v>12.2</v>
      </c>
      <c r="IV50">
        <v>52.28</v>
      </c>
      <c r="IW50">
        <v>11.2</v>
      </c>
      <c r="IX50">
        <v>45.34</v>
      </c>
      <c r="IY50">
        <v>12.2</v>
      </c>
      <c r="IZ50">
        <v>52.28</v>
      </c>
      <c r="JA50">
        <v>20.260000000000002</v>
      </c>
      <c r="JB50">
        <v>65.03</v>
      </c>
      <c r="JC50">
        <v>1</v>
      </c>
      <c r="JD50">
        <v>0.14865999999999999</v>
      </c>
      <c r="JE50">
        <v>2.9731900000000002</v>
      </c>
      <c r="JH50">
        <v>4974.2299999999996</v>
      </c>
      <c r="JI50">
        <v>2.9274499999999999</v>
      </c>
      <c r="JJ50">
        <v>0.22</v>
      </c>
      <c r="JK50">
        <v>0.3</v>
      </c>
      <c r="JL50">
        <v>4.25</v>
      </c>
      <c r="JM50">
        <v>0.22</v>
      </c>
      <c r="JN50">
        <v>0.28999999999999998</v>
      </c>
      <c r="JO50">
        <v>3.78</v>
      </c>
      <c r="JP50">
        <v>-3.6</v>
      </c>
      <c r="JQ50">
        <v>-3.4</v>
      </c>
      <c r="JV50">
        <v>-4972.7700000000004</v>
      </c>
      <c r="JW50">
        <v>-40.25</v>
      </c>
      <c r="JX50">
        <v>-7.9443700000000006E-2</v>
      </c>
      <c r="JY50">
        <v>64.3</v>
      </c>
      <c r="JZ50">
        <v>72.2</v>
      </c>
      <c r="KA50">
        <v>7.9</v>
      </c>
      <c r="KB50">
        <v>57.2</v>
      </c>
      <c r="KC50">
        <v>65</v>
      </c>
      <c r="KD50">
        <v>7.8</v>
      </c>
      <c r="KE50">
        <v>68.086500000000001</v>
      </c>
      <c r="KF50">
        <v>62.080399999999997</v>
      </c>
      <c r="KG50">
        <v>45.818800000000003</v>
      </c>
      <c r="KH50">
        <v>0</v>
      </c>
      <c r="KI50">
        <v>14.876300000000001</v>
      </c>
      <c r="KJ50">
        <v>-521.18399999999997</v>
      </c>
      <c r="KK50">
        <v>0</v>
      </c>
      <c r="KL50">
        <v>134.529</v>
      </c>
      <c r="KM50">
        <v>185.648</v>
      </c>
      <c r="KN50">
        <v>462.36</v>
      </c>
      <c r="KO50">
        <v>33.337899999999998</v>
      </c>
      <c r="KP50">
        <v>485.55200000000002</v>
      </c>
      <c r="KQ50">
        <v>2807.67</v>
      </c>
      <c r="KR50">
        <v>0</v>
      </c>
      <c r="KS50">
        <v>0</v>
      </c>
      <c r="KT50">
        <v>0</v>
      </c>
      <c r="KU50">
        <v>713.79300000000001</v>
      </c>
      <c r="KV50">
        <v>0</v>
      </c>
      <c r="KW50">
        <v>239.459</v>
      </c>
      <c r="KX50">
        <v>0</v>
      </c>
      <c r="KY50">
        <v>0</v>
      </c>
      <c r="KZ50">
        <v>3760.92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56.955100000000002</v>
      </c>
      <c r="LL50">
        <v>57.306600000000003</v>
      </c>
      <c r="LM50">
        <v>45.818800000000003</v>
      </c>
      <c r="LN50">
        <v>0</v>
      </c>
      <c r="LO50">
        <v>14.876300000000001</v>
      </c>
      <c r="LP50">
        <v>-513.16600000000005</v>
      </c>
      <c r="LQ50">
        <v>0</v>
      </c>
      <c r="LR50">
        <v>134.529</v>
      </c>
      <c r="LS50">
        <v>185.65600000000001</v>
      </c>
      <c r="LT50">
        <v>462.36</v>
      </c>
      <c r="LU50">
        <v>33.337899999999998</v>
      </c>
      <c r="LV50">
        <v>477.673</v>
      </c>
      <c r="LW50">
        <v>2344.71</v>
      </c>
      <c r="LX50">
        <v>0</v>
      </c>
      <c r="LY50">
        <v>0</v>
      </c>
      <c r="LZ50">
        <v>0</v>
      </c>
      <c r="MA50">
        <v>713.79300000000001</v>
      </c>
      <c r="MB50">
        <v>0</v>
      </c>
      <c r="MC50">
        <v>239.459</v>
      </c>
      <c r="MD50">
        <v>0</v>
      </c>
      <c r="ME50">
        <v>0</v>
      </c>
      <c r="MF50">
        <v>3297.96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148.47300000000001</v>
      </c>
      <c r="MR50">
        <v>135.87700000000001</v>
      </c>
      <c r="MS50">
        <v>45.818800000000003</v>
      </c>
      <c r="MT50">
        <v>0</v>
      </c>
      <c r="MU50">
        <v>0</v>
      </c>
      <c r="MV50">
        <v>0</v>
      </c>
      <c r="MW50">
        <v>0</v>
      </c>
      <c r="MX50">
        <v>570.78300000000002</v>
      </c>
      <c r="MY50">
        <v>187.036</v>
      </c>
      <c r="MZ50">
        <v>648.29600000000005</v>
      </c>
      <c r="NA50">
        <v>86.545199999999994</v>
      </c>
      <c r="NB50">
        <v>1822.83</v>
      </c>
      <c r="NC50">
        <v>3346.8</v>
      </c>
      <c r="ND50">
        <v>0</v>
      </c>
      <c r="NE50">
        <v>0</v>
      </c>
      <c r="NF50">
        <v>0</v>
      </c>
      <c r="NG50">
        <v>1041.1099999999999</v>
      </c>
      <c r="NH50">
        <v>0</v>
      </c>
      <c r="NI50">
        <v>389.536</v>
      </c>
      <c r="NJ50">
        <v>0</v>
      </c>
      <c r="NK50">
        <v>0</v>
      </c>
      <c r="NL50">
        <v>4777.45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</row>
    <row r="51" spans="1:386" x14ac:dyDescent="0.25">
      <c r="A51" s="1">
        <v>43385.648958333331</v>
      </c>
      <c r="B51" t="s">
        <v>437</v>
      </c>
      <c r="C51" t="s">
        <v>282</v>
      </c>
      <c r="D51">
        <v>16</v>
      </c>
      <c r="E51">
        <v>8</v>
      </c>
      <c r="F51">
        <v>6960</v>
      </c>
      <c r="G51" t="s">
        <v>117</v>
      </c>
      <c r="H51" t="s">
        <v>118</v>
      </c>
      <c r="I51">
        <v>-4.71</v>
      </c>
      <c r="J51">
        <v>30.8</v>
      </c>
      <c r="K51">
        <v>539.57600000000002</v>
      </c>
      <c r="L51">
        <v>1209.03</v>
      </c>
      <c r="M51">
        <v>785.77200000000005</v>
      </c>
      <c r="N51">
        <v>0</v>
      </c>
      <c r="O51">
        <v>584.86300000000006</v>
      </c>
      <c r="P51">
        <v>-23081.200000000001</v>
      </c>
      <c r="Q51">
        <v>0</v>
      </c>
      <c r="R51">
        <v>2033.7</v>
      </c>
      <c r="S51">
        <v>5432.36</v>
      </c>
      <c r="T51">
        <v>12062</v>
      </c>
      <c r="U51">
        <v>433.91399999999999</v>
      </c>
      <c r="V51">
        <v>-5.5895599999999999E-4</v>
      </c>
      <c r="W51">
        <v>798.37099999999998</v>
      </c>
      <c r="X51">
        <v>0</v>
      </c>
      <c r="Y51">
        <v>0</v>
      </c>
      <c r="Z51">
        <v>0</v>
      </c>
      <c r="AA51">
        <v>736.14099999999996</v>
      </c>
      <c r="AB51">
        <v>0</v>
      </c>
      <c r="AC51">
        <v>287.95400000000001</v>
      </c>
      <c r="AD51">
        <v>0</v>
      </c>
      <c r="AE51">
        <v>0</v>
      </c>
      <c r="AF51">
        <v>1822.47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27.14</v>
      </c>
      <c r="AR51">
        <v>8.4</v>
      </c>
      <c r="AS51">
        <v>3.14</v>
      </c>
      <c r="AT51">
        <v>0</v>
      </c>
      <c r="AU51">
        <v>23.59</v>
      </c>
      <c r="AV51">
        <v>-72.599999999999994</v>
      </c>
      <c r="AW51">
        <v>0</v>
      </c>
      <c r="AX51">
        <v>9.49</v>
      </c>
      <c r="AY51">
        <v>30.81</v>
      </c>
      <c r="AZ51">
        <v>50.4</v>
      </c>
      <c r="BA51">
        <v>1.89</v>
      </c>
      <c r="BB51">
        <v>82.26</v>
      </c>
      <c r="BC51">
        <v>62.27</v>
      </c>
      <c r="BD51">
        <v>0</v>
      </c>
      <c r="BE51">
        <v>2.6675599999999999</v>
      </c>
      <c r="BF51">
        <v>8.9726299999999995E-2</v>
      </c>
      <c r="BG51">
        <v>0</v>
      </c>
      <c r="BH51">
        <v>8.6966000000000002E-2</v>
      </c>
      <c r="BI51">
        <v>-0.36873899999999998</v>
      </c>
      <c r="BJ51">
        <v>0</v>
      </c>
      <c r="BK51">
        <v>0.53989299999999996</v>
      </c>
      <c r="BL51">
        <v>0.99763800000000002</v>
      </c>
      <c r="BM51">
        <v>1.82348</v>
      </c>
      <c r="BN51">
        <v>7.39533E-2</v>
      </c>
      <c r="BO51">
        <v>5.9104700000000001</v>
      </c>
      <c r="BP51">
        <v>2.8442500000000002</v>
      </c>
      <c r="BQ51">
        <v>446.88600000000002</v>
      </c>
      <c r="BR51">
        <v>1209.51</v>
      </c>
      <c r="BS51">
        <v>785.77200000000005</v>
      </c>
      <c r="BT51">
        <v>0</v>
      </c>
      <c r="BU51">
        <v>584.86300000000006</v>
      </c>
      <c r="BV51">
        <v>2033.7</v>
      </c>
      <c r="BW51">
        <v>5445.72</v>
      </c>
      <c r="BX51">
        <v>12062</v>
      </c>
      <c r="BY51">
        <v>433.91399999999999</v>
      </c>
      <c r="BZ51">
        <v>-9.3696100000000004E-4</v>
      </c>
      <c r="CA51">
        <v>661.22400000000005</v>
      </c>
      <c r="CB51">
        <v>0</v>
      </c>
      <c r="CC51">
        <v>0</v>
      </c>
      <c r="CD51">
        <v>0</v>
      </c>
      <c r="CE51">
        <v>736.14099999999996</v>
      </c>
      <c r="CF51">
        <v>0</v>
      </c>
      <c r="CG51">
        <v>287.95400000000001</v>
      </c>
      <c r="CH51">
        <v>0</v>
      </c>
      <c r="CI51">
        <v>0</v>
      </c>
      <c r="CJ51">
        <v>1685.32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22.49</v>
      </c>
      <c r="CV51">
        <v>8.34</v>
      </c>
      <c r="CW51">
        <v>3.14</v>
      </c>
      <c r="CX51">
        <v>0</v>
      </c>
      <c r="CY51">
        <v>23.59</v>
      </c>
      <c r="CZ51">
        <v>9.49</v>
      </c>
      <c r="DA51">
        <v>30.86</v>
      </c>
      <c r="DB51">
        <v>50.4</v>
      </c>
      <c r="DC51">
        <v>1.89</v>
      </c>
      <c r="DD51">
        <v>77.849999999999994</v>
      </c>
      <c r="DE51">
        <v>57.56</v>
      </c>
      <c r="DF51">
        <v>0</v>
      </c>
      <c r="DG51">
        <v>2.6253500000000001</v>
      </c>
      <c r="DH51">
        <v>8.9726299999999995E-2</v>
      </c>
      <c r="DI51">
        <v>0</v>
      </c>
      <c r="DJ51">
        <v>8.6966000000000002E-2</v>
      </c>
      <c r="DK51">
        <v>0.53989299999999996</v>
      </c>
      <c r="DL51">
        <v>0.99792800000000004</v>
      </c>
      <c r="DM51">
        <v>1.82348</v>
      </c>
      <c r="DN51">
        <v>7.39533E-2</v>
      </c>
      <c r="DO51">
        <v>5.8698100000000002</v>
      </c>
      <c r="DP51">
        <v>2.8020399999999999</v>
      </c>
      <c r="DQ51" t="s">
        <v>388</v>
      </c>
      <c r="DR51" t="s">
        <v>389</v>
      </c>
      <c r="DS51" t="s">
        <v>119</v>
      </c>
      <c r="DT51">
        <v>-4.0663600000000001E-2</v>
      </c>
      <c r="DU51">
        <v>-4.2213100000000003E-2</v>
      </c>
      <c r="DV51">
        <v>-5.7</v>
      </c>
      <c r="DW51">
        <v>-8.1999999999999993</v>
      </c>
      <c r="EN51">
        <v>539.57600000000002</v>
      </c>
      <c r="EO51">
        <v>1209.03</v>
      </c>
      <c r="EP51">
        <v>785.77200000000005</v>
      </c>
      <c r="EQ51">
        <v>0</v>
      </c>
      <c r="ER51">
        <v>584.86300000000006</v>
      </c>
      <c r="ES51">
        <v>-23081.200000000001</v>
      </c>
      <c r="ET51">
        <v>0</v>
      </c>
      <c r="EU51">
        <v>2033.7</v>
      </c>
      <c r="EV51">
        <v>5432.36</v>
      </c>
      <c r="EW51">
        <v>12062</v>
      </c>
      <c r="EX51">
        <v>433.91399999999999</v>
      </c>
      <c r="EY51">
        <v>-5.5895599999999999E-4</v>
      </c>
      <c r="EZ51">
        <v>798.37099999999998</v>
      </c>
      <c r="FA51">
        <v>0</v>
      </c>
      <c r="FB51">
        <v>0</v>
      </c>
      <c r="FC51">
        <v>0</v>
      </c>
      <c r="FD51">
        <v>736.14099999999996</v>
      </c>
      <c r="FE51">
        <v>0</v>
      </c>
      <c r="FF51">
        <v>287.95400000000001</v>
      </c>
      <c r="FG51">
        <v>0</v>
      </c>
      <c r="FH51">
        <v>0</v>
      </c>
      <c r="FI51">
        <v>1822.47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27.14</v>
      </c>
      <c r="FU51">
        <v>8.4</v>
      </c>
      <c r="FV51">
        <v>3.14</v>
      </c>
      <c r="FW51">
        <v>0</v>
      </c>
      <c r="FX51">
        <v>23.59</v>
      </c>
      <c r="FY51">
        <v>-72.599999999999994</v>
      </c>
      <c r="FZ51">
        <v>0</v>
      </c>
      <c r="GA51">
        <v>9.49</v>
      </c>
      <c r="GB51">
        <v>30.81</v>
      </c>
      <c r="GC51">
        <v>50.4</v>
      </c>
      <c r="GD51">
        <v>1.89</v>
      </c>
      <c r="GE51">
        <v>82.26</v>
      </c>
      <c r="GF51">
        <v>0</v>
      </c>
      <c r="GG51">
        <v>2.6675599999999999</v>
      </c>
      <c r="GH51">
        <v>8.9726299999999995E-2</v>
      </c>
      <c r="GI51">
        <v>0</v>
      </c>
      <c r="GJ51">
        <v>8.6966000000000002E-2</v>
      </c>
      <c r="GK51">
        <v>-0.36873899999999998</v>
      </c>
      <c r="GL51">
        <v>0</v>
      </c>
      <c r="GM51">
        <v>0.53989299999999996</v>
      </c>
      <c r="GN51">
        <v>0.99763800000000002</v>
      </c>
      <c r="GO51">
        <v>1.82348</v>
      </c>
      <c r="GP51">
        <v>7.39533E-2</v>
      </c>
      <c r="GQ51">
        <v>5.9104700000000001</v>
      </c>
      <c r="GR51">
        <v>1246.5899999999999</v>
      </c>
      <c r="GS51">
        <v>2682.58</v>
      </c>
      <c r="GT51">
        <v>785.77200000000005</v>
      </c>
      <c r="GU51">
        <v>0</v>
      </c>
      <c r="GV51">
        <v>0</v>
      </c>
      <c r="GW51">
        <v>5894.96</v>
      </c>
      <c r="GX51">
        <v>6547.68</v>
      </c>
      <c r="GY51">
        <v>10697.7</v>
      </c>
      <c r="GZ51">
        <v>540.49900000000002</v>
      </c>
      <c r="HA51">
        <v>28395.8</v>
      </c>
      <c r="HB51">
        <v>1040.26</v>
      </c>
      <c r="HC51">
        <v>0</v>
      </c>
      <c r="HD51">
        <v>0</v>
      </c>
      <c r="HE51">
        <v>0</v>
      </c>
      <c r="HF51">
        <v>1206.92</v>
      </c>
      <c r="HG51">
        <v>0</v>
      </c>
      <c r="HH51">
        <v>291.12400000000002</v>
      </c>
      <c r="HI51">
        <v>0</v>
      </c>
      <c r="HJ51">
        <v>0</v>
      </c>
      <c r="HK51">
        <v>2538.31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53.648200000000003</v>
      </c>
      <c r="HW51">
        <v>14.99</v>
      </c>
      <c r="HX51">
        <v>3.14</v>
      </c>
      <c r="HY51">
        <v>0</v>
      </c>
      <c r="HZ51">
        <v>79.068200000000004</v>
      </c>
      <c r="IA51">
        <v>27.55</v>
      </c>
      <c r="IB51">
        <v>41.281399999999998</v>
      </c>
      <c r="IC51">
        <v>45.01</v>
      </c>
      <c r="ID51">
        <v>2.59</v>
      </c>
      <c r="IE51">
        <v>267.27800000000002</v>
      </c>
      <c r="IF51">
        <v>0</v>
      </c>
      <c r="IG51">
        <v>3.5063599999999999</v>
      </c>
      <c r="IH51">
        <v>8.9726299999999995E-2</v>
      </c>
      <c r="II51">
        <v>0</v>
      </c>
      <c r="IJ51">
        <v>0</v>
      </c>
      <c r="IK51">
        <v>1.7213499999999999</v>
      </c>
      <c r="IL51">
        <v>0.80892399999999998</v>
      </c>
      <c r="IM51">
        <v>1.7518499999999999</v>
      </c>
      <c r="IN51">
        <v>0.114331</v>
      </c>
      <c r="IO51">
        <v>7.99254</v>
      </c>
      <c r="IP51">
        <v>57.9</v>
      </c>
      <c r="IQ51">
        <v>27.1</v>
      </c>
      <c r="IR51">
        <v>29.1</v>
      </c>
      <c r="IS51">
        <v>56.2</v>
      </c>
      <c r="IT51">
        <v>27.1</v>
      </c>
      <c r="IU51">
        <v>16.28</v>
      </c>
      <c r="IV51">
        <v>45.99</v>
      </c>
      <c r="IW51">
        <v>15.83</v>
      </c>
      <c r="IX51">
        <v>41.73</v>
      </c>
      <c r="IY51">
        <v>16.28</v>
      </c>
      <c r="IZ51">
        <v>45.99</v>
      </c>
      <c r="JA51">
        <v>23.42</v>
      </c>
      <c r="JB51">
        <v>67.19</v>
      </c>
      <c r="JC51">
        <v>1</v>
      </c>
      <c r="JD51">
        <v>0.226463</v>
      </c>
      <c r="JE51">
        <v>13.5878</v>
      </c>
      <c r="JH51">
        <v>23009.1</v>
      </c>
      <c r="JI51">
        <v>13.541399999999999</v>
      </c>
      <c r="JJ51">
        <v>1.05</v>
      </c>
      <c r="JK51">
        <v>1.33</v>
      </c>
      <c r="JL51">
        <v>11.87</v>
      </c>
      <c r="JM51">
        <v>1.05</v>
      </c>
      <c r="JN51">
        <v>1.32</v>
      </c>
      <c r="JO51">
        <v>11.13</v>
      </c>
      <c r="JP51">
        <v>-1.7</v>
      </c>
      <c r="JQ51">
        <v>-1.7</v>
      </c>
      <c r="JV51">
        <v>-23002.3</v>
      </c>
      <c r="JW51">
        <v>-72.349999999999994</v>
      </c>
      <c r="JX51">
        <v>-0.367479</v>
      </c>
      <c r="JY51">
        <v>61.6</v>
      </c>
      <c r="JZ51">
        <v>74</v>
      </c>
      <c r="KA51">
        <v>12.4</v>
      </c>
      <c r="KB51">
        <v>57.8</v>
      </c>
      <c r="KC51">
        <v>70.099999999999994</v>
      </c>
      <c r="KD51">
        <v>12.3</v>
      </c>
      <c r="KE51">
        <v>98.717200000000005</v>
      </c>
      <c r="KF51">
        <v>325.08300000000003</v>
      </c>
      <c r="KG51">
        <v>145.71299999999999</v>
      </c>
      <c r="KH51">
        <v>0</v>
      </c>
      <c r="KI51">
        <v>105.42</v>
      </c>
      <c r="KJ51">
        <v>-2381.87</v>
      </c>
      <c r="KK51">
        <v>0</v>
      </c>
      <c r="KL51">
        <v>444.32499999999999</v>
      </c>
      <c r="KM51">
        <v>1005.89</v>
      </c>
      <c r="KN51">
        <v>2355.87</v>
      </c>
      <c r="KO51">
        <v>95.474199999999996</v>
      </c>
      <c r="KP51">
        <v>2194.63</v>
      </c>
      <c r="KQ51">
        <v>4236.9799999999996</v>
      </c>
      <c r="KR51">
        <v>0</v>
      </c>
      <c r="KS51">
        <v>0</v>
      </c>
      <c r="KT51">
        <v>0</v>
      </c>
      <c r="KU51">
        <v>3906.72</v>
      </c>
      <c r="KV51">
        <v>0</v>
      </c>
      <c r="KW51">
        <v>1528.18</v>
      </c>
      <c r="KX51">
        <v>0</v>
      </c>
      <c r="KY51">
        <v>0</v>
      </c>
      <c r="KZ51">
        <v>9671.89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81.451999999999998</v>
      </c>
      <c r="LL51">
        <v>325.27999999999997</v>
      </c>
      <c r="LM51">
        <v>145.71299999999999</v>
      </c>
      <c r="LN51">
        <v>0</v>
      </c>
      <c r="LO51">
        <v>105.42</v>
      </c>
      <c r="LP51">
        <v>-2373.73</v>
      </c>
      <c r="LQ51">
        <v>0</v>
      </c>
      <c r="LR51">
        <v>444.32499999999999</v>
      </c>
      <c r="LS51">
        <v>1008.43</v>
      </c>
      <c r="LT51">
        <v>2355.87</v>
      </c>
      <c r="LU51">
        <v>95.474199999999996</v>
      </c>
      <c r="LV51">
        <v>2188.23</v>
      </c>
      <c r="LW51">
        <v>3509.14</v>
      </c>
      <c r="LX51">
        <v>0</v>
      </c>
      <c r="LY51">
        <v>0</v>
      </c>
      <c r="LZ51">
        <v>0</v>
      </c>
      <c r="MA51">
        <v>3906.72</v>
      </c>
      <c r="MB51">
        <v>0</v>
      </c>
      <c r="MC51">
        <v>1528.18</v>
      </c>
      <c r="MD51">
        <v>0</v>
      </c>
      <c r="ME51">
        <v>0</v>
      </c>
      <c r="MF51">
        <v>8944.0400000000009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242.51499999999999</v>
      </c>
      <c r="MR51">
        <v>618.29399999999998</v>
      </c>
      <c r="MS51">
        <v>145.71299999999999</v>
      </c>
      <c r="MT51">
        <v>0</v>
      </c>
      <c r="MU51">
        <v>0</v>
      </c>
      <c r="MV51">
        <v>0</v>
      </c>
      <c r="MW51">
        <v>0</v>
      </c>
      <c r="MX51">
        <v>1286.71</v>
      </c>
      <c r="MY51">
        <v>1230.25</v>
      </c>
      <c r="MZ51">
        <v>2122.71</v>
      </c>
      <c r="NA51">
        <v>142.83199999999999</v>
      </c>
      <c r="NB51">
        <v>5789.02</v>
      </c>
      <c r="NC51">
        <v>5520.72</v>
      </c>
      <c r="ND51">
        <v>0</v>
      </c>
      <c r="NE51">
        <v>0</v>
      </c>
      <c r="NF51">
        <v>0</v>
      </c>
      <c r="NG51">
        <v>6405.16</v>
      </c>
      <c r="NH51">
        <v>0</v>
      </c>
      <c r="NI51">
        <v>1545</v>
      </c>
      <c r="NJ51">
        <v>0</v>
      </c>
      <c r="NK51">
        <v>0</v>
      </c>
      <c r="NL51">
        <v>13470.9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</row>
    <row r="52" spans="1:386" x14ac:dyDescent="0.25">
      <c r="A52" s="1">
        <v>43385.649606481478</v>
      </c>
      <c r="B52" t="s">
        <v>438</v>
      </c>
      <c r="C52" t="s">
        <v>171</v>
      </c>
      <c r="D52">
        <v>1</v>
      </c>
      <c r="E52">
        <v>1</v>
      </c>
      <c r="F52">
        <v>2100</v>
      </c>
      <c r="G52" t="s">
        <v>117</v>
      </c>
      <c r="H52" t="s">
        <v>120</v>
      </c>
      <c r="I52">
        <v>0</v>
      </c>
      <c r="J52">
        <v>34.700000000000003</v>
      </c>
      <c r="K52">
        <v>277.291</v>
      </c>
      <c r="L52">
        <v>0</v>
      </c>
      <c r="M52">
        <v>195.13200000000001</v>
      </c>
      <c r="N52">
        <v>0</v>
      </c>
      <c r="O52">
        <v>80.390600000000006</v>
      </c>
      <c r="P52">
        <v>-4088.7</v>
      </c>
      <c r="Q52">
        <v>0</v>
      </c>
      <c r="R52">
        <v>505.55700000000002</v>
      </c>
      <c r="S52">
        <v>884.82399999999996</v>
      </c>
      <c r="T52">
        <v>2025.88</v>
      </c>
      <c r="U52">
        <v>119.621</v>
      </c>
      <c r="V52">
        <v>-4.9464799999999998E-4</v>
      </c>
      <c r="W52">
        <v>409.221</v>
      </c>
      <c r="X52">
        <v>0</v>
      </c>
      <c r="Y52">
        <v>0</v>
      </c>
      <c r="Z52">
        <v>0</v>
      </c>
      <c r="AA52">
        <v>121.33499999999999</v>
      </c>
      <c r="AB52">
        <v>0</v>
      </c>
      <c r="AC52">
        <v>43.669699999999999</v>
      </c>
      <c r="AD52">
        <v>0</v>
      </c>
      <c r="AE52">
        <v>0</v>
      </c>
      <c r="AF52">
        <v>574.226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44.45</v>
      </c>
      <c r="AR52">
        <v>0</v>
      </c>
      <c r="AS52">
        <v>2.6</v>
      </c>
      <c r="AT52">
        <v>0</v>
      </c>
      <c r="AU52">
        <v>12.59</v>
      </c>
      <c r="AV52">
        <v>-44.17</v>
      </c>
      <c r="AW52">
        <v>0</v>
      </c>
      <c r="AX52">
        <v>7.96</v>
      </c>
      <c r="AY52">
        <v>16.63</v>
      </c>
      <c r="AZ52">
        <v>28.26</v>
      </c>
      <c r="BA52">
        <v>1.74</v>
      </c>
      <c r="BB52">
        <v>70.06</v>
      </c>
      <c r="BC52">
        <v>59.64</v>
      </c>
      <c r="BD52" s="2">
        <v>2.0050999999999999E-10</v>
      </c>
      <c r="BE52">
        <v>0</v>
      </c>
      <c r="BF52">
        <v>2.22819E-2</v>
      </c>
      <c r="BG52">
        <v>0</v>
      </c>
      <c r="BH52">
        <v>1.0894600000000001E-2</v>
      </c>
      <c r="BI52">
        <v>-0.110737</v>
      </c>
      <c r="BJ52">
        <v>0</v>
      </c>
      <c r="BK52">
        <v>0.134212</v>
      </c>
      <c r="BL52">
        <v>0.15865799999999999</v>
      </c>
      <c r="BM52">
        <v>0.30364400000000002</v>
      </c>
      <c r="BN52">
        <v>2.03874E-2</v>
      </c>
      <c r="BO52">
        <v>0.53934099999999996</v>
      </c>
      <c r="BP52">
        <v>3.3176400000000002E-2</v>
      </c>
      <c r="BQ52">
        <v>277.291</v>
      </c>
      <c r="BR52">
        <v>0</v>
      </c>
      <c r="BS52">
        <v>195.13200000000001</v>
      </c>
      <c r="BT52">
        <v>0</v>
      </c>
      <c r="BU52">
        <v>80.390600000000006</v>
      </c>
      <c r="BV52">
        <v>505.55700000000002</v>
      </c>
      <c r="BW52">
        <v>884.82399999999996</v>
      </c>
      <c r="BX52">
        <v>2025.88</v>
      </c>
      <c r="BY52">
        <v>119.621</v>
      </c>
      <c r="BZ52">
        <v>-4.9464799999999998E-4</v>
      </c>
      <c r="CA52">
        <v>409.221</v>
      </c>
      <c r="CB52">
        <v>0</v>
      </c>
      <c r="CC52">
        <v>0</v>
      </c>
      <c r="CD52">
        <v>0</v>
      </c>
      <c r="CE52">
        <v>121.33499999999999</v>
      </c>
      <c r="CF52">
        <v>0</v>
      </c>
      <c r="CG52">
        <v>43.669699999999999</v>
      </c>
      <c r="CH52">
        <v>0</v>
      </c>
      <c r="CI52">
        <v>0</v>
      </c>
      <c r="CJ52">
        <v>574.226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44.45</v>
      </c>
      <c r="CV52">
        <v>0</v>
      </c>
      <c r="CW52">
        <v>2.6</v>
      </c>
      <c r="CX52">
        <v>0</v>
      </c>
      <c r="CY52">
        <v>12.59</v>
      </c>
      <c r="CZ52">
        <v>7.96</v>
      </c>
      <c r="DA52">
        <v>16.63</v>
      </c>
      <c r="DB52">
        <v>28.26</v>
      </c>
      <c r="DC52">
        <v>1.74</v>
      </c>
      <c r="DD52">
        <v>70.06</v>
      </c>
      <c r="DE52">
        <v>59.64</v>
      </c>
      <c r="DF52" s="2">
        <v>2.0050999999999999E-10</v>
      </c>
      <c r="DG52">
        <v>0</v>
      </c>
      <c r="DH52">
        <v>2.22819E-2</v>
      </c>
      <c r="DI52">
        <v>0</v>
      </c>
      <c r="DJ52">
        <v>1.0894600000000001E-2</v>
      </c>
      <c r="DK52">
        <v>0.134212</v>
      </c>
      <c r="DL52">
        <v>0.15865799999999999</v>
      </c>
      <c r="DM52">
        <v>0.30364400000000002</v>
      </c>
      <c r="DN52">
        <v>2.03874E-2</v>
      </c>
      <c r="DO52">
        <v>0.53934099999999996</v>
      </c>
      <c r="DP52">
        <v>3.3176400000000002E-2</v>
      </c>
      <c r="DQ52" t="s">
        <v>388</v>
      </c>
      <c r="DR52" t="s">
        <v>389</v>
      </c>
      <c r="DS52" t="s">
        <v>119</v>
      </c>
      <c r="DT52">
        <v>0</v>
      </c>
      <c r="DU52">
        <v>0</v>
      </c>
      <c r="DV52">
        <v>0</v>
      </c>
      <c r="DW52">
        <v>0</v>
      </c>
      <c r="EN52">
        <v>277.291</v>
      </c>
      <c r="EO52">
        <v>0</v>
      </c>
      <c r="EP52">
        <v>195.13200000000001</v>
      </c>
      <c r="EQ52">
        <v>0</v>
      </c>
      <c r="ER52">
        <v>80.390600000000006</v>
      </c>
      <c r="ES52">
        <v>-4088.7</v>
      </c>
      <c r="ET52">
        <v>0</v>
      </c>
      <c r="EU52">
        <v>505.55700000000002</v>
      </c>
      <c r="EV52">
        <v>884.82399999999996</v>
      </c>
      <c r="EW52">
        <v>2025.88</v>
      </c>
      <c r="EX52">
        <v>119.621</v>
      </c>
      <c r="EY52">
        <v>-4.9464799999999998E-4</v>
      </c>
      <c r="EZ52">
        <v>409.221</v>
      </c>
      <c r="FA52">
        <v>0</v>
      </c>
      <c r="FB52">
        <v>0</v>
      </c>
      <c r="FC52">
        <v>0</v>
      </c>
      <c r="FD52">
        <v>121.33499999999999</v>
      </c>
      <c r="FE52">
        <v>0</v>
      </c>
      <c r="FF52">
        <v>43.669699999999999</v>
      </c>
      <c r="FG52">
        <v>0</v>
      </c>
      <c r="FH52">
        <v>0</v>
      </c>
      <c r="FI52">
        <v>574.226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44.45</v>
      </c>
      <c r="FU52">
        <v>0</v>
      </c>
      <c r="FV52">
        <v>2.6</v>
      </c>
      <c r="FW52">
        <v>0</v>
      </c>
      <c r="FX52">
        <v>12.59</v>
      </c>
      <c r="FY52">
        <v>-44.17</v>
      </c>
      <c r="FZ52">
        <v>0</v>
      </c>
      <c r="GA52">
        <v>7.96</v>
      </c>
      <c r="GB52">
        <v>16.63</v>
      </c>
      <c r="GC52">
        <v>28.26</v>
      </c>
      <c r="GD52">
        <v>1.74</v>
      </c>
      <c r="GE52">
        <v>70.06</v>
      </c>
      <c r="GF52" s="2">
        <v>2.0050999999999999E-10</v>
      </c>
      <c r="GG52">
        <v>0</v>
      </c>
      <c r="GH52">
        <v>2.22819E-2</v>
      </c>
      <c r="GI52">
        <v>0</v>
      </c>
      <c r="GJ52">
        <v>1.0894600000000001E-2</v>
      </c>
      <c r="GK52">
        <v>-0.110737</v>
      </c>
      <c r="GL52">
        <v>0</v>
      </c>
      <c r="GM52">
        <v>0.134212</v>
      </c>
      <c r="GN52">
        <v>0.15865799999999999</v>
      </c>
      <c r="GO52">
        <v>0.30364400000000002</v>
      </c>
      <c r="GP52">
        <v>2.03874E-2</v>
      </c>
      <c r="GQ52">
        <v>0.53934099999999996</v>
      </c>
      <c r="GR52">
        <v>496.40699999999998</v>
      </c>
      <c r="GS52">
        <v>0</v>
      </c>
      <c r="GT52">
        <v>195.13200000000001</v>
      </c>
      <c r="GU52">
        <v>0</v>
      </c>
      <c r="GV52">
        <v>0</v>
      </c>
      <c r="GW52">
        <v>2135</v>
      </c>
      <c r="GX52">
        <v>930.00099999999998</v>
      </c>
      <c r="GY52">
        <v>2637.81</v>
      </c>
      <c r="GZ52">
        <v>297.5</v>
      </c>
      <c r="HA52">
        <v>6691.85</v>
      </c>
      <c r="HB52">
        <v>413.14499999999998</v>
      </c>
      <c r="HC52">
        <v>0</v>
      </c>
      <c r="HD52">
        <v>0</v>
      </c>
      <c r="HE52">
        <v>0</v>
      </c>
      <c r="HF52">
        <v>182.03399999999999</v>
      </c>
      <c r="HG52">
        <v>0</v>
      </c>
      <c r="HH52">
        <v>65.400000000000006</v>
      </c>
      <c r="HI52">
        <v>0</v>
      </c>
      <c r="HJ52">
        <v>0</v>
      </c>
      <c r="HK52">
        <v>660.57899999999995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55.733800000000002</v>
      </c>
      <c r="HW52">
        <v>0</v>
      </c>
      <c r="HX52">
        <v>2.6</v>
      </c>
      <c r="HY52">
        <v>0</v>
      </c>
      <c r="HZ52">
        <v>45.342100000000002</v>
      </c>
      <c r="IA52">
        <v>33.22</v>
      </c>
      <c r="IB52">
        <v>23.339500000000001</v>
      </c>
      <c r="IC52">
        <v>36.86</v>
      </c>
      <c r="ID52">
        <v>4.59</v>
      </c>
      <c r="IE52">
        <v>201.685</v>
      </c>
      <c r="IF52" s="2">
        <v>1.6542699999999999E-13</v>
      </c>
      <c r="IG52">
        <v>0</v>
      </c>
      <c r="IH52">
        <v>2.22819E-2</v>
      </c>
      <c r="II52">
        <v>0</v>
      </c>
      <c r="IJ52">
        <v>0</v>
      </c>
      <c r="IK52">
        <v>0.62342900000000001</v>
      </c>
      <c r="IL52">
        <v>0.118043</v>
      </c>
      <c r="IM52">
        <v>0.43196400000000001</v>
      </c>
      <c r="IN52">
        <v>6.2929700000000005E-2</v>
      </c>
      <c r="IO52">
        <v>1.25865</v>
      </c>
      <c r="IP52">
        <v>56.6</v>
      </c>
      <c r="IQ52">
        <v>21.9</v>
      </c>
      <c r="IR52">
        <v>34.700000000000003</v>
      </c>
      <c r="IS52">
        <v>56.6</v>
      </c>
      <c r="IT52">
        <v>21.9</v>
      </c>
      <c r="IU52">
        <v>7.41</v>
      </c>
      <c r="IV52">
        <v>52.23</v>
      </c>
      <c r="IW52">
        <v>7.41</v>
      </c>
      <c r="IX52">
        <v>52.23</v>
      </c>
      <c r="IY52">
        <v>7.41</v>
      </c>
      <c r="IZ52">
        <v>52.23</v>
      </c>
      <c r="JA52">
        <v>9.06</v>
      </c>
      <c r="JB52">
        <v>58.62</v>
      </c>
      <c r="JC52">
        <v>1</v>
      </c>
      <c r="JD52">
        <v>0.15276400000000001</v>
      </c>
      <c r="JE52">
        <v>3.0552700000000002</v>
      </c>
      <c r="JH52">
        <v>4089.9</v>
      </c>
      <c r="JI52">
        <v>3.0552700000000002</v>
      </c>
      <c r="JJ52">
        <v>0.24</v>
      </c>
      <c r="JK52">
        <v>0.39</v>
      </c>
      <c r="JL52">
        <v>3.25</v>
      </c>
      <c r="JM52">
        <v>0.24</v>
      </c>
      <c r="JN52">
        <v>0.39</v>
      </c>
      <c r="JO52">
        <v>3.25</v>
      </c>
      <c r="JP52">
        <v>0</v>
      </c>
      <c r="JQ52">
        <v>0</v>
      </c>
      <c r="JV52">
        <v>-4088.7</v>
      </c>
      <c r="JW52">
        <v>-44.17</v>
      </c>
      <c r="JX52">
        <v>-0.110737</v>
      </c>
      <c r="JY52">
        <v>66.2</v>
      </c>
      <c r="JZ52">
        <v>79</v>
      </c>
      <c r="KA52">
        <v>12.8</v>
      </c>
      <c r="KB52">
        <v>66.2</v>
      </c>
      <c r="KC52">
        <v>79</v>
      </c>
      <c r="KD52">
        <v>12.8</v>
      </c>
      <c r="KE52">
        <v>55.7774</v>
      </c>
      <c r="KF52">
        <v>0</v>
      </c>
      <c r="KG52">
        <v>38.9345</v>
      </c>
      <c r="KH52">
        <v>0</v>
      </c>
      <c r="KI52">
        <v>15.7286</v>
      </c>
      <c r="KJ52">
        <v>-628.399</v>
      </c>
      <c r="KK52">
        <v>0</v>
      </c>
      <c r="KL52">
        <v>109.703</v>
      </c>
      <c r="KM52">
        <v>174.52600000000001</v>
      </c>
      <c r="KN52">
        <v>413.96499999999997</v>
      </c>
      <c r="KO52">
        <v>26.198699999999999</v>
      </c>
      <c r="KP52">
        <v>206.434</v>
      </c>
      <c r="KQ52">
        <v>2171.75</v>
      </c>
      <c r="KR52">
        <v>0</v>
      </c>
      <c r="KS52">
        <v>0</v>
      </c>
      <c r="KT52">
        <v>0</v>
      </c>
      <c r="KU52">
        <v>643.92899999999997</v>
      </c>
      <c r="KV52">
        <v>0</v>
      </c>
      <c r="KW52">
        <v>231.75700000000001</v>
      </c>
      <c r="KX52">
        <v>0</v>
      </c>
      <c r="KY52">
        <v>0</v>
      </c>
      <c r="KZ52">
        <v>3047.44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55.7774</v>
      </c>
      <c r="LL52">
        <v>0</v>
      </c>
      <c r="LM52">
        <v>38.9345</v>
      </c>
      <c r="LN52">
        <v>0</v>
      </c>
      <c r="LO52">
        <v>15.7286</v>
      </c>
      <c r="LP52">
        <v>-628.399</v>
      </c>
      <c r="LQ52">
        <v>0</v>
      </c>
      <c r="LR52">
        <v>109.703</v>
      </c>
      <c r="LS52">
        <v>174.52600000000001</v>
      </c>
      <c r="LT52">
        <v>413.96499999999997</v>
      </c>
      <c r="LU52">
        <v>26.198699999999999</v>
      </c>
      <c r="LV52">
        <v>206.434</v>
      </c>
      <c r="LW52">
        <v>2171.75</v>
      </c>
      <c r="LX52">
        <v>0</v>
      </c>
      <c r="LY52">
        <v>0</v>
      </c>
      <c r="LZ52">
        <v>0</v>
      </c>
      <c r="MA52">
        <v>643.92899999999997</v>
      </c>
      <c r="MB52">
        <v>0</v>
      </c>
      <c r="MC52">
        <v>231.75700000000001</v>
      </c>
      <c r="MD52">
        <v>0</v>
      </c>
      <c r="ME52">
        <v>0</v>
      </c>
      <c r="MF52">
        <v>3047.44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102.59</v>
      </c>
      <c r="MR52">
        <v>0</v>
      </c>
      <c r="MS52">
        <v>38.9345</v>
      </c>
      <c r="MT52">
        <v>0</v>
      </c>
      <c r="MU52">
        <v>0</v>
      </c>
      <c r="MV52">
        <v>0</v>
      </c>
      <c r="MW52">
        <v>0</v>
      </c>
      <c r="MX52">
        <v>463.08</v>
      </c>
      <c r="MY52">
        <v>187.226</v>
      </c>
      <c r="MZ52">
        <v>544.68899999999996</v>
      </c>
      <c r="NA52">
        <v>71.471400000000003</v>
      </c>
      <c r="NB52">
        <v>1407.99</v>
      </c>
      <c r="NC52">
        <v>2192.58</v>
      </c>
      <c r="ND52">
        <v>0</v>
      </c>
      <c r="NE52">
        <v>0</v>
      </c>
      <c r="NF52">
        <v>0</v>
      </c>
      <c r="NG52">
        <v>966.06</v>
      </c>
      <c r="NH52">
        <v>0</v>
      </c>
      <c r="NI52">
        <v>347.08</v>
      </c>
      <c r="NJ52">
        <v>0</v>
      </c>
      <c r="NK52">
        <v>0</v>
      </c>
      <c r="NL52">
        <v>3505.72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</row>
    <row r="53" spans="1:386" x14ac:dyDescent="0.25">
      <c r="A53" s="1">
        <v>43385.648460648146</v>
      </c>
      <c r="B53" t="s">
        <v>439</v>
      </c>
      <c r="C53" t="s">
        <v>172</v>
      </c>
      <c r="D53">
        <v>1</v>
      </c>
      <c r="E53">
        <v>1</v>
      </c>
      <c r="F53">
        <v>2700</v>
      </c>
      <c r="G53" t="s">
        <v>117</v>
      </c>
      <c r="H53" t="s">
        <v>120</v>
      </c>
      <c r="I53">
        <v>0</v>
      </c>
      <c r="J53">
        <v>30.7</v>
      </c>
      <c r="K53">
        <v>260.48</v>
      </c>
      <c r="L53">
        <v>0</v>
      </c>
      <c r="M53">
        <v>239.376</v>
      </c>
      <c r="N53">
        <v>0</v>
      </c>
      <c r="O53">
        <v>82.644599999999997</v>
      </c>
      <c r="P53">
        <v>-4688.1899999999996</v>
      </c>
      <c r="Q53">
        <v>0</v>
      </c>
      <c r="R53">
        <v>615.745</v>
      </c>
      <c r="S53">
        <v>967.12099999999998</v>
      </c>
      <c r="T53">
        <v>2371.31</v>
      </c>
      <c r="U53">
        <v>151.51499999999999</v>
      </c>
      <c r="V53">
        <v>-4.0319999999999999E-4</v>
      </c>
      <c r="W53">
        <v>384.41300000000001</v>
      </c>
      <c r="X53">
        <v>0</v>
      </c>
      <c r="Y53">
        <v>0</v>
      </c>
      <c r="Z53">
        <v>0</v>
      </c>
      <c r="AA53">
        <v>135.46299999999999</v>
      </c>
      <c r="AB53">
        <v>0</v>
      </c>
      <c r="AC53">
        <v>45.121000000000002</v>
      </c>
      <c r="AD53">
        <v>0</v>
      </c>
      <c r="AE53">
        <v>0</v>
      </c>
      <c r="AF53">
        <v>564.99800000000005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32.74</v>
      </c>
      <c r="AR53">
        <v>0</v>
      </c>
      <c r="AS53">
        <v>2.48</v>
      </c>
      <c r="AT53">
        <v>0</v>
      </c>
      <c r="AU53">
        <v>10.8</v>
      </c>
      <c r="AV53">
        <v>-39.39</v>
      </c>
      <c r="AW53">
        <v>0</v>
      </c>
      <c r="AX53">
        <v>7.54</v>
      </c>
      <c r="AY53">
        <v>13.68</v>
      </c>
      <c r="AZ53">
        <v>25.72</v>
      </c>
      <c r="BA53">
        <v>1.71</v>
      </c>
      <c r="BB53">
        <v>55.28</v>
      </c>
      <c r="BC53">
        <v>46.02</v>
      </c>
      <c r="BD53" s="2">
        <v>5.2895299999999998E-15</v>
      </c>
      <c r="BE53">
        <v>0</v>
      </c>
      <c r="BF53">
        <v>2.73341E-2</v>
      </c>
      <c r="BG53">
        <v>0</v>
      </c>
      <c r="BH53">
        <v>1.18861E-2</v>
      </c>
      <c r="BI53">
        <v>-0.126974</v>
      </c>
      <c r="BJ53">
        <v>0</v>
      </c>
      <c r="BK53">
        <v>0.163464</v>
      </c>
      <c r="BL53">
        <v>0.15152499999999999</v>
      </c>
      <c r="BM53">
        <v>0.35411700000000002</v>
      </c>
      <c r="BN53">
        <v>2.5823200000000001E-2</v>
      </c>
      <c r="BO53">
        <v>0.60717500000000002</v>
      </c>
      <c r="BP53">
        <v>3.9220199999999997E-2</v>
      </c>
      <c r="BQ53">
        <v>260.48099999999999</v>
      </c>
      <c r="BR53">
        <v>0</v>
      </c>
      <c r="BS53">
        <v>239.376</v>
      </c>
      <c r="BT53">
        <v>0</v>
      </c>
      <c r="BU53">
        <v>82.644599999999997</v>
      </c>
      <c r="BV53">
        <v>615.745</v>
      </c>
      <c r="BW53">
        <v>967.12099999999998</v>
      </c>
      <c r="BX53">
        <v>2371.31</v>
      </c>
      <c r="BY53">
        <v>151.51499999999999</v>
      </c>
      <c r="BZ53">
        <v>-1.71564E-4</v>
      </c>
      <c r="CA53">
        <v>384.41399999999999</v>
      </c>
      <c r="CB53">
        <v>0</v>
      </c>
      <c r="CC53">
        <v>0</v>
      </c>
      <c r="CD53">
        <v>0</v>
      </c>
      <c r="CE53">
        <v>135.46299999999999</v>
      </c>
      <c r="CF53">
        <v>0</v>
      </c>
      <c r="CG53">
        <v>45.121000000000002</v>
      </c>
      <c r="CH53">
        <v>0</v>
      </c>
      <c r="CI53">
        <v>0</v>
      </c>
      <c r="CJ53">
        <v>564.99800000000005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32.74</v>
      </c>
      <c r="CV53">
        <v>0</v>
      </c>
      <c r="CW53">
        <v>2.48</v>
      </c>
      <c r="CX53">
        <v>0</v>
      </c>
      <c r="CY53">
        <v>10.8</v>
      </c>
      <c r="CZ53">
        <v>7.54</v>
      </c>
      <c r="DA53">
        <v>13.68</v>
      </c>
      <c r="DB53">
        <v>25.72</v>
      </c>
      <c r="DC53">
        <v>1.71</v>
      </c>
      <c r="DD53">
        <v>55.28</v>
      </c>
      <c r="DE53">
        <v>46.02</v>
      </c>
      <c r="DF53" s="2">
        <v>5.2895299999999998E-15</v>
      </c>
      <c r="DG53">
        <v>0</v>
      </c>
      <c r="DH53">
        <v>2.73341E-2</v>
      </c>
      <c r="DI53">
        <v>0</v>
      </c>
      <c r="DJ53">
        <v>1.18861E-2</v>
      </c>
      <c r="DK53">
        <v>0.163464</v>
      </c>
      <c r="DL53">
        <v>0.15152499999999999</v>
      </c>
      <c r="DM53">
        <v>0.35411700000000002</v>
      </c>
      <c r="DN53">
        <v>2.5823200000000001E-2</v>
      </c>
      <c r="DO53">
        <v>0.60717500000000002</v>
      </c>
      <c r="DP53">
        <v>3.9220199999999997E-2</v>
      </c>
      <c r="DQ53" t="s">
        <v>388</v>
      </c>
      <c r="DR53" t="s">
        <v>389</v>
      </c>
      <c r="DS53" t="s">
        <v>119</v>
      </c>
      <c r="DT53">
        <v>0</v>
      </c>
      <c r="DU53">
        <v>0</v>
      </c>
      <c r="DV53">
        <v>0</v>
      </c>
      <c r="DW53">
        <v>0</v>
      </c>
      <c r="EN53">
        <v>260.48</v>
      </c>
      <c r="EO53">
        <v>0</v>
      </c>
      <c r="EP53">
        <v>239.376</v>
      </c>
      <c r="EQ53">
        <v>0</v>
      </c>
      <c r="ER53">
        <v>82.644599999999997</v>
      </c>
      <c r="ES53">
        <v>-4688.1899999999996</v>
      </c>
      <c r="ET53">
        <v>0</v>
      </c>
      <c r="EU53">
        <v>615.745</v>
      </c>
      <c r="EV53">
        <v>967.12099999999998</v>
      </c>
      <c r="EW53">
        <v>2371.31</v>
      </c>
      <c r="EX53">
        <v>151.51499999999999</v>
      </c>
      <c r="EY53">
        <v>-4.0319999999999999E-4</v>
      </c>
      <c r="EZ53">
        <v>384.41300000000001</v>
      </c>
      <c r="FA53">
        <v>0</v>
      </c>
      <c r="FB53">
        <v>0</v>
      </c>
      <c r="FC53">
        <v>0</v>
      </c>
      <c r="FD53">
        <v>135.46299999999999</v>
      </c>
      <c r="FE53">
        <v>0</v>
      </c>
      <c r="FF53">
        <v>45.121000000000002</v>
      </c>
      <c r="FG53">
        <v>0</v>
      </c>
      <c r="FH53">
        <v>0</v>
      </c>
      <c r="FI53">
        <v>564.99800000000005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32.74</v>
      </c>
      <c r="FU53">
        <v>0</v>
      </c>
      <c r="FV53">
        <v>2.48</v>
      </c>
      <c r="FW53">
        <v>0</v>
      </c>
      <c r="FX53">
        <v>10.8</v>
      </c>
      <c r="FY53">
        <v>-39.39</v>
      </c>
      <c r="FZ53">
        <v>0</v>
      </c>
      <c r="GA53">
        <v>7.54</v>
      </c>
      <c r="GB53">
        <v>13.68</v>
      </c>
      <c r="GC53">
        <v>25.72</v>
      </c>
      <c r="GD53">
        <v>1.71</v>
      </c>
      <c r="GE53">
        <v>55.28</v>
      </c>
      <c r="GF53" s="2">
        <v>5.2895299999999998E-15</v>
      </c>
      <c r="GG53">
        <v>0</v>
      </c>
      <c r="GH53">
        <v>2.73341E-2</v>
      </c>
      <c r="GI53">
        <v>0</v>
      </c>
      <c r="GJ53">
        <v>1.18861E-2</v>
      </c>
      <c r="GK53">
        <v>-0.126974</v>
      </c>
      <c r="GL53">
        <v>0</v>
      </c>
      <c r="GM53">
        <v>0.163464</v>
      </c>
      <c r="GN53">
        <v>0.15152499999999999</v>
      </c>
      <c r="GO53">
        <v>0.35411700000000002</v>
      </c>
      <c r="GP53">
        <v>2.5823200000000001E-2</v>
      </c>
      <c r="GQ53">
        <v>0.60717500000000002</v>
      </c>
      <c r="GR53">
        <v>557.07899999999995</v>
      </c>
      <c r="GS53">
        <v>0</v>
      </c>
      <c r="GT53">
        <v>239.376</v>
      </c>
      <c r="GU53">
        <v>0</v>
      </c>
      <c r="GV53">
        <v>0</v>
      </c>
      <c r="GW53">
        <v>2615</v>
      </c>
      <c r="GX53">
        <v>989.00099999999998</v>
      </c>
      <c r="GY53">
        <v>3267.2</v>
      </c>
      <c r="GZ53">
        <v>327.5</v>
      </c>
      <c r="HA53">
        <v>7995.15</v>
      </c>
      <c r="HB53">
        <v>463.64100000000002</v>
      </c>
      <c r="HC53">
        <v>0</v>
      </c>
      <c r="HD53">
        <v>0</v>
      </c>
      <c r="HE53">
        <v>0</v>
      </c>
      <c r="HF53">
        <v>197.499</v>
      </c>
      <c r="HG53">
        <v>0</v>
      </c>
      <c r="HH53">
        <v>73.400000000000006</v>
      </c>
      <c r="HI53">
        <v>0</v>
      </c>
      <c r="HJ53">
        <v>0</v>
      </c>
      <c r="HK53">
        <v>734.54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48.834299999999999</v>
      </c>
      <c r="HW53">
        <v>0</v>
      </c>
      <c r="HX53">
        <v>2.48</v>
      </c>
      <c r="HY53">
        <v>0</v>
      </c>
      <c r="HZ53">
        <v>38.078899999999997</v>
      </c>
      <c r="IA53">
        <v>31.65</v>
      </c>
      <c r="IB53">
        <v>19.8111</v>
      </c>
      <c r="IC53">
        <v>35.51</v>
      </c>
      <c r="ID53">
        <v>3.93</v>
      </c>
      <c r="IE53">
        <v>180.29400000000001</v>
      </c>
      <c r="IF53" s="2">
        <v>4.5101599999999999E-15</v>
      </c>
      <c r="IG53">
        <v>0</v>
      </c>
      <c r="IH53">
        <v>2.73341E-2</v>
      </c>
      <c r="II53">
        <v>0</v>
      </c>
      <c r="IJ53">
        <v>0</v>
      </c>
      <c r="IK53">
        <v>0.76358999999999999</v>
      </c>
      <c r="IL53">
        <v>0.12681200000000001</v>
      </c>
      <c r="IM53">
        <v>0.53503100000000003</v>
      </c>
      <c r="IN53">
        <v>6.9275500000000004E-2</v>
      </c>
      <c r="IO53">
        <v>1.5220400000000001</v>
      </c>
      <c r="IP53">
        <v>52.5</v>
      </c>
      <c r="IQ53">
        <v>21.8</v>
      </c>
      <c r="IR53">
        <v>30.7</v>
      </c>
      <c r="IS53">
        <v>52.5</v>
      </c>
      <c r="IT53">
        <v>21.8</v>
      </c>
      <c r="IU53">
        <v>6.08</v>
      </c>
      <c r="IV53">
        <v>39.94</v>
      </c>
      <c r="IW53">
        <v>6.08</v>
      </c>
      <c r="IX53">
        <v>39.94</v>
      </c>
      <c r="IY53">
        <v>6.08</v>
      </c>
      <c r="IZ53">
        <v>39.94</v>
      </c>
      <c r="JA53">
        <v>8.1</v>
      </c>
      <c r="JB53">
        <v>50.77</v>
      </c>
      <c r="JC53">
        <v>1</v>
      </c>
      <c r="JD53">
        <v>0.17516200000000001</v>
      </c>
      <c r="JE53">
        <v>3.5032399999999999</v>
      </c>
      <c r="JH53">
        <v>4689.5600000000004</v>
      </c>
      <c r="JI53">
        <v>3.5032399999999999</v>
      </c>
      <c r="JJ53">
        <v>0.27</v>
      </c>
      <c r="JK53">
        <v>0.45</v>
      </c>
      <c r="JL53">
        <v>3.24</v>
      </c>
      <c r="JM53">
        <v>0.27</v>
      </c>
      <c r="JN53">
        <v>0.45</v>
      </c>
      <c r="JO53">
        <v>3.24</v>
      </c>
      <c r="JP53">
        <v>0</v>
      </c>
      <c r="JQ53">
        <v>0</v>
      </c>
      <c r="JV53">
        <v>-4688.1899999999996</v>
      </c>
      <c r="JW53">
        <v>-39.39</v>
      </c>
      <c r="JX53">
        <v>-0.126974</v>
      </c>
      <c r="JY53">
        <v>58</v>
      </c>
      <c r="JZ53">
        <v>70.900000000000006</v>
      </c>
      <c r="KA53">
        <v>12.9</v>
      </c>
      <c r="KB53">
        <v>58</v>
      </c>
      <c r="KC53">
        <v>70.900000000000006</v>
      </c>
      <c r="KD53">
        <v>12.9</v>
      </c>
      <c r="KE53">
        <v>52.915999999999997</v>
      </c>
      <c r="KF53">
        <v>0</v>
      </c>
      <c r="KG53">
        <v>47.762500000000003</v>
      </c>
      <c r="KH53">
        <v>0</v>
      </c>
      <c r="KI53">
        <v>16.125800000000002</v>
      </c>
      <c r="KJ53">
        <v>-720.53599999999994</v>
      </c>
      <c r="KK53">
        <v>0</v>
      </c>
      <c r="KL53">
        <v>133.613</v>
      </c>
      <c r="KM53">
        <v>191.83799999999999</v>
      </c>
      <c r="KN53">
        <v>484.43799999999999</v>
      </c>
      <c r="KO53">
        <v>33.183900000000001</v>
      </c>
      <c r="KP53">
        <v>239.34100000000001</v>
      </c>
      <c r="KQ53">
        <v>2040.09</v>
      </c>
      <c r="KR53">
        <v>0</v>
      </c>
      <c r="KS53">
        <v>0</v>
      </c>
      <c r="KT53">
        <v>0</v>
      </c>
      <c r="KU53">
        <v>718.90899999999999</v>
      </c>
      <c r="KV53">
        <v>0</v>
      </c>
      <c r="KW53">
        <v>239.459</v>
      </c>
      <c r="KX53">
        <v>0</v>
      </c>
      <c r="KY53">
        <v>0</v>
      </c>
      <c r="KZ53">
        <v>2998.46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52.915999999999997</v>
      </c>
      <c r="LL53">
        <v>0</v>
      </c>
      <c r="LM53">
        <v>47.762500000000003</v>
      </c>
      <c r="LN53">
        <v>0</v>
      </c>
      <c r="LO53">
        <v>16.125800000000002</v>
      </c>
      <c r="LP53">
        <v>-720.53599999999994</v>
      </c>
      <c r="LQ53">
        <v>0</v>
      </c>
      <c r="LR53">
        <v>133.613</v>
      </c>
      <c r="LS53">
        <v>191.83799999999999</v>
      </c>
      <c r="LT53">
        <v>484.43799999999999</v>
      </c>
      <c r="LU53">
        <v>33.183900000000001</v>
      </c>
      <c r="LV53">
        <v>239.34100000000001</v>
      </c>
      <c r="LW53">
        <v>2040.1</v>
      </c>
      <c r="LX53">
        <v>0</v>
      </c>
      <c r="LY53">
        <v>0</v>
      </c>
      <c r="LZ53">
        <v>0</v>
      </c>
      <c r="MA53">
        <v>718.90899999999999</v>
      </c>
      <c r="MB53">
        <v>0</v>
      </c>
      <c r="MC53">
        <v>239.459</v>
      </c>
      <c r="MD53">
        <v>0</v>
      </c>
      <c r="ME53">
        <v>0</v>
      </c>
      <c r="MF53">
        <v>2998.46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116.20099999999999</v>
      </c>
      <c r="MR53">
        <v>0</v>
      </c>
      <c r="MS53">
        <v>47.762500000000003</v>
      </c>
      <c r="MT53">
        <v>0</v>
      </c>
      <c r="MU53">
        <v>0</v>
      </c>
      <c r="MV53">
        <v>0</v>
      </c>
      <c r="MW53">
        <v>0</v>
      </c>
      <c r="MX53">
        <v>567.19200000000001</v>
      </c>
      <c r="MY53">
        <v>199.28399999999999</v>
      </c>
      <c r="MZ53">
        <v>674.65200000000004</v>
      </c>
      <c r="NA53">
        <v>78.678600000000003</v>
      </c>
      <c r="NB53">
        <v>1683.77</v>
      </c>
      <c r="NC53">
        <v>2460.56</v>
      </c>
      <c r="ND53">
        <v>0</v>
      </c>
      <c r="NE53">
        <v>0</v>
      </c>
      <c r="NF53">
        <v>0</v>
      </c>
      <c r="NG53">
        <v>1048.1300000000001</v>
      </c>
      <c r="NH53">
        <v>0</v>
      </c>
      <c r="NI53">
        <v>389.536</v>
      </c>
      <c r="NJ53">
        <v>0</v>
      </c>
      <c r="NK53">
        <v>0</v>
      </c>
      <c r="NL53">
        <v>3898.23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</row>
    <row r="54" spans="1:386" x14ac:dyDescent="0.25">
      <c r="A54" s="1">
        <v>43385.648958333331</v>
      </c>
      <c r="B54" t="s">
        <v>440</v>
      </c>
      <c r="C54" t="s">
        <v>173</v>
      </c>
      <c r="D54">
        <v>1</v>
      </c>
      <c r="E54">
        <v>8</v>
      </c>
      <c r="F54">
        <v>6960</v>
      </c>
      <c r="G54" t="s">
        <v>117</v>
      </c>
      <c r="H54" t="s">
        <v>120</v>
      </c>
      <c r="I54">
        <v>0</v>
      </c>
      <c r="J54">
        <v>27.9</v>
      </c>
      <c r="K54">
        <v>298.87599999999998</v>
      </c>
      <c r="L54">
        <v>0</v>
      </c>
      <c r="M54">
        <v>785.77200000000005</v>
      </c>
      <c r="N54">
        <v>0</v>
      </c>
      <c r="O54">
        <v>584.85599999999999</v>
      </c>
      <c r="P54">
        <v>-21504.400000000001</v>
      </c>
      <c r="Q54">
        <v>0</v>
      </c>
      <c r="R54">
        <v>2033.7</v>
      </c>
      <c r="S54">
        <v>5305.3</v>
      </c>
      <c r="T54">
        <v>12062</v>
      </c>
      <c r="U54">
        <v>433.91399999999999</v>
      </c>
      <c r="V54">
        <v>8.0227100000000002E-4</v>
      </c>
      <c r="W54">
        <v>441.077</v>
      </c>
      <c r="X54">
        <v>0</v>
      </c>
      <c r="Y54">
        <v>0</v>
      </c>
      <c r="Z54">
        <v>0</v>
      </c>
      <c r="AA54">
        <v>742.36900000000003</v>
      </c>
      <c r="AB54">
        <v>0</v>
      </c>
      <c r="AC54">
        <v>287.95400000000001</v>
      </c>
      <c r="AD54">
        <v>0</v>
      </c>
      <c r="AE54">
        <v>0</v>
      </c>
      <c r="AF54">
        <v>1471.4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14.69</v>
      </c>
      <c r="AR54">
        <v>0</v>
      </c>
      <c r="AS54">
        <v>3.16</v>
      </c>
      <c r="AT54">
        <v>0</v>
      </c>
      <c r="AU54">
        <v>23.52</v>
      </c>
      <c r="AV54">
        <v>-70.22</v>
      </c>
      <c r="AW54">
        <v>0</v>
      </c>
      <c r="AX54">
        <v>9.66</v>
      </c>
      <c r="AY54">
        <v>30.52</v>
      </c>
      <c r="AZ54">
        <v>50.84</v>
      </c>
      <c r="BA54">
        <v>1.9</v>
      </c>
      <c r="BB54">
        <v>64.069999999999993</v>
      </c>
      <c r="BC54">
        <v>41.37</v>
      </c>
      <c r="BD54">
        <v>0</v>
      </c>
      <c r="BE54">
        <v>0</v>
      </c>
      <c r="BF54">
        <v>8.9726299999999995E-2</v>
      </c>
      <c r="BG54">
        <v>0</v>
      </c>
      <c r="BH54">
        <v>8.6966000000000002E-2</v>
      </c>
      <c r="BI54">
        <v>-0.58242000000000005</v>
      </c>
      <c r="BJ54">
        <v>0</v>
      </c>
      <c r="BK54">
        <v>0.53989299999999996</v>
      </c>
      <c r="BL54">
        <v>0.95910700000000004</v>
      </c>
      <c r="BM54">
        <v>1.82348</v>
      </c>
      <c r="BN54">
        <v>7.39533E-2</v>
      </c>
      <c r="BO54">
        <v>2.9906999999999999</v>
      </c>
      <c r="BP54">
        <v>0.17669199999999999</v>
      </c>
      <c r="BQ54">
        <v>298.87599999999998</v>
      </c>
      <c r="BR54">
        <v>0</v>
      </c>
      <c r="BS54">
        <v>785.77200000000005</v>
      </c>
      <c r="BT54">
        <v>0</v>
      </c>
      <c r="BU54">
        <v>584.85599999999999</v>
      </c>
      <c r="BV54">
        <v>2033.7</v>
      </c>
      <c r="BW54">
        <v>5305.3</v>
      </c>
      <c r="BX54">
        <v>12062</v>
      </c>
      <c r="BY54">
        <v>433.91399999999999</v>
      </c>
      <c r="BZ54">
        <v>-1.95744E-3</v>
      </c>
      <c r="CA54">
        <v>441.077</v>
      </c>
      <c r="CB54">
        <v>0</v>
      </c>
      <c r="CC54">
        <v>0</v>
      </c>
      <c r="CD54">
        <v>0</v>
      </c>
      <c r="CE54">
        <v>742.36900000000003</v>
      </c>
      <c r="CF54">
        <v>0</v>
      </c>
      <c r="CG54">
        <v>287.95400000000001</v>
      </c>
      <c r="CH54">
        <v>0</v>
      </c>
      <c r="CI54">
        <v>0</v>
      </c>
      <c r="CJ54">
        <v>1471.4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14.69</v>
      </c>
      <c r="CV54">
        <v>0</v>
      </c>
      <c r="CW54">
        <v>3.16</v>
      </c>
      <c r="CX54">
        <v>0</v>
      </c>
      <c r="CY54">
        <v>23.52</v>
      </c>
      <c r="CZ54">
        <v>9.66</v>
      </c>
      <c r="DA54">
        <v>30.52</v>
      </c>
      <c r="DB54">
        <v>50.84</v>
      </c>
      <c r="DC54">
        <v>1.9</v>
      </c>
      <c r="DD54">
        <v>64.069999999999993</v>
      </c>
      <c r="DE54">
        <v>41.37</v>
      </c>
      <c r="DF54">
        <v>0</v>
      </c>
      <c r="DG54">
        <v>0</v>
      </c>
      <c r="DH54">
        <v>8.9726299999999995E-2</v>
      </c>
      <c r="DI54">
        <v>0</v>
      </c>
      <c r="DJ54">
        <v>8.6966000000000002E-2</v>
      </c>
      <c r="DK54">
        <v>0.53989299999999996</v>
      </c>
      <c r="DL54">
        <v>0.95910700000000004</v>
      </c>
      <c r="DM54">
        <v>1.82348</v>
      </c>
      <c r="DN54">
        <v>7.39533E-2</v>
      </c>
      <c r="DO54">
        <v>2.9906999999999999</v>
      </c>
      <c r="DP54">
        <v>0.17669199999999999</v>
      </c>
      <c r="DQ54" t="s">
        <v>388</v>
      </c>
      <c r="DR54" t="s">
        <v>389</v>
      </c>
      <c r="DS54" t="s">
        <v>119</v>
      </c>
      <c r="DT54" s="2">
        <v>-4.4799399999999998E-8</v>
      </c>
      <c r="DU54">
        <v>0</v>
      </c>
      <c r="DV54">
        <v>0</v>
      </c>
      <c r="DW54">
        <v>0</v>
      </c>
      <c r="EN54">
        <v>298.87599999999998</v>
      </c>
      <c r="EO54">
        <v>0</v>
      </c>
      <c r="EP54">
        <v>785.77200000000005</v>
      </c>
      <c r="EQ54">
        <v>0</v>
      </c>
      <c r="ER54">
        <v>584.85599999999999</v>
      </c>
      <c r="ES54">
        <v>-21504.400000000001</v>
      </c>
      <c r="ET54">
        <v>0</v>
      </c>
      <c r="EU54">
        <v>2033.7</v>
      </c>
      <c r="EV54">
        <v>5305.3</v>
      </c>
      <c r="EW54">
        <v>12062</v>
      </c>
      <c r="EX54">
        <v>433.91399999999999</v>
      </c>
      <c r="EY54">
        <v>8.0227100000000002E-4</v>
      </c>
      <c r="EZ54">
        <v>441.077</v>
      </c>
      <c r="FA54">
        <v>0</v>
      </c>
      <c r="FB54">
        <v>0</v>
      </c>
      <c r="FC54">
        <v>0</v>
      </c>
      <c r="FD54">
        <v>742.36900000000003</v>
      </c>
      <c r="FE54">
        <v>0</v>
      </c>
      <c r="FF54">
        <v>287.95400000000001</v>
      </c>
      <c r="FG54">
        <v>0</v>
      </c>
      <c r="FH54">
        <v>0</v>
      </c>
      <c r="FI54">
        <v>1471.4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14.69</v>
      </c>
      <c r="FU54">
        <v>0</v>
      </c>
      <c r="FV54">
        <v>3.16</v>
      </c>
      <c r="FW54">
        <v>0</v>
      </c>
      <c r="FX54">
        <v>23.52</v>
      </c>
      <c r="FY54">
        <v>-70.22</v>
      </c>
      <c r="FZ54">
        <v>0</v>
      </c>
      <c r="GA54">
        <v>9.66</v>
      </c>
      <c r="GB54">
        <v>30.52</v>
      </c>
      <c r="GC54">
        <v>50.84</v>
      </c>
      <c r="GD54">
        <v>1.9</v>
      </c>
      <c r="GE54">
        <v>64.069999999999993</v>
      </c>
      <c r="GF54">
        <v>0</v>
      </c>
      <c r="GG54">
        <v>0</v>
      </c>
      <c r="GH54">
        <v>8.9726299999999995E-2</v>
      </c>
      <c r="GI54">
        <v>0</v>
      </c>
      <c r="GJ54">
        <v>8.6966000000000002E-2</v>
      </c>
      <c r="GK54">
        <v>-0.58242000000000005</v>
      </c>
      <c r="GL54">
        <v>0</v>
      </c>
      <c r="GM54">
        <v>0.53989299999999996</v>
      </c>
      <c r="GN54">
        <v>0.95910700000000004</v>
      </c>
      <c r="GO54">
        <v>1.82348</v>
      </c>
      <c r="GP54">
        <v>7.39533E-2</v>
      </c>
      <c r="GQ54">
        <v>2.9906999999999999</v>
      </c>
      <c r="GR54">
        <v>802.34900000000005</v>
      </c>
      <c r="GS54">
        <v>0.85324800000000001</v>
      </c>
      <c r="GT54">
        <v>785.77200000000005</v>
      </c>
      <c r="GU54">
        <v>0</v>
      </c>
      <c r="GV54">
        <v>0</v>
      </c>
      <c r="GW54">
        <v>5894.96</v>
      </c>
      <c r="GX54">
        <v>6547.68</v>
      </c>
      <c r="GY54">
        <v>10697.7</v>
      </c>
      <c r="GZ54">
        <v>540.49900000000002</v>
      </c>
      <c r="HA54">
        <v>25269.9</v>
      </c>
      <c r="HB54">
        <v>667.77200000000005</v>
      </c>
      <c r="HC54">
        <v>0</v>
      </c>
      <c r="HD54">
        <v>0</v>
      </c>
      <c r="HE54">
        <v>0</v>
      </c>
      <c r="HF54">
        <v>1216.0999999999999</v>
      </c>
      <c r="HG54">
        <v>0</v>
      </c>
      <c r="HH54">
        <v>291.12400000000002</v>
      </c>
      <c r="HI54">
        <v>0</v>
      </c>
      <c r="HJ54">
        <v>0</v>
      </c>
      <c r="HK54">
        <v>2175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27.591899999999999</v>
      </c>
      <c r="HW54">
        <v>0</v>
      </c>
      <c r="HX54">
        <v>3.16</v>
      </c>
      <c r="HY54">
        <v>0</v>
      </c>
      <c r="HZ54">
        <v>82.333299999999994</v>
      </c>
      <c r="IA54">
        <v>27.68</v>
      </c>
      <c r="IB54">
        <v>41.31</v>
      </c>
      <c r="IC54">
        <v>45.1</v>
      </c>
      <c r="ID54">
        <v>2.52</v>
      </c>
      <c r="IE54">
        <v>229.69499999999999</v>
      </c>
      <c r="IF54">
        <v>0</v>
      </c>
      <c r="IG54">
        <v>0</v>
      </c>
      <c r="IH54">
        <v>8.9726299999999995E-2</v>
      </c>
      <c r="II54">
        <v>0</v>
      </c>
      <c r="IJ54">
        <v>0</v>
      </c>
      <c r="IK54">
        <v>1.7213499999999999</v>
      </c>
      <c r="IL54">
        <v>0.80892399999999998</v>
      </c>
      <c r="IM54">
        <v>1.7518499999999999</v>
      </c>
      <c r="IN54">
        <v>0.114331</v>
      </c>
      <c r="IO54">
        <v>4.4861800000000001</v>
      </c>
      <c r="IP54">
        <v>58.5</v>
      </c>
      <c r="IQ54">
        <v>30.6</v>
      </c>
      <c r="IR54">
        <v>27.9</v>
      </c>
      <c r="IS54">
        <v>58.5</v>
      </c>
      <c r="IT54">
        <v>30.6</v>
      </c>
      <c r="IU54">
        <v>6.75</v>
      </c>
      <c r="IV54">
        <v>34.619999999999997</v>
      </c>
      <c r="IW54">
        <v>6.75</v>
      </c>
      <c r="IX54">
        <v>34.619999999999997</v>
      </c>
      <c r="IY54">
        <v>6.75</v>
      </c>
      <c r="IZ54">
        <v>34.619999999999997</v>
      </c>
      <c r="JA54">
        <v>6.24</v>
      </c>
      <c r="JB54">
        <v>55.17</v>
      </c>
      <c r="JC54">
        <v>1</v>
      </c>
      <c r="JD54">
        <v>0.26781899999999997</v>
      </c>
      <c r="JE54">
        <v>16.069099999999999</v>
      </c>
      <c r="JH54">
        <v>21510.7</v>
      </c>
      <c r="JI54">
        <v>16.069099999999999</v>
      </c>
      <c r="JJ54">
        <v>1.29</v>
      </c>
      <c r="JK54">
        <v>2.0099999999999998</v>
      </c>
      <c r="JL54">
        <v>8.89</v>
      </c>
      <c r="JM54">
        <v>1.29</v>
      </c>
      <c r="JN54">
        <v>2.0099999999999998</v>
      </c>
      <c r="JO54">
        <v>8.89</v>
      </c>
      <c r="JP54">
        <v>0</v>
      </c>
      <c r="JQ54">
        <v>0</v>
      </c>
      <c r="JV54">
        <v>-21504.400000000001</v>
      </c>
      <c r="JW54">
        <v>-70.22</v>
      </c>
      <c r="JX54">
        <v>-0.58242000000000005</v>
      </c>
      <c r="JY54">
        <v>52.9</v>
      </c>
      <c r="JZ54">
        <v>72.599999999999994</v>
      </c>
      <c r="KA54">
        <v>19.7</v>
      </c>
      <c r="KB54">
        <v>52.9</v>
      </c>
      <c r="KC54">
        <v>72.599999999999994</v>
      </c>
      <c r="KD54">
        <v>19.7</v>
      </c>
      <c r="KE54">
        <v>59.839399999999998</v>
      </c>
      <c r="KF54">
        <v>0</v>
      </c>
      <c r="KG54">
        <v>156.78399999999999</v>
      </c>
      <c r="KH54">
        <v>0</v>
      </c>
      <c r="KI54">
        <v>114.355</v>
      </c>
      <c r="KJ54">
        <v>-3305.05</v>
      </c>
      <c r="KK54">
        <v>0</v>
      </c>
      <c r="KL54">
        <v>441.303</v>
      </c>
      <c r="KM54">
        <v>1049.7</v>
      </c>
      <c r="KN54">
        <v>2466.0500000000002</v>
      </c>
      <c r="KO54">
        <v>95.033199999999994</v>
      </c>
      <c r="KP54">
        <v>1078.02</v>
      </c>
      <c r="KQ54">
        <v>2340.81</v>
      </c>
      <c r="KR54">
        <v>0</v>
      </c>
      <c r="KS54">
        <v>0</v>
      </c>
      <c r="KT54">
        <v>0</v>
      </c>
      <c r="KU54">
        <v>3939.78</v>
      </c>
      <c r="KV54">
        <v>0</v>
      </c>
      <c r="KW54">
        <v>1528.18</v>
      </c>
      <c r="KX54">
        <v>0</v>
      </c>
      <c r="KY54">
        <v>0</v>
      </c>
      <c r="KZ54">
        <v>7808.77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59.839399999999998</v>
      </c>
      <c r="LL54">
        <v>0</v>
      </c>
      <c r="LM54">
        <v>156.78399999999999</v>
      </c>
      <c r="LN54">
        <v>0</v>
      </c>
      <c r="LO54">
        <v>114.355</v>
      </c>
      <c r="LP54">
        <v>-3305.05</v>
      </c>
      <c r="LQ54">
        <v>0</v>
      </c>
      <c r="LR54">
        <v>441.303</v>
      </c>
      <c r="LS54">
        <v>1049.7</v>
      </c>
      <c r="LT54">
        <v>2466.0500000000002</v>
      </c>
      <c r="LU54">
        <v>95.033199999999994</v>
      </c>
      <c r="LV54">
        <v>1078.02</v>
      </c>
      <c r="LW54">
        <v>2340.81</v>
      </c>
      <c r="LX54">
        <v>0</v>
      </c>
      <c r="LY54">
        <v>0</v>
      </c>
      <c r="LZ54">
        <v>0</v>
      </c>
      <c r="MA54">
        <v>3939.78</v>
      </c>
      <c r="MB54">
        <v>0</v>
      </c>
      <c r="MC54">
        <v>1528.18</v>
      </c>
      <c r="MD54">
        <v>0</v>
      </c>
      <c r="ME54">
        <v>0</v>
      </c>
      <c r="MF54">
        <v>7808.77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167.14099999999999</v>
      </c>
      <c r="MR54">
        <v>0.23980699999999999</v>
      </c>
      <c r="MS54">
        <v>156.78399999999999</v>
      </c>
      <c r="MT54">
        <v>0</v>
      </c>
      <c r="MU54">
        <v>0</v>
      </c>
      <c r="MV54">
        <v>0</v>
      </c>
      <c r="MW54">
        <v>0</v>
      </c>
      <c r="MX54">
        <v>1278.6099999999999</v>
      </c>
      <c r="MY54">
        <v>1315.06</v>
      </c>
      <c r="MZ54">
        <v>2209.0100000000002</v>
      </c>
      <c r="NA54">
        <v>129.84899999999999</v>
      </c>
      <c r="NB54">
        <v>5256.69</v>
      </c>
      <c r="NC54">
        <v>3543.89</v>
      </c>
      <c r="ND54">
        <v>0</v>
      </c>
      <c r="NE54">
        <v>0</v>
      </c>
      <c r="NF54">
        <v>0</v>
      </c>
      <c r="NG54">
        <v>6453.9</v>
      </c>
      <c r="NH54">
        <v>0</v>
      </c>
      <c r="NI54">
        <v>1545</v>
      </c>
      <c r="NJ54">
        <v>0</v>
      </c>
      <c r="NK54">
        <v>0</v>
      </c>
      <c r="NL54">
        <v>11542.8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</row>
    <row r="55" spans="1:386" x14ac:dyDescent="0.25">
      <c r="A55" s="1">
        <v>43385.649641203701</v>
      </c>
      <c r="B55" t="s">
        <v>441</v>
      </c>
      <c r="C55" t="s">
        <v>174</v>
      </c>
      <c r="D55">
        <v>2</v>
      </c>
      <c r="E55">
        <v>1</v>
      </c>
      <c r="F55">
        <v>2100</v>
      </c>
      <c r="G55" t="s">
        <v>117</v>
      </c>
      <c r="H55" t="s">
        <v>120</v>
      </c>
      <c r="I55">
        <v>0</v>
      </c>
      <c r="J55">
        <v>25.8</v>
      </c>
      <c r="K55">
        <v>162.72999999999999</v>
      </c>
      <c r="L55">
        <v>3.6209199999999999</v>
      </c>
      <c r="M55">
        <v>197.13300000000001</v>
      </c>
      <c r="N55">
        <v>0</v>
      </c>
      <c r="O55">
        <v>80.385900000000007</v>
      </c>
      <c r="P55">
        <v>-4019.41</v>
      </c>
      <c r="Q55">
        <v>0</v>
      </c>
      <c r="R55">
        <v>505.55700000000002</v>
      </c>
      <c r="S55">
        <v>924.47799999999995</v>
      </c>
      <c r="T55">
        <v>2025.88</v>
      </c>
      <c r="U55">
        <v>119.621</v>
      </c>
      <c r="V55">
        <v>-4.0526000000000001E-4</v>
      </c>
      <c r="W55">
        <v>240.14599999999999</v>
      </c>
      <c r="X55">
        <v>0</v>
      </c>
      <c r="Y55">
        <v>0</v>
      </c>
      <c r="Z55">
        <v>0</v>
      </c>
      <c r="AA55">
        <v>109.837</v>
      </c>
      <c r="AB55">
        <v>0</v>
      </c>
      <c r="AC55">
        <v>43.669699999999999</v>
      </c>
      <c r="AD55">
        <v>0</v>
      </c>
      <c r="AE55">
        <v>0</v>
      </c>
      <c r="AF55">
        <v>393.65300000000002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26.94</v>
      </c>
      <c r="AR55">
        <v>0.73</v>
      </c>
      <c r="AS55">
        <v>2.6</v>
      </c>
      <c r="AT55">
        <v>0</v>
      </c>
      <c r="AU55">
        <v>11.54</v>
      </c>
      <c r="AV55">
        <v>-43.88</v>
      </c>
      <c r="AW55">
        <v>0</v>
      </c>
      <c r="AX55">
        <v>7.54</v>
      </c>
      <c r="AY55">
        <v>17.25</v>
      </c>
      <c r="AZ55">
        <v>27.64</v>
      </c>
      <c r="BA55">
        <v>1.67</v>
      </c>
      <c r="BB55">
        <v>52.03</v>
      </c>
      <c r="BC55">
        <v>41.81</v>
      </c>
      <c r="BD55">
        <v>0</v>
      </c>
      <c r="BE55">
        <v>4.3260699999999999E-2</v>
      </c>
      <c r="BF55">
        <v>2.25103E-2</v>
      </c>
      <c r="BG55">
        <v>0</v>
      </c>
      <c r="BH55">
        <v>1.0894600000000001E-2</v>
      </c>
      <c r="BI55">
        <v>-7.5406600000000004E-2</v>
      </c>
      <c r="BJ55">
        <v>0</v>
      </c>
      <c r="BK55">
        <v>0.134212</v>
      </c>
      <c r="BL55">
        <v>0.17099900000000001</v>
      </c>
      <c r="BM55">
        <v>0.30364400000000002</v>
      </c>
      <c r="BN55">
        <v>2.03874E-2</v>
      </c>
      <c r="BO55">
        <v>0.63050200000000001</v>
      </c>
      <c r="BP55">
        <v>7.66656E-2</v>
      </c>
      <c r="BQ55">
        <v>162.72999999999999</v>
      </c>
      <c r="BR55">
        <v>3.6209199999999999</v>
      </c>
      <c r="BS55">
        <v>197.13300000000001</v>
      </c>
      <c r="BT55">
        <v>0</v>
      </c>
      <c r="BU55">
        <v>80.385900000000007</v>
      </c>
      <c r="BV55">
        <v>505.55700000000002</v>
      </c>
      <c r="BW55">
        <v>924.47799999999995</v>
      </c>
      <c r="BX55">
        <v>2025.88</v>
      </c>
      <c r="BY55">
        <v>119.621</v>
      </c>
      <c r="BZ55">
        <v>-4.0526000000000001E-4</v>
      </c>
      <c r="CA55">
        <v>240.14599999999999</v>
      </c>
      <c r="CB55">
        <v>0</v>
      </c>
      <c r="CC55">
        <v>0</v>
      </c>
      <c r="CD55">
        <v>0</v>
      </c>
      <c r="CE55">
        <v>109.837</v>
      </c>
      <c r="CF55">
        <v>0</v>
      </c>
      <c r="CG55">
        <v>43.669699999999999</v>
      </c>
      <c r="CH55">
        <v>0</v>
      </c>
      <c r="CI55">
        <v>0</v>
      </c>
      <c r="CJ55">
        <v>393.65300000000002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26.94</v>
      </c>
      <c r="CV55">
        <v>0.73</v>
      </c>
      <c r="CW55">
        <v>2.6</v>
      </c>
      <c r="CX55">
        <v>0</v>
      </c>
      <c r="CY55">
        <v>11.54</v>
      </c>
      <c r="CZ55">
        <v>7.54</v>
      </c>
      <c r="DA55">
        <v>17.25</v>
      </c>
      <c r="DB55">
        <v>27.64</v>
      </c>
      <c r="DC55">
        <v>1.67</v>
      </c>
      <c r="DD55">
        <v>52.03</v>
      </c>
      <c r="DE55">
        <v>41.81</v>
      </c>
      <c r="DF55">
        <v>0</v>
      </c>
      <c r="DG55">
        <v>4.3260699999999999E-2</v>
      </c>
      <c r="DH55">
        <v>2.25103E-2</v>
      </c>
      <c r="DI55">
        <v>0</v>
      </c>
      <c r="DJ55">
        <v>1.0894600000000001E-2</v>
      </c>
      <c r="DK55">
        <v>0.134212</v>
      </c>
      <c r="DL55">
        <v>0.17099900000000001</v>
      </c>
      <c r="DM55">
        <v>0.30364400000000002</v>
      </c>
      <c r="DN55">
        <v>2.03874E-2</v>
      </c>
      <c r="DO55">
        <v>0.63050200000000001</v>
      </c>
      <c r="DP55">
        <v>7.66656E-2</v>
      </c>
      <c r="DQ55" t="s">
        <v>388</v>
      </c>
      <c r="DR55" t="s">
        <v>389</v>
      </c>
      <c r="DS55" t="s">
        <v>119</v>
      </c>
      <c r="DT55">
        <v>0</v>
      </c>
      <c r="DU55">
        <v>0</v>
      </c>
      <c r="DV55">
        <v>0</v>
      </c>
      <c r="DW55">
        <v>0</v>
      </c>
      <c r="EN55">
        <v>162.72999999999999</v>
      </c>
      <c r="EO55">
        <v>3.6209199999999999</v>
      </c>
      <c r="EP55">
        <v>197.13300000000001</v>
      </c>
      <c r="EQ55">
        <v>0</v>
      </c>
      <c r="ER55">
        <v>80.385900000000007</v>
      </c>
      <c r="ES55">
        <v>-4019.41</v>
      </c>
      <c r="ET55">
        <v>0</v>
      </c>
      <c r="EU55">
        <v>505.55700000000002</v>
      </c>
      <c r="EV55">
        <v>924.47799999999995</v>
      </c>
      <c r="EW55">
        <v>2025.88</v>
      </c>
      <c r="EX55">
        <v>119.621</v>
      </c>
      <c r="EY55">
        <v>-4.0526000000000001E-4</v>
      </c>
      <c r="EZ55">
        <v>240.14599999999999</v>
      </c>
      <c r="FA55">
        <v>0</v>
      </c>
      <c r="FB55">
        <v>0</v>
      </c>
      <c r="FC55">
        <v>0</v>
      </c>
      <c r="FD55">
        <v>109.837</v>
      </c>
      <c r="FE55">
        <v>0</v>
      </c>
      <c r="FF55">
        <v>43.669699999999999</v>
      </c>
      <c r="FG55">
        <v>0</v>
      </c>
      <c r="FH55">
        <v>0</v>
      </c>
      <c r="FI55">
        <v>393.65300000000002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26.94</v>
      </c>
      <c r="FU55">
        <v>0.73</v>
      </c>
      <c r="FV55">
        <v>2.6</v>
      </c>
      <c r="FW55">
        <v>0</v>
      </c>
      <c r="FX55">
        <v>11.54</v>
      </c>
      <c r="FY55">
        <v>-43.88</v>
      </c>
      <c r="FZ55">
        <v>0</v>
      </c>
      <c r="GA55">
        <v>7.54</v>
      </c>
      <c r="GB55">
        <v>17.25</v>
      </c>
      <c r="GC55">
        <v>27.64</v>
      </c>
      <c r="GD55">
        <v>1.67</v>
      </c>
      <c r="GE55">
        <v>52.03</v>
      </c>
      <c r="GF55">
        <v>0</v>
      </c>
      <c r="GG55">
        <v>4.3260699999999999E-2</v>
      </c>
      <c r="GH55">
        <v>2.25103E-2</v>
      </c>
      <c r="GI55">
        <v>0</v>
      </c>
      <c r="GJ55">
        <v>1.0894600000000001E-2</v>
      </c>
      <c r="GK55">
        <v>-7.5406600000000004E-2</v>
      </c>
      <c r="GL55">
        <v>0</v>
      </c>
      <c r="GM55">
        <v>0.134212</v>
      </c>
      <c r="GN55">
        <v>0.17099900000000001</v>
      </c>
      <c r="GO55">
        <v>0.30364400000000002</v>
      </c>
      <c r="GP55">
        <v>2.03874E-2</v>
      </c>
      <c r="GQ55">
        <v>0.63050200000000001</v>
      </c>
      <c r="GR55">
        <v>502.98700000000002</v>
      </c>
      <c r="GS55">
        <v>74.637100000000004</v>
      </c>
      <c r="GT55">
        <v>197.13300000000001</v>
      </c>
      <c r="GU55">
        <v>0</v>
      </c>
      <c r="GV55">
        <v>0</v>
      </c>
      <c r="GW55">
        <v>2135</v>
      </c>
      <c r="GX55">
        <v>930.00099999999998</v>
      </c>
      <c r="GY55">
        <v>2637.81</v>
      </c>
      <c r="GZ55">
        <v>297.5</v>
      </c>
      <c r="HA55">
        <v>6775.07</v>
      </c>
      <c r="HB55">
        <v>418.60700000000003</v>
      </c>
      <c r="HC55">
        <v>0</v>
      </c>
      <c r="HD55">
        <v>0</v>
      </c>
      <c r="HE55">
        <v>0</v>
      </c>
      <c r="HF55">
        <v>169.505</v>
      </c>
      <c r="HG55">
        <v>0</v>
      </c>
      <c r="HH55">
        <v>65.400000000000006</v>
      </c>
      <c r="HI55">
        <v>0</v>
      </c>
      <c r="HJ55">
        <v>0</v>
      </c>
      <c r="HK55">
        <v>653.51199999999994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53.7423</v>
      </c>
      <c r="HW55">
        <v>9.06</v>
      </c>
      <c r="HX55">
        <v>2.6</v>
      </c>
      <c r="HY55">
        <v>0</v>
      </c>
      <c r="HZ55">
        <v>39.292700000000004</v>
      </c>
      <c r="IA55">
        <v>32.51</v>
      </c>
      <c r="IB55">
        <v>23.2195</v>
      </c>
      <c r="IC55">
        <v>36.49</v>
      </c>
      <c r="ID55">
        <v>4.4000000000000004</v>
      </c>
      <c r="IE55">
        <v>201.31399999999999</v>
      </c>
      <c r="IF55">
        <v>0</v>
      </c>
      <c r="IG55">
        <v>0.39151799999999998</v>
      </c>
      <c r="IH55">
        <v>2.25103E-2</v>
      </c>
      <c r="II55">
        <v>0</v>
      </c>
      <c r="IJ55">
        <v>0</v>
      </c>
      <c r="IK55">
        <v>0.62342900000000001</v>
      </c>
      <c r="IL55">
        <v>0.118043</v>
      </c>
      <c r="IM55">
        <v>0.43196400000000001</v>
      </c>
      <c r="IN55">
        <v>6.2929700000000005E-2</v>
      </c>
      <c r="IO55">
        <v>1.65039</v>
      </c>
      <c r="IP55">
        <v>47.6</v>
      </c>
      <c r="IQ55">
        <v>21.8</v>
      </c>
      <c r="IR55">
        <v>25.8</v>
      </c>
      <c r="IS55">
        <v>47.6</v>
      </c>
      <c r="IT55">
        <v>21.8</v>
      </c>
      <c r="IU55">
        <v>6.41</v>
      </c>
      <c r="IV55">
        <v>35.4</v>
      </c>
      <c r="IW55">
        <v>6.41</v>
      </c>
      <c r="IX55">
        <v>35.4</v>
      </c>
      <c r="IY55">
        <v>6.41</v>
      </c>
      <c r="IZ55">
        <v>35.4</v>
      </c>
      <c r="JA55">
        <v>17.71</v>
      </c>
      <c r="JB55">
        <v>59.51</v>
      </c>
      <c r="JC55">
        <v>1</v>
      </c>
      <c r="JD55">
        <v>0.12842600000000001</v>
      </c>
      <c r="JE55">
        <v>2.5685199999999999</v>
      </c>
      <c r="JH55">
        <v>4020.59</v>
      </c>
      <c r="JI55">
        <v>2.5685199999999999</v>
      </c>
      <c r="JJ55">
        <v>0.24</v>
      </c>
      <c r="JK55">
        <v>0.38</v>
      </c>
      <c r="JL55">
        <v>2.2999999999999998</v>
      </c>
      <c r="JM55">
        <v>0.24</v>
      </c>
      <c r="JN55">
        <v>0.38</v>
      </c>
      <c r="JO55">
        <v>2.2999999999999998</v>
      </c>
      <c r="JP55">
        <v>0</v>
      </c>
      <c r="JQ55">
        <v>0</v>
      </c>
      <c r="JV55">
        <v>-4019.41</v>
      </c>
      <c r="JW55">
        <v>-43.88</v>
      </c>
      <c r="JX55">
        <v>-7.5406600000000004E-2</v>
      </c>
      <c r="JY55">
        <v>46.9</v>
      </c>
      <c r="JZ55">
        <v>59.4</v>
      </c>
      <c r="KA55">
        <v>12.5</v>
      </c>
      <c r="KB55">
        <v>46.9</v>
      </c>
      <c r="KC55">
        <v>59.4</v>
      </c>
      <c r="KD55">
        <v>12.5</v>
      </c>
      <c r="KE55">
        <v>32.703299999999999</v>
      </c>
      <c r="KF55">
        <v>1.00173</v>
      </c>
      <c r="KG55">
        <v>39.3337</v>
      </c>
      <c r="KH55">
        <v>0</v>
      </c>
      <c r="KI55">
        <v>15.7277</v>
      </c>
      <c r="KJ55">
        <v>-614.86199999999997</v>
      </c>
      <c r="KK55">
        <v>0</v>
      </c>
      <c r="KL55">
        <v>109.703</v>
      </c>
      <c r="KM55">
        <v>182.857</v>
      </c>
      <c r="KN55">
        <v>413.96499999999997</v>
      </c>
      <c r="KO55">
        <v>26.198699999999999</v>
      </c>
      <c r="KP55">
        <v>206.62899999999999</v>
      </c>
      <c r="KQ55">
        <v>1274.46</v>
      </c>
      <c r="KR55">
        <v>0</v>
      </c>
      <c r="KS55">
        <v>0</v>
      </c>
      <c r="KT55">
        <v>0</v>
      </c>
      <c r="KU55">
        <v>582.90899999999999</v>
      </c>
      <c r="KV55">
        <v>0</v>
      </c>
      <c r="KW55">
        <v>231.75700000000001</v>
      </c>
      <c r="KX55">
        <v>0</v>
      </c>
      <c r="KY55">
        <v>0</v>
      </c>
      <c r="KZ55">
        <v>2089.13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32.703299999999999</v>
      </c>
      <c r="LL55">
        <v>1.00173</v>
      </c>
      <c r="LM55">
        <v>39.3337</v>
      </c>
      <c r="LN55">
        <v>0</v>
      </c>
      <c r="LO55">
        <v>15.7277</v>
      </c>
      <c r="LP55">
        <v>-614.86199999999997</v>
      </c>
      <c r="LQ55">
        <v>0</v>
      </c>
      <c r="LR55">
        <v>109.703</v>
      </c>
      <c r="LS55">
        <v>182.857</v>
      </c>
      <c r="LT55">
        <v>413.96499999999997</v>
      </c>
      <c r="LU55">
        <v>26.198699999999999</v>
      </c>
      <c r="LV55">
        <v>206.62899999999999</v>
      </c>
      <c r="LW55">
        <v>1274.46</v>
      </c>
      <c r="LX55">
        <v>0</v>
      </c>
      <c r="LY55">
        <v>0</v>
      </c>
      <c r="LZ55">
        <v>0</v>
      </c>
      <c r="MA55">
        <v>582.90899999999999</v>
      </c>
      <c r="MB55">
        <v>0</v>
      </c>
      <c r="MC55">
        <v>231.75700000000001</v>
      </c>
      <c r="MD55">
        <v>0</v>
      </c>
      <c r="ME55">
        <v>0</v>
      </c>
      <c r="MF55">
        <v>2089.13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103.98399999999999</v>
      </c>
      <c r="MR55">
        <v>19.025600000000001</v>
      </c>
      <c r="MS55">
        <v>39.3337</v>
      </c>
      <c r="MT55">
        <v>0</v>
      </c>
      <c r="MU55">
        <v>0</v>
      </c>
      <c r="MV55">
        <v>0</v>
      </c>
      <c r="MW55">
        <v>0</v>
      </c>
      <c r="MX55">
        <v>463.08</v>
      </c>
      <c r="MY55">
        <v>187.226</v>
      </c>
      <c r="MZ55">
        <v>544.68899999999996</v>
      </c>
      <c r="NA55">
        <v>71.471400000000003</v>
      </c>
      <c r="NB55">
        <v>1428.81</v>
      </c>
      <c r="NC55">
        <v>2221.56</v>
      </c>
      <c r="ND55">
        <v>0</v>
      </c>
      <c r="NE55">
        <v>0</v>
      </c>
      <c r="NF55">
        <v>0</v>
      </c>
      <c r="NG55">
        <v>899.56899999999996</v>
      </c>
      <c r="NH55">
        <v>0</v>
      </c>
      <c r="NI55">
        <v>347.08</v>
      </c>
      <c r="NJ55">
        <v>0</v>
      </c>
      <c r="NK55">
        <v>0</v>
      </c>
      <c r="NL55">
        <v>3468.21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</row>
    <row r="56" spans="1:386" x14ac:dyDescent="0.25">
      <c r="A56" s="1">
        <v>43385.647233796299</v>
      </c>
      <c r="B56" t="s">
        <v>442</v>
      </c>
      <c r="C56" t="s">
        <v>175</v>
      </c>
      <c r="D56">
        <v>2</v>
      </c>
      <c r="E56">
        <v>1</v>
      </c>
      <c r="F56">
        <v>2700</v>
      </c>
      <c r="G56" t="s">
        <v>117</v>
      </c>
      <c r="H56" t="s">
        <v>120</v>
      </c>
      <c r="I56">
        <v>0</v>
      </c>
      <c r="J56">
        <v>24</v>
      </c>
      <c r="K56">
        <v>171.31700000000001</v>
      </c>
      <c r="L56">
        <v>28.336099999999998</v>
      </c>
      <c r="M56">
        <v>244.096</v>
      </c>
      <c r="N56">
        <v>0</v>
      </c>
      <c r="O56">
        <v>82.633899999999997</v>
      </c>
      <c r="P56">
        <v>-4678.47</v>
      </c>
      <c r="Q56">
        <v>0</v>
      </c>
      <c r="R56">
        <v>615.745</v>
      </c>
      <c r="S56">
        <v>1013.52</v>
      </c>
      <c r="T56">
        <v>2371.31</v>
      </c>
      <c r="U56">
        <v>151.51499999999999</v>
      </c>
      <c r="V56" s="2">
        <v>-2.44231E-5</v>
      </c>
      <c r="W56">
        <v>252.81700000000001</v>
      </c>
      <c r="X56">
        <v>0</v>
      </c>
      <c r="Y56">
        <v>0</v>
      </c>
      <c r="Z56">
        <v>0</v>
      </c>
      <c r="AA56">
        <v>122.39400000000001</v>
      </c>
      <c r="AB56">
        <v>0</v>
      </c>
      <c r="AC56">
        <v>45.121000000000002</v>
      </c>
      <c r="AD56">
        <v>0</v>
      </c>
      <c r="AE56">
        <v>0</v>
      </c>
      <c r="AF56">
        <v>420.33199999999999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22.1</v>
      </c>
      <c r="AR56">
        <v>3.2</v>
      </c>
      <c r="AS56">
        <v>2.5099999999999998</v>
      </c>
      <c r="AT56">
        <v>0</v>
      </c>
      <c r="AU56">
        <v>9.8800000000000008</v>
      </c>
      <c r="AV56">
        <v>-39.71</v>
      </c>
      <c r="AW56">
        <v>0</v>
      </c>
      <c r="AX56">
        <v>7.14</v>
      </c>
      <c r="AY56">
        <v>14.26</v>
      </c>
      <c r="AZ56">
        <v>25.15</v>
      </c>
      <c r="BA56">
        <v>1.64</v>
      </c>
      <c r="BB56">
        <v>46.17</v>
      </c>
      <c r="BC56">
        <v>37.69</v>
      </c>
      <c r="BD56">
        <v>0</v>
      </c>
      <c r="BE56">
        <v>0.17630499999999999</v>
      </c>
      <c r="BF56">
        <v>2.7872999999999998E-2</v>
      </c>
      <c r="BG56">
        <v>0</v>
      </c>
      <c r="BH56">
        <v>1.18861E-2</v>
      </c>
      <c r="BI56">
        <v>-8.7771100000000005E-2</v>
      </c>
      <c r="BJ56">
        <v>0</v>
      </c>
      <c r="BK56">
        <v>0.163464</v>
      </c>
      <c r="BL56">
        <v>0.165931</v>
      </c>
      <c r="BM56">
        <v>0.35411700000000002</v>
      </c>
      <c r="BN56">
        <v>2.5823200000000001E-2</v>
      </c>
      <c r="BO56">
        <v>0.83762800000000004</v>
      </c>
      <c r="BP56">
        <v>0.21606400000000001</v>
      </c>
      <c r="BQ56">
        <v>171.31700000000001</v>
      </c>
      <c r="BR56">
        <v>28.336099999999998</v>
      </c>
      <c r="BS56">
        <v>244.096</v>
      </c>
      <c r="BT56">
        <v>0</v>
      </c>
      <c r="BU56">
        <v>82.633899999999997</v>
      </c>
      <c r="BV56">
        <v>615.745</v>
      </c>
      <c r="BW56">
        <v>1013.52</v>
      </c>
      <c r="BX56">
        <v>2371.31</v>
      </c>
      <c r="BY56">
        <v>151.51499999999999</v>
      </c>
      <c r="BZ56" s="2">
        <v>-1.2680100000000001E-5</v>
      </c>
      <c r="CA56">
        <v>252.81700000000001</v>
      </c>
      <c r="CB56">
        <v>0</v>
      </c>
      <c r="CC56">
        <v>0</v>
      </c>
      <c r="CD56">
        <v>0</v>
      </c>
      <c r="CE56">
        <v>122.39400000000001</v>
      </c>
      <c r="CF56">
        <v>0</v>
      </c>
      <c r="CG56">
        <v>45.121000000000002</v>
      </c>
      <c r="CH56">
        <v>0</v>
      </c>
      <c r="CI56">
        <v>0</v>
      </c>
      <c r="CJ56">
        <v>420.33199999999999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22.1</v>
      </c>
      <c r="CV56">
        <v>3.2</v>
      </c>
      <c r="CW56">
        <v>2.5099999999999998</v>
      </c>
      <c r="CX56">
        <v>0</v>
      </c>
      <c r="CY56">
        <v>9.8800000000000008</v>
      </c>
      <c r="CZ56">
        <v>7.14</v>
      </c>
      <c r="DA56">
        <v>14.26</v>
      </c>
      <c r="DB56">
        <v>25.15</v>
      </c>
      <c r="DC56">
        <v>1.64</v>
      </c>
      <c r="DD56">
        <v>46.17</v>
      </c>
      <c r="DE56">
        <v>37.69</v>
      </c>
      <c r="DF56">
        <v>0</v>
      </c>
      <c r="DG56">
        <v>0.17630499999999999</v>
      </c>
      <c r="DH56">
        <v>2.7872999999999998E-2</v>
      </c>
      <c r="DI56">
        <v>0</v>
      </c>
      <c r="DJ56">
        <v>1.18861E-2</v>
      </c>
      <c r="DK56">
        <v>0.163464</v>
      </c>
      <c r="DL56">
        <v>0.165931</v>
      </c>
      <c r="DM56">
        <v>0.35411700000000002</v>
      </c>
      <c r="DN56">
        <v>2.5823200000000001E-2</v>
      </c>
      <c r="DO56">
        <v>0.83762800000000004</v>
      </c>
      <c r="DP56">
        <v>0.21606400000000001</v>
      </c>
      <c r="DQ56" t="s">
        <v>388</v>
      </c>
      <c r="DR56" t="s">
        <v>389</v>
      </c>
      <c r="DS56" t="s">
        <v>119</v>
      </c>
      <c r="DT56">
        <v>0</v>
      </c>
      <c r="DU56">
        <v>0</v>
      </c>
      <c r="DV56">
        <v>0</v>
      </c>
      <c r="DW56">
        <v>0</v>
      </c>
      <c r="EN56">
        <v>171.31700000000001</v>
      </c>
      <c r="EO56">
        <v>28.336099999999998</v>
      </c>
      <c r="EP56">
        <v>244.096</v>
      </c>
      <c r="EQ56">
        <v>0</v>
      </c>
      <c r="ER56">
        <v>82.633899999999997</v>
      </c>
      <c r="ES56">
        <v>-4678.47</v>
      </c>
      <c r="ET56">
        <v>0</v>
      </c>
      <c r="EU56">
        <v>615.745</v>
      </c>
      <c r="EV56">
        <v>1013.52</v>
      </c>
      <c r="EW56">
        <v>2371.31</v>
      </c>
      <c r="EX56">
        <v>151.51499999999999</v>
      </c>
      <c r="EY56" s="2">
        <v>-2.44231E-5</v>
      </c>
      <c r="EZ56">
        <v>252.81700000000001</v>
      </c>
      <c r="FA56">
        <v>0</v>
      </c>
      <c r="FB56">
        <v>0</v>
      </c>
      <c r="FC56">
        <v>0</v>
      </c>
      <c r="FD56">
        <v>122.39400000000001</v>
      </c>
      <c r="FE56">
        <v>0</v>
      </c>
      <c r="FF56">
        <v>45.121000000000002</v>
      </c>
      <c r="FG56">
        <v>0</v>
      </c>
      <c r="FH56">
        <v>0</v>
      </c>
      <c r="FI56">
        <v>420.33199999999999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22.1</v>
      </c>
      <c r="FU56">
        <v>3.2</v>
      </c>
      <c r="FV56">
        <v>2.5099999999999998</v>
      </c>
      <c r="FW56">
        <v>0</v>
      </c>
      <c r="FX56">
        <v>9.8800000000000008</v>
      </c>
      <c r="FY56">
        <v>-39.71</v>
      </c>
      <c r="FZ56">
        <v>0</v>
      </c>
      <c r="GA56">
        <v>7.14</v>
      </c>
      <c r="GB56">
        <v>14.26</v>
      </c>
      <c r="GC56">
        <v>25.15</v>
      </c>
      <c r="GD56">
        <v>1.64</v>
      </c>
      <c r="GE56">
        <v>46.17</v>
      </c>
      <c r="GF56">
        <v>0</v>
      </c>
      <c r="GG56">
        <v>0.17630499999999999</v>
      </c>
      <c r="GH56">
        <v>2.7872999999999998E-2</v>
      </c>
      <c r="GI56">
        <v>0</v>
      </c>
      <c r="GJ56">
        <v>1.18861E-2</v>
      </c>
      <c r="GK56">
        <v>-8.7771100000000005E-2</v>
      </c>
      <c r="GL56">
        <v>0</v>
      </c>
      <c r="GM56">
        <v>0.163464</v>
      </c>
      <c r="GN56">
        <v>0.165931</v>
      </c>
      <c r="GO56">
        <v>0.35411700000000002</v>
      </c>
      <c r="GP56">
        <v>2.5823200000000001E-2</v>
      </c>
      <c r="GQ56">
        <v>0.83762800000000004</v>
      </c>
      <c r="GR56">
        <v>628.89499999999998</v>
      </c>
      <c r="GS56">
        <v>212.28299999999999</v>
      </c>
      <c r="GT56">
        <v>244.096</v>
      </c>
      <c r="GU56">
        <v>0</v>
      </c>
      <c r="GV56">
        <v>0</v>
      </c>
      <c r="GW56">
        <v>2615</v>
      </c>
      <c r="GX56">
        <v>989.00099999999998</v>
      </c>
      <c r="GY56">
        <v>3267.2</v>
      </c>
      <c r="GZ56">
        <v>327.5</v>
      </c>
      <c r="HA56">
        <v>8283.9699999999993</v>
      </c>
      <c r="HB56">
        <v>523.39200000000005</v>
      </c>
      <c r="HC56">
        <v>0</v>
      </c>
      <c r="HD56">
        <v>0</v>
      </c>
      <c r="HE56">
        <v>0</v>
      </c>
      <c r="HF56">
        <v>183.536</v>
      </c>
      <c r="HG56">
        <v>0</v>
      </c>
      <c r="HH56">
        <v>73.400000000000006</v>
      </c>
      <c r="HI56">
        <v>0</v>
      </c>
      <c r="HJ56">
        <v>0</v>
      </c>
      <c r="HK56">
        <v>780.327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52.263599999999997</v>
      </c>
      <c r="HW56">
        <v>14.96</v>
      </c>
      <c r="HX56">
        <v>2.5099999999999998</v>
      </c>
      <c r="HY56">
        <v>0</v>
      </c>
      <c r="HZ56">
        <v>32.9268</v>
      </c>
      <c r="IA56">
        <v>30.97</v>
      </c>
      <c r="IB56">
        <v>19.7211</v>
      </c>
      <c r="IC56">
        <v>35.15</v>
      </c>
      <c r="ID56">
        <v>3.77</v>
      </c>
      <c r="IE56">
        <v>192.27199999999999</v>
      </c>
      <c r="IF56">
        <v>0</v>
      </c>
      <c r="IG56">
        <v>0.77335299999999996</v>
      </c>
      <c r="IH56">
        <v>2.7872999999999998E-2</v>
      </c>
      <c r="II56">
        <v>0</v>
      </c>
      <c r="IJ56">
        <v>0</v>
      </c>
      <c r="IK56">
        <v>0.76358999999999999</v>
      </c>
      <c r="IL56">
        <v>0.12681200000000001</v>
      </c>
      <c r="IM56">
        <v>0.53503100000000003</v>
      </c>
      <c r="IN56">
        <v>6.9275500000000004E-2</v>
      </c>
      <c r="IO56">
        <v>2.2959299999999998</v>
      </c>
      <c r="IP56">
        <v>44.7</v>
      </c>
      <c r="IQ56">
        <v>20.7</v>
      </c>
      <c r="IR56">
        <v>24</v>
      </c>
      <c r="IS56">
        <v>44.7</v>
      </c>
      <c r="IT56">
        <v>20.7</v>
      </c>
      <c r="IU56">
        <v>8.1999999999999993</v>
      </c>
      <c r="IV56">
        <v>29.49</v>
      </c>
      <c r="IW56">
        <v>8.1999999999999993</v>
      </c>
      <c r="IX56">
        <v>29.49</v>
      </c>
      <c r="IY56">
        <v>8.1999999999999993</v>
      </c>
      <c r="IZ56">
        <v>29.49</v>
      </c>
      <c r="JA56">
        <v>23.36</v>
      </c>
      <c r="JB56">
        <v>55.7</v>
      </c>
      <c r="JC56">
        <v>1</v>
      </c>
      <c r="JD56">
        <v>0.14948400000000001</v>
      </c>
      <c r="JE56">
        <v>2.9896799999999999</v>
      </c>
      <c r="JH56">
        <v>4679.84</v>
      </c>
      <c r="JI56">
        <v>2.9896799999999999</v>
      </c>
      <c r="JJ56">
        <v>0.27</v>
      </c>
      <c r="JK56">
        <v>0.44</v>
      </c>
      <c r="JL56">
        <v>2.4700000000000002</v>
      </c>
      <c r="JM56">
        <v>0.27</v>
      </c>
      <c r="JN56">
        <v>0.44</v>
      </c>
      <c r="JO56">
        <v>2.4700000000000002</v>
      </c>
      <c r="JP56">
        <v>0</v>
      </c>
      <c r="JQ56">
        <v>0</v>
      </c>
      <c r="JV56">
        <v>-4678.47</v>
      </c>
      <c r="JW56">
        <v>-39.71</v>
      </c>
      <c r="JX56">
        <v>-8.7771100000000005E-2</v>
      </c>
      <c r="JY56">
        <v>42</v>
      </c>
      <c r="JZ56">
        <v>54.1</v>
      </c>
      <c r="KA56">
        <v>12.1</v>
      </c>
      <c r="KB56">
        <v>42</v>
      </c>
      <c r="KC56">
        <v>54.1</v>
      </c>
      <c r="KD56">
        <v>12.1</v>
      </c>
      <c r="KE56">
        <v>34.7395</v>
      </c>
      <c r="KF56">
        <v>7.3613099999999996</v>
      </c>
      <c r="KG56">
        <v>48.704300000000003</v>
      </c>
      <c r="KH56">
        <v>0</v>
      </c>
      <c r="KI56">
        <v>16.1234</v>
      </c>
      <c r="KJ56">
        <v>-715.68100000000004</v>
      </c>
      <c r="KK56">
        <v>0</v>
      </c>
      <c r="KL56">
        <v>133.613</v>
      </c>
      <c r="KM56">
        <v>201.52</v>
      </c>
      <c r="KN56">
        <v>484.43799999999999</v>
      </c>
      <c r="KO56">
        <v>33.183900000000001</v>
      </c>
      <c r="KP56">
        <v>244.00299999999999</v>
      </c>
      <c r="KQ56">
        <v>1341.71</v>
      </c>
      <c r="KR56">
        <v>0</v>
      </c>
      <c r="KS56">
        <v>0</v>
      </c>
      <c r="KT56">
        <v>0</v>
      </c>
      <c r="KU56">
        <v>649.54600000000005</v>
      </c>
      <c r="KV56">
        <v>0</v>
      </c>
      <c r="KW56">
        <v>239.459</v>
      </c>
      <c r="KX56">
        <v>0</v>
      </c>
      <c r="KY56">
        <v>0</v>
      </c>
      <c r="KZ56">
        <v>2230.7199999999998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34.7395</v>
      </c>
      <c r="LL56">
        <v>7.3613099999999996</v>
      </c>
      <c r="LM56">
        <v>48.704300000000003</v>
      </c>
      <c r="LN56">
        <v>0</v>
      </c>
      <c r="LO56">
        <v>16.1234</v>
      </c>
      <c r="LP56">
        <v>-715.68100000000004</v>
      </c>
      <c r="LQ56">
        <v>0</v>
      </c>
      <c r="LR56">
        <v>133.613</v>
      </c>
      <c r="LS56">
        <v>201.52</v>
      </c>
      <c r="LT56">
        <v>484.43799999999999</v>
      </c>
      <c r="LU56">
        <v>33.183900000000001</v>
      </c>
      <c r="LV56">
        <v>244.00299999999999</v>
      </c>
      <c r="LW56">
        <v>1341.71</v>
      </c>
      <c r="LX56">
        <v>0</v>
      </c>
      <c r="LY56">
        <v>0</v>
      </c>
      <c r="LZ56">
        <v>0</v>
      </c>
      <c r="MA56">
        <v>649.54600000000005</v>
      </c>
      <c r="MB56">
        <v>0</v>
      </c>
      <c r="MC56">
        <v>239.459</v>
      </c>
      <c r="MD56">
        <v>0</v>
      </c>
      <c r="ME56">
        <v>0</v>
      </c>
      <c r="MF56">
        <v>2230.7199999999998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130.76</v>
      </c>
      <c r="MR56">
        <v>52.922699999999999</v>
      </c>
      <c r="MS56">
        <v>48.704300000000003</v>
      </c>
      <c r="MT56">
        <v>0</v>
      </c>
      <c r="MU56">
        <v>0</v>
      </c>
      <c r="MV56">
        <v>0</v>
      </c>
      <c r="MW56">
        <v>0</v>
      </c>
      <c r="MX56">
        <v>567.19200000000001</v>
      </c>
      <c r="MY56">
        <v>199.28399999999999</v>
      </c>
      <c r="MZ56">
        <v>674.65200000000004</v>
      </c>
      <c r="NA56">
        <v>78.678600000000003</v>
      </c>
      <c r="NB56">
        <v>1752.19</v>
      </c>
      <c r="NC56">
        <v>2777.66</v>
      </c>
      <c r="ND56">
        <v>0</v>
      </c>
      <c r="NE56">
        <v>0</v>
      </c>
      <c r="NF56">
        <v>0</v>
      </c>
      <c r="NG56">
        <v>974.029</v>
      </c>
      <c r="NH56">
        <v>0</v>
      </c>
      <c r="NI56">
        <v>389.536</v>
      </c>
      <c r="NJ56">
        <v>0</v>
      </c>
      <c r="NK56">
        <v>0</v>
      </c>
      <c r="NL56">
        <v>4141.22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</row>
    <row r="57" spans="1:386" x14ac:dyDescent="0.25">
      <c r="A57" s="1">
        <v>43385.648275462961</v>
      </c>
      <c r="B57" t="s">
        <v>443</v>
      </c>
      <c r="C57" t="s">
        <v>176</v>
      </c>
      <c r="D57">
        <v>2</v>
      </c>
      <c r="E57">
        <v>8</v>
      </c>
      <c r="F57">
        <v>6960</v>
      </c>
      <c r="G57" t="s">
        <v>117</v>
      </c>
      <c r="H57" t="s">
        <v>120</v>
      </c>
      <c r="I57">
        <v>0</v>
      </c>
      <c r="J57">
        <v>25.6</v>
      </c>
      <c r="K57">
        <v>180.315</v>
      </c>
      <c r="L57">
        <v>472.20699999999999</v>
      </c>
      <c r="M57">
        <v>785.77200000000005</v>
      </c>
      <c r="N57">
        <v>0</v>
      </c>
      <c r="O57">
        <v>584.83299999999997</v>
      </c>
      <c r="P57">
        <v>-21973.5</v>
      </c>
      <c r="Q57">
        <v>0</v>
      </c>
      <c r="R57">
        <v>2033.7</v>
      </c>
      <c r="S57">
        <v>5420.82</v>
      </c>
      <c r="T57">
        <v>12062</v>
      </c>
      <c r="U57">
        <v>433.91399999999999</v>
      </c>
      <c r="V57">
        <v>-7.1840800000000002E-4</v>
      </c>
      <c r="W57">
        <v>266.09699999999998</v>
      </c>
      <c r="X57">
        <v>0</v>
      </c>
      <c r="Y57">
        <v>0</v>
      </c>
      <c r="Z57">
        <v>0</v>
      </c>
      <c r="AA57">
        <v>673.072</v>
      </c>
      <c r="AB57">
        <v>0</v>
      </c>
      <c r="AC57">
        <v>287.95400000000001</v>
      </c>
      <c r="AD57">
        <v>0</v>
      </c>
      <c r="AE57">
        <v>0</v>
      </c>
      <c r="AF57">
        <v>1227.1199999999999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9.09</v>
      </c>
      <c r="AR57">
        <v>9.42</v>
      </c>
      <c r="AS57">
        <v>3.13</v>
      </c>
      <c r="AT57">
        <v>0</v>
      </c>
      <c r="AU57">
        <v>21.63</v>
      </c>
      <c r="AV57">
        <v>-72.44</v>
      </c>
      <c r="AW57">
        <v>0</v>
      </c>
      <c r="AX57">
        <v>9.15</v>
      </c>
      <c r="AY57">
        <v>30.98</v>
      </c>
      <c r="AZ57">
        <v>49.71</v>
      </c>
      <c r="BA57">
        <v>1.83</v>
      </c>
      <c r="BB57">
        <v>62.5</v>
      </c>
      <c r="BC57">
        <v>43.27</v>
      </c>
      <c r="BD57">
        <v>0</v>
      </c>
      <c r="BE57">
        <v>1.4868699999999999</v>
      </c>
      <c r="BF57">
        <v>8.9726299999999995E-2</v>
      </c>
      <c r="BG57">
        <v>0</v>
      </c>
      <c r="BH57">
        <v>8.6966000000000002E-2</v>
      </c>
      <c r="BI57">
        <v>-0.41223700000000002</v>
      </c>
      <c r="BJ57">
        <v>0</v>
      </c>
      <c r="BK57">
        <v>0.53989299999999996</v>
      </c>
      <c r="BL57">
        <v>0.98611899999999997</v>
      </c>
      <c r="BM57">
        <v>1.82348</v>
      </c>
      <c r="BN57">
        <v>7.39533E-2</v>
      </c>
      <c r="BO57">
        <v>4.6747699999999996</v>
      </c>
      <c r="BP57">
        <v>1.6635599999999999</v>
      </c>
      <c r="BQ57">
        <v>180.315</v>
      </c>
      <c r="BR57">
        <v>472.20699999999999</v>
      </c>
      <c r="BS57">
        <v>785.77200000000005</v>
      </c>
      <c r="BT57">
        <v>0</v>
      </c>
      <c r="BU57">
        <v>584.83299999999997</v>
      </c>
      <c r="BV57">
        <v>2033.7</v>
      </c>
      <c r="BW57">
        <v>5420.82</v>
      </c>
      <c r="BX57">
        <v>12062</v>
      </c>
      <c r="BY57">
        <v>433.91399999999999</v>
      </c>
      <c r="BZ57">
        <v>-7.1840800000000002E-4</v>
      </c>
      <c r="CA57">
        <v>266.09699999999998</v>
      </c>
      <c r="CB57">
        <v>0</v>
      </c>
      <c r="CC57">
        <v>0</v>
      </c>
      <c r="CD57">
        <v>0</v>
      </c>
      <c r="CE57">
        <v>673.072</v>
      </c>
      <c r="CF57">
        <v>0</v>
      </c>
      <c r="CG57">
        <v>287.95400000000001</v>
      </c>
      <c r="CH57">
        <v>0</v>
      </c>
      <c r="CI57">
        <v>0</v>
      </c>
      <c r="CJ57">
        <v>1227.1199999999999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9.09</v>
      </c>
      <c r="CV57">
        <v>9.42</v>
      </c>
      <c r="CW57">
        <v>3.13</v>
      </c>
      <c r="CX57">
        <v>0</v>
      </c>
      <c r="CY57">
        <v>21.63</v>
      </c>
      <c r="CZ57">
        <v>9.15</v>
      </c>
      <c r="DA57">
        <v>30.98</v>
      </c>
      <c r="DB57">
        <v>49.71</v>
      </c>
      <c r="DC57">
        <v>1.83</v>
      </c>
      <c r="DD57">
        <v>62.5</v>
      </c>
      <c r="DE57">
        <v>43.27</v>
      </c>
      <c r="DF57">
        <v>0</v>
      </c>
      <c r="DG57">
        <v>1.4868699999999999</v>
      </c>
      <c r="DH57">
        <v>8.9726299999999995E-2</v>
      </c>
      <c r="DI57">
        <v>0</v>
      </c>
      <c r="DJ57">
        <v>8.6966000000000002E-2</v>
      </c>
      <c r="DK57">
        <v>0.53989299999999996</v>
      </c>
      <c r="DL57">
        <v>0.98611899999999997</v>
      </c>
      <c r="DM57">
        <v>1.82348</v>
      </c>
      <c r="DN57">
        <v>7.39533E-2</v>
      </c>
      <c r="DO57">
        <v>4.6747699999999996</v>
      </c>
      <c r="DP57">
        <v>1.6635599999999999</v>
      </c>
      <c r="DQ57" t="s">
        <v>388</v>
      </c>
      <c r="DR57" t="s">
        <v>389</v>
      </c>
      <c r="DS57" t="s">
        <v>119</v>
      </c>
      <c r="DT57">
        <v>0</v>
      </c>
      <c r="DU57">
        <v>0</v>
      </c>
      <c r="DV57">
        <v>0</v>
      </c>
      <c r="DW57">
        <v>0</v>
      </c>
      <c r="EN57">
        <v>180.315</v>
      </c>
      <c r="EO57">
        <v>472.20699999999999</v>
      </c>
      <c r="EP57">
        <v>785.77200000000005</v>
      </c>
      <c r="EQ57">
        <v>0</v>
      </c>
      <c r="ER57">
        <v>584.83299999999997</v>
      </c>
      <c r="ES57">
        <v>-21973.5</v>
      </c>
      <c r="ET57">
        <v>0</v>
      </c>
      <c r="EU57">
        <v>2033.7</v>
      </c>
      <c r="EV57">
        <v>5420.82</v>
      </c>
      <c r="EW57">
        <v>12062</v>
      </c>
      <c r="EX57">
        <v>433.91399999999999</v>
      </c>
      <c r="EY57">
        <v>-7.1840800000000002E-4</v>
      </c>
      <c r="EZ57">
        <v>266.09699999999998</v>
      </c>
      <c r="FA57">
        <v>0</v>
      </c>
      <c r="FB57">
        <v>0</v>
      </c>
      <c r="FC57">
        <v>0</v>
      </c>
      <c r="FD57">
        <v>673.072</v>
      </c>
      <c r="FE57">
        <v>0</v>
      </c>
      <c r="FF57">
        <v>287.95400000000001</v>
      </c>
      <c r="FG57">
        <v>0</v>
      </c>
      <c r="FH57">
        <v>0</v>
      </c>
      <c r="FI57">
        <v>1227.1199999999999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9.09</v>
      </c>
      <c r="FU57">
        <v>9.42</v>
      </c>
      <c r="FV57">
        <v>3.13</v>
      </c>
      <c r="FW57">
        <v>0</v>
      </c>
      <c r="FX57">
        <v>21.63</v>
      </c>
      <c r="FY57">
        <v>-72.44</v>
      </c>
      <c r="FZ57">
        <v>0</v>
      </c>
      <c r="GA57">
        <v>9.15</v>
      </c>
      <c r="GB57">
        <v>30.98</v>
      </c>
      <c r="GC57">
        <v>49.71</v>
      </c>
      <c r="GD57">
        <v>1.83</v>
      </c>
      <c r="GE57">
        <v>62.5</v>
      </c>
      <c r="GF57">
        <v>0</v>
      </c>
      <c r="GG57">
        <v>1.4868699999999999</v>
      </c>
      <c r="GH57">
        <v>8.9726299999999995E-2</v>
      </c>
      <c r="GI57">
        <v>0</v>
      </c>
      <c r="GJ57">
        <v>8.6966000000000002E-2</v>
      </c>
      <c r="GK57">
        <v>-0.41223700000000002</v>
      </c>
      <c r="GL57">
        <v>0</v>
      </c>
      <c r="GM57">
        <v>0.53989299999999996</v>
      </c>
      <c r="GN57">
        <v>0.98611899999999997</v>
      </c>
      <c r="GO57">
        <v>1.82348</v>
      </c>
      <c r="GP57">
        <v>7.39533E-2</v>
      </c>
      <c r="GQ57">
        <v>4.6747699999999996</v>
      </c>
      <c r="GR57">
        <v>1004.1</v>
      </c>
      <c r="GS57">
        <v>1131.06</v>
      </c>
      <c r="GT57">
        <v>785.77200000000005</v>
      </c>
      <c r="GU57">
        <v>0</v>
      </c>
      <c r="GV57">
        <v>0</v>
      </c>
      <c r="GW57">
        <v>5894.96</v>
      </c>
      <c r="GX57">
        <v>6547.68</v>
      </c>
      <c r="GY57">
        <v>10697.7</v>
      </c>
      <c r="GZ57">
        <v>540.49900000000002</v>
      </c>
      <c r="HA57">
        <v>26601.8</v>
      </c>
      <c r="HB57">
        <v>835.649</v>
      </c>
      <c r="HC57">
        <v>0</v>
      </c>
      <c r="HD57">
        <v>0</v>
      </c>
      <c r="HE57">
        <v>0</v>
      </c>
      <c r="HF57">
        <v>1137.18</v>
      </c>
      <c r="HG57">
        <v>0</v>
      </c>
      <c r="HH57">
        <v>291.12400000000002</v>
      </c>
      <c r="HI57">
        <v>0</v>
      </c>
      <c r="HJ57">
        <v>0</v>
      </c>
      <c r="HK57">
        <v>2263.9499999999998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33.201799999999999</v>
      </c>
      <c r="HW57">
        <v>20.11</v>
      </c>
      <c r="HX57">
        <v>3.13</v>
      </c>
      <c r="HY57">
        <v>0</v>
      </c>
      <c r="HZ57">
        <v>72.177800000000005</v>
      </c>
      <c r="IA57">
        <v>27.08</v>
      </c>
      <c r="IB57">
        <v>41.08</v>
      </c>
      <c r="IC57">
        <v>44.65</v>
      </c>
      <c r="ID57">
        <v>2.41</v>
      </c>
      <c r="IE57">
        <v>243.84</v>
      </c>
      <c r="IF57">
        <v>0</v>
      </c>
      <c r="IG57">
        <v>3.0768200000000001</v>
      </c>
      <c r="IH57">
        <v>8.9726299999999995E-2</v>
      </c>
      <c r="II57">
        <v>0</v>
      </c>
      <c r="IJ57">
        <v>0</v>
      </c>
      <c r="IK57">
        <v>1.7213499999999999</v>
      </c>
      <c r="IL57">
        <v>0.80892399999999998</v>
      </c>
      <c r="IM57">
        <v>1.7518499999999999</v>
      </c>
      <c r="IN57">
        <v>0.114331</v>
      </c>
      <c r="IO57">
        <v>7.5629999999999997</v>
      </c>
      <c r="IP57">
        <v>55.3</v>
      </c>
      <c r="IQ57">
        <v>29.7</v>
      </c>
      <c r="IR57">
        <v>25.6</v>
      </c>
      <c r="IS57">
        <v>55.3</v>
      </c>
      <c r="IT57">
        <v>29.7</v>
      </c>
      <c r="IU57">
        <v>15.63</v>
      </c>
      <c r="IV57">
        <v>27.64</v>
      </c>
      <c r="IW57">
        <v>15.63</v>
      </c>
      <c r="IX57">
        <v>27.64</v>
      </c>
      <c r="IY57">
        <v>15.63</v>
      </c>
      <c r="IZ57">
        <v>27.64</v>
      </c>
      <c r="JA57">
        <v>26.88</v>
      </c>
      <c r="JB57">
        <v>58.79</v>
      </c>
      <c r="JC57">
        <v>1</v>
      </c>
      <c r="JD57">
        <v>0.23402899999999999</v>
      </c>
      <c r="JE57">
        <v>14.041700000000001</v>
      </c>
      <c r="JH57">
        <v>21980</v>
      </c>
      <c r="JI57">
        <v>14.041700000000001</v>
      </c>
      <c r="JJ57">
        <v>1.31</v>
      </c>
      <c r="JK57">
        <v>2.0499999999999998</v>
      </c>
      <c r="JL57">
        <v>7.65</v>
      </c>
      <c r="JM57">
        <v>1.31</v>
      </c>
      <c r="JN57">
        <v>2.0499999999999998</v>
      </c>
      <c r="JO57">
        <v>7.65</v>
      </c>
      <c r="JP57">
        <v>0</v>
      </c>
      <c r="JQ57">
        <v>0</v>
      </c>
      <c r="JV57">
        <v>-21973.5</v>
      </c>
      <c r="JW57">
        <v>-72.44</v>
      </c>
      <c r="JX57">
        <v>-0.41223700000000002</v>
      </c>
      <c r="JY57">
        <v>43.5</v>
      </c>
      <c r="JZ57">
        <v>62.6</v>
      </c>
      <c r="KA57">
        <v>19.100000000000001</v>
      </c>
      <c r="KB57">
        <v>43.5</v>
      </c>
      <c r="KC57">
        <v>62.6</v>
      </c>
      <c r="KD57">
        <v>19.100000000000001</v>
      </c>
      <c r="KE57">
        <v>35.807600000000001</v>
      </c>
      <c r="KF57">
        <v>117.38500000000001</v>
      </c>
      <c r="KG57">
        <v>156.78399999999999</v>
      </c>
      <c r="KH57">
        <v>0</v>
      </c>
      <c r="KI57">
        <v>114.351</v>
      </c>
      <c r="KJ57">
        <v>-3361.36</v>
      </c>
      <c r="KK57">
        <v>0</v>
      </c>
      <c r="KL57">
        <v>441.303</v>
      </c>
      <c r="KM57">
        <v>1073.28</v>
      </c>
      <c r="KN57">
        <v>2466.0500000000002</v>
      </c>
      <c r="KO57">
        <v>95.033199999999994</v>
      </c>
      <c r="KP57">
        <v>1138.6300000000001</v>
      </c>
      <c r="KQ57">
        <v>1412.19</v>
      </c>
      <c r="KR57">
        <v>0</v>
      </c>
      <c r="KS57">
        <v>0</v>
      </c>
      <c r="KT57">
        <v>0</v>
      </c>
      <c r="KU57">
        <v>3572.02</v>
      </c>
      <c r="KV57">
        <v>0</v>
      </c>
      <c r="KW57">
        <v>1528.18</v>
      </c>
      <c r="KX57">
        <v>0</v>
      </c>
      <c r="KY57">
        <v>0</v>
      </c>
      <c r="KZ57">
        <v>6512.39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35.807600000000001</v>
      </c>
      <c r="LL57">
        <v>117.38500000000001</v>
      </c>
      <c r="LM57">
        <v>156.78399999999999</v>
      </c>
      <c r="LN57">
        <v>0</v>
      </c>
      <c r="LO57">
        <v>114.351</v>
      </c>
      <c r="LP57">
        <v>-3361.36</v>
      </c>
      <c r="LQ57">
        <v>0</v>
      </c>
      <c r="LR57">
        <v>441.303</v>
      </c>
      <c r="LS57">
        <v>1073.28</v>
      </c>
      <c r="LT57">
        <v>2466.0500000000002</v>
      </c>
      <c r="LU57">
        <v>95.033199999999994</v>
      </c>
      <c r="LV57">
        <v>1138.6300000000001</v>
      </c>
      <c r="LW57">
        <v>1412.19</v>
      </c>
      <c r="LX57">
        <v>0</v>
      </c>
      <c r="LY57">
        <v>0</v>
      </c>
      <c r="LZ57">
        <v>0</v>
      </c>
      <c r="MA57">
        <v>3572.02</v>
      </c>
      <c r="MB57">
        <v>0</v>
      </c>
      <c r="MC57">
        <v>1528.18</v>
      </c>
      <c r="MD57">
        <v>0</v>
      </c>
      <c r="ME57">
        <v>0</v>
      </c>
      <c r="MF57">
        <v>6512.39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207.899</v>
      </c>
      <c r="MR57">
        <v>275.86399999999998</v>
      </c>
      <c r="MS57">
        <v>156.78399999999999</v>
      </c>
      <c r="MT57">
        <v>0</v>
      </c>
      <c r="MU57">
        <v>0</v>
      </c>
      <c r="MV57">
        <v>0</v>
      </c>
      <c r="MW57">
        <v>0</v>
      </c>
      <c r="MX57">
        <v>1278.6099999999999</v>
      </c>
      <c r="MY57">
        <v>1315.06</v>
      </c>
      <c r="MZ57">
        <v>2209.0100000000002</v>
      </c>
      <c r="NA57">
        <v>129.84899999999999</v>
      </c>
      <c r="NB57">
        <v>5573.07</v>
      </c>
      <c r="NC57">
        <v>4434.82</v>
      </c>
      <c r="ND57">
        <v>0</v>
      </c>
      <c r="NE57">
        <v>0</v>
      </c>
      <c r="NF57">
        <v>0</v>
      </c>
      <c r="NG57">
        <v>6035.06</v>
      </c>
      <c r="NH57">
        <v>0</v>
      </c>
      <c r="NI57">
        <v>1545</v>
      </c>
      <c r="NJ57">
        <v>0</v>
      </c>
      <c r="NK57">
        <v>0</v>
      </c>
      <c r="NL57">
        <v>12014.9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</row>
    <row r="58" spans="1:386" x14ac:dyDescent="0.25">
      <c r="A58" s="1">
        <v>43385.647233796299</v>
      </c>
      <c r="B58" t="s">
        <v>444</v>
      </c>
      <c r="C58" t="s">
        <v>177</v>
      </c>
      <c r="D58">
        <v>3</v>
      </c>
      <c r="E58">
        <v>1</v>
      </c>
      <c r="F58">
        <v>2100</v>
      </c>
      <c r="G58" t="s">
        <v>117</v>
      </c>
      <c r="H58" t="s">
        <v>120</v>
      </c>
      <c r="I58">
        <v>0</v>
      </c>
      <c r="J58">
        <v>25</v>
      </c>
      <c r="K58">
        <v>119.575</v>
      </c>
      <c r="L58">
        <v>0</v>
      </c>
      <c r="M58">
        <v>195.73099999999999</v>
      </c>
      <c r="N58">
        <v>0</v>
      </c>
      <c r="O58">
        <v>80.385900000000007</v>
      </c>
      <c r="P58">
        <v>-3960.29</v>
      </c>
      <c r="Q58">
        <v>0</v>
      </c>
      <c r="R58">
        <v>505.55700000000002</v>
      </c>
      <c r="S58">
        <v>913.53499999999997</v>
      </c>
      <c r="T58">
        <v>2025.88</v>
      </c>
      <c r="U58">
        <v>119.621</v>
      </c>
      <c r="V58">
        <v>-9.8405200000000002E-4</v>
      </c>
      <c r="W58">
        <v>176.452</v>
      </c>
      <c r="X58">
        <v>0</v>
      </c>
      <c r="Y58">
        <v>0</v>
      </c>
      <c r="Z58">
        <v>0</v>
      </c>
      <c r="AA58">
        <v>110.255</v>
      </c>
      <c r="AB58">
        <v>0</v>
      </c>
      <c r="AC58">
        <v>43.669699999999999</v>
      </c>
      <c r="AD58">
        <v>0</v>
      </c>
      <c r="AE58">
        <v>0</v>
      </c>
      <c r="AF58">
        <v>330.37599999999998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19.96</v>
      </c>
      <c r="AR58">
        <v>0</v>
      </c>
      <c r="AS58">
        <v>2.6</v>
      </c>
      <c r="AT58">
        <v>0</v>
      </c>
      <c r="AU58">
        <v>11.56</v>
      </c>
      <c r="AV58">
        <v>-42.63</v>
      </c>
      <c r="AW58">
        <v>0</v>
      </c>
      <c r="AX58">
        <v>7.74</v>
      </c>
      <c r="AY58">
        <v>16.98</v>
      </c>
      <c r="AZ58">
        <v>27.98</v>
      </c>
      <c r="BA58">
        <v>1.72</v>
      </c>
      <c r="BB58">
        <v>45.91</v>
      </c>
      <c r="BC58">
        <v>34.119999999999997</v>
      </c>
      <c r="BD58">
        <v>0</v>
      </c>
      <c r="BE58">
        <v>0</v>
      </c>
      <c r="BF58">
        <v>2.2350200000000001E-2</v>
      </c>
      <c r="BG58">
        <v>0</v>
      </c>
      <c r="BH58">
        <v>1.0894600000000001E-2</v>
      </c>
      <c r="BI58">
        <v>-7.6480500000000007E-2</v>
      </c>
      <c r="BJ58">
        <v>0</v>
      </c>
      <c r="BK58">
        <v>0.134212</v>
      </c>
      <c r="BL58">
        <v>0.164988</v>
      </c>
      <c r="BM58">
        <v>0.30364400000000002</v>
      </c>
      <c r="BN58">
        <v>2.03874E-2</v>
      </c>
      <c r="BO58">
        <v>0.57999599999999996</v>
      </c>
      <c r="BP58">
        <v>3.3244799999999998E-2</v>
      </c>
      <c r="BQ58">
        <v>119.575</v>
      </c>
      <c r="BR58">
        <v>0</v>
      </c>
      <c r="BS58">
        <v>195.73099999999999</v>
      </c>
      <c r="BT58">
        <v>0</v>
      </c>
      <c r="BU58">
        <v>80.385900000000007</v>
      </c>
      <c r="BV58">
        <v>505.55700000000002</v>
      </c>
      <c r="BW58">
        <v>913.53499999999997</v>
      </c>
      <c r="BX58">
        <v>2025.88</v>
      </c>
      <c r="BY58">
        <v>119.621</v>
      </c>
      <c r="BZ58">
        <v>9.1032999999999999E-4</v>
      </c>
      <c r="CA58">
        <v>176.452</v>
      </c>
      <c r="CB58">
        <v>0</v>
      </c>
      <c r="CC58">
        <v>0</v>
      </c>
      <c r="CD58">
        <v>0</v>
      </c>
      <c r="CE58">
        <v>110.255</v>
      </c>
      <c r="CF58">
        <v>0</v>
      </c>
      <c r="CG58">
        <v>43.669699999999999</v>
      </c>
      <c r="CH58">
        <v>0</v>
      </c>
      <c r="CI58">
        <v>0</v>
      </c>
      <c r="CJ58">
        <v>330.37599999999998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19.96</v>
      </c>
      <c r="CV58">
        <v>0</v>
      </c>
      <c r="CW58">
        <v>2.6</v>
      </c>
      <c r="CX58">
        <v>0</v>
      </c>
      <c r="CY58">
        <v>11.56</v>
      </c>
      <c r="CZ58">
        <v>7.74</v>
      </c>
      <c r="DA58">
        <v>16.98</v>
      </c>
      <c r="DB58">
        <v>27.98</v>
      </c>
      <c r="DC58">
        <v>1.72</v>
      </c>
      <c r="DD58">
        <v>45.91</v>
      </c>
      <c r="DE58">
        <v>34.119999999999997</v>
      </c>
      <c r="DF58">
        <v>0</v>
      </c>
      <c r="DG58">
        <v>0</v>
      </c>
      <c r="DH58">
        <v>2.2350200000000001E-2</v>
      </c>
      <c r="DI58">
        <v>0</v>
      </c>
      <c r="DJ58">
        <v>1.0894600000000001E-2</v>
      </c>
      <c r="DK58">
        <v>0.134212</v>
      </c>
      <c r="DL58">
        <v>0.164988</v>
      </c>
      <c r="DM58">
        <v>0.30364400000000002</v>
      </c>
      <c r="DN58">
        <v>2.03874E-2</v>
      </c>
      <c r="DO58">
        <v>0.57999599999999996</v>
      </c>
      <c r="DP58">
        <v>3.3244799999999998E-2</v>
      </c>
      <c r="DQ58" t="s">
        <v>388</v>
      </c>
      <c r="DR58" t="s">
        <v>389</v>
      </c>
      <c r="DS58" t="s">
        <v>119</v>
      </c>
      <c r="DT58" s="2">
        <v>4.69035E-8</v>
      </c>
      <c r="DU58">
        <v>0</v>
      </c>
      <c r="DV58">
        <v>0</v>
      </c>
      <c r="DW58">
        <v>0</v>
      </c>
      <c r="EN58">
        <v>119.575</v>
      </c>
      <c r="EO58">
        <v>0</v>
      </c>
      <c r="EP58">
        <v>195.73099999999999</v>
      </c>
      <c r="EQ58">
        <v>0</v>
      </c>
      <c r="ER58">
        <v>80.385900000000007</v>
      </c>
      <c r="ES58">
        <v>-3960.29</v>
      </c>
      <c r="ET58">
        <v>0</v>
      </c>
      <c r="EU58">
        <v>505.55700000000002</v>
      </c>
      <c r="EV58">
        <v>913.53499999999997</v>
      </c>
      <c r="EW58">
        <v>2025.88</v>
      </c>
      <c r="EX58">
        <v>119.621</v>
      </c>
      <c r="EY58">
        <v>-9.8405200000000002E-4</v>
      </c>
      <c r="EZ58">
        <v>176.452</v>
      </c>
      <c r="FA58">
        <v>0</v>
      </c>
      <c r="FB58">
        <v>0</v>
      </c>
      <c r="FC58">
        <v>0</v>
      </c>
      <c r="FD58">
        <v>110.255</v>
      </c>
      <c r="FE58">
        <v>0</v>
      </c>
      <c r="FF58">
        <v>43.669699999999999</v>
      </c>
      <c r="FG58">
        <v>0</v>
      </c>
      <c r="FH58">
        <v>0</v>
      </c>
      <c r="FI58">
        <v>330.37599999999998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19.96</v>
      </c>
      <c r="FU58">
        <v>0</v>
      </c>
      <c r="FV58">
        <v>2.6</v>
      </c>
      <c r="FW58">
        <v>0</v>
      </c>
      <c r="FX58">
        <v>11.56</v>
      </c>
      <c r="FY58">
        <v>-42.63</v>
      </c>
      <c r="FZ58">
        <v>0</v>
      </c>
      <c r="GA58">
        <v>7.74</v>
      </c>
      <c r="GB58">
        <v>16.98</v>
      </c>
      <c r="GC58">
        <v>27.98</v>
      </c>
      <c r="GD58">
        <v>1.72</v>
      </c>
      <c r="GE58">
        <v>45.91</v>
      </c>
      <c r="GF58">
        <v>0</v>
      </c>
      <c r="GG58">
        <v>0</v>
      </c>
      <c r="GH58">
        <v>2.2350200000000001E-2</v>
      </c>
      <c r="GI58">
        <v>0</v>
      </c>
      <c r="GJ58">
        <v>1.0894600000000001E-2</v>
      </c>
      <c r="GK58">
        <v>-7.6480500000000007E-2</v>
      </c>
      <c r="GL58">
        <v>0</v>
      </c>
      <c r="GM58">
        <v>0.134212</v>
      </c>
      <c r="GN58">
        <v>0.164988</v>
      </c>
      <c r="GO58">
        <v>0.30364400000000002</v>
      </c>
      <c r="GP58">
        <v>2.03874E-2</v>
      </c>
      <c r="GQ58">
        <v>0.57999599999999996</v>
      </c>
      <c r="GR58">
        <v>434.67</v>
      </c>
      <c r="GS58">
        <v>0</v>
      </c>
      <c r="GT58">
        <v>195.73099999999999</v>
      </c>
      <c r="GU58">
        <v>0</v>
      </c>
      <c r="GV58">
        <v>0</v>
      </c>
      <c r="GW58">
        <v>2135</v>
      </c>
      <c r="GX58">
        <v>930.00099999999998</v>
      </c>
      <c r="GY58">
        <v>2637.81</v>
      </c>
      <c r="GZ58">
        <v>297.5</v>
      </c>
      <c r="HA58">
        <v>6630.71</v>
      </c>
      <c r="HB58">
        <v>361.73</v>
      </c>
      <c r="HC58">
        <v>0</v>
      </c>
      <c r="HD58">
        <v>0</v>
      </c>
      <c r="HE58">
        <v>0</v>
      </c>
      <c r="HF58">
        <v>170.06899999999999</v>
      </c>
      <c r="HG58">
        <v>0</v>
      </c>
      <c r="HH58">
        <v>65.400000000000006</v>
      </c>
      <c r="HI58">
        <v>0</v>
      </c>
      <c r="HJ58">
        <v>0</v>
      </c>
      <c r="HK58">
        <v>597.19899999999996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42.82</v>
      </c>
      <c r="HW58">
        <v>0</v>
      </c>
      <c r="HX58">
        <v>2.6</v>
      </c>
      <c r="HY58">
        <v>0</v>
      </c>
      <c r="HZ58">
        <v>40.325000000000003</v>
      </c>
      <c r="IA58">
        <v>33.020000000000003</v>
      </c>
      <c r="IB58">
        <v>23.3095</v>
      </c>
      <c r="IC58">
        <v>36.76</v>
      </c>
      <c r="ID58">
        <v>4.8099999999999996</v>
      </c>
      <c r="IE58">
        <v>183.64400000000001</v>
      </c>
      <c r="IF58">
        <v>0</v>
      </c>
      <c r="IG58">
        <v>0</v>
      </c>
      <c r="IH58">
        <v>2.2350200000000001E-2</v>
      </c>
      <c r="II58">
        <v>0</v>
      </c>
      <c r="IJ58">
        <v>0</v>
      </c>
      <c r="IK58">
        <v>0.62342900000000001</v>
      </c>
      <c r="IL58">
        <v>0.118043</v>
      </c>
      <c r="IM58">
        <v>0.43196400000000001</v>
      </c>
      <c r="IN58">
        <v>6.2929700000000005E-2</v>
      </c>
      <c r="IO58">
        <v>1.25871</v>
      </c>
      <c r="IP58">
        <v>48.2</v>
      </c>
      <c r="IQ58">
        <v>23.2</v>
      </c>
      <c r="IR58">
        <v>25</v>
      </c>
      <c r="IS58">
        <v>48.2</v>
      </c>
      <c r="IT58">
        <v>23.2</v>
      </c>
      <c r="IU58">
        <v>5.24</v>
      </c>
      <c r="IV58">
        <v>28.88</v>
      </c>
      <c r="IW58">
        <v>5.24</v>
      </c>
      <c r="IX58">
        <v>28.88</v>
      </c>
      <c r="IY58">
        <v>5.24</v>
      </c>
      <c r="IZ58">
        <v>28.88</v>
      </c>
      <c r="JA58">
        <v>8.0299999999999994</v>
      </c>
      <c r="JB58">
        <v>53.52</v>
      </c>
      <c r="JC58">
        <v>1</v>
      </c>
      <c r="JD58">
        <v>0.125448</v>
      </c>
      <c r="JE58">
        <v>2.5089700000000001</v>
      </c>
      <c r="JH58">
        <v>3961.45</v>
      </c>
      <c r="JI58">
        <v>2.5089700000000001</v>
      </c>
      <c r="JJ58">
        <v>0.23</v>
      </c>
      <c r="JK58">
        <v>0.37</v>
      </c>
      <c r="JL58">
        <v>1.96</v>
      </c>
      <c r="JM58">
        <v>0.23</v>
      </c>
      <c r="JN58">
        <v>0.37</v>
      </c>
      <c r="JO58">
        <v>1.96</v>
      </c>
      <c r="JP58">
        <v>0</v>
      </c>
      <c r="JQ58">
        <v>0</v>
      </c>
      <c r="JV58">
        <v>-3960.29</v>
      </c>
      <c r="JW58">
        <v>-42.63</v>
      </c>
      <c r="JX58">
        <v>-7.6480400000000004E-2</v>
      </c>
      <c r="JY58">
        <v>43</v>
      </c>
      <c r="JZ58">
        <v>56.1</v>
      </c>
      <c r="KA58">
        <v>13.1</v>
      </c>
      <c r="KB58">
        <v>43</v>
      </c>
      <c r="KC58">
        <v>56.1</v>
      </c>
      <c r="KD58">
        <v>13.1</v>
      </c>
      <c r="KE58">
        <v>24.921700000000001</v>
      </c>
      <c r="KF58">
        <v>0</v>
      </c>
      <c r="KG58">
        <v>39.053899999999999</v>
      </c>
      <c r="KH58">
        <v>0</v>
      </c>
      <c r="KI58">
        <v>15.7277</v>
      </c>
      <c r="KJ58">
        <v>-601.87300000000005</v>
      </c>
      <c r="KK58">
        <v>0</v>
      </c>
      <c r="KL58">
        <v>109.703</v>
      </c>
      <c r="KM58">
        <v>180.33099999999999</v>
      </c>
      <c r="KN58">
        <v>413.96499999999997</v>
      </c>
      <c r="KO58">
        <v>26.198699999999999</v>
      </c>
      <c r="KP58">
        <v>208.029</v>
      </c>
      <c r="KQ58">
        <v>936.43399999999997</v>
      </c>
      <c r="KR58">
        <v>0</v>
      </c>
      <c r="KS58">
        <v>0</v>
      </c>
      <c r="KT58">
        <v>0</v>
      </c>
      <c r="KU58">
        <v>585.12599999999998</v>
      </c>
      <c r="KV58">
        <v>0</v>
      </c>
      <c r="KW58">
        <v>231.75700000000001</v>
      </c>
      <c r="KX58">
        <v>0</v>
      </c>
      <c r="KY58">
        <v>0</v>
      </c>
      <c r="KZ58">
        <v>1753.32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24.921700000000001</v>
      </c>
      <c r="LL58">
        <v>0</v>
      </c>
      <c r="LM58">
        <v>39.053899999999999</v>
      </c>
      <c r="LN58">
        <v>0</v>
      </c>
      <c r="LO58">
        <v>15.7277</v>
      </c>
      <c r="LP58">
        <v>-601.87199999999996</v>
      </c>
      <c r="LQ58">
        <v>0</v>
      </c>
      <c r="LR58">
        <v>109.703</v>
      </c>
      <c r="LS58">
        <v>180.33099999999999</v>
      </c>
      <c r="LT58">
        <v>413.96499999999997</v>
      </c>
      <c r="LU58">
        <v>26.198699999999999</v>
      </c>
      <c r="LV58">
        <v>208.029</v>
      </c>
      <c r="LW58">
        <v>936.43399999999997</v>
      </c>
      <c r="LX58">
        <v>0</v>
      </c>
      <c r="LY58">
        <v>0</v>
      </c>
      <c r="LZ58">
        <v>0</v>
      </c>
      <c r="MA58">
        <v>585.12599999999998</v>
      </c>
      <c r="MB58">
        <v>0</v>
      </c>
      <c r="MC58">
        <v>231.75700000000001</v>
      </c>
      <c r="MD58">
        <v>0</v>
      </c>
      <c r="ME58">
        <v>0</v>
      </c>
      <c r="MF58">
        <v>1753.32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91.040300000000002</v>
      </c>
      <c r="MR58">
        <v>0</v>
      </c>
      <c r="MS58">
        <v>39.053899999999999</v>
      </c>
      <c r="MT58">
        <v>0</v>
      </c>
      <c r="MU58">
        <v>0</v>
      </c>
      <c r="MV58">
        <v>0</v>
      </c>
      <c r="MW58">
        <v>0</v>
      </c>
      <c r="MX58">
        <v>463.08</v>
      </c>
      <c r="MY58">
        <v>187.226</v>
      </c>
      <c r="MZ58">
        <v>544.68899999999996</v>
      </c>
      <c r="NA58">
        <v>71.471400000000003</v>
      </c>
      <c r="NB58">
        <v>1396.56</v>
      </c>
      <c r="NC58">
        <v>1919.71</v>
      </c>
      <c r="ND58">
        <v>0</v>
      </c>
      <c r="NE58">
        <v>0</v>
      </c>
      <c r="NF58">
        <v>0</v>
      </c>
      <c r="NG58">
        <v>902.56100000000004</v>
      </c>
      <c r="NH58">
        <v>0</v>
      </c>
      <c r="NI58">
        <v>347.08</v>
      </c>
      <c r="NJ58">
        <v>0</v>
      </c>
      <c r="NK58">
        <v>0</v>
      </c>
      <c r="NL58">
        <v>3169.36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</row>
    <row r="59" spans="1:386" x14ac:dyDescent="0.25">
      <c r="A59" s="1">
        <v>43385.647233796299</v>
      </c>
      <c r="B59" t="s">
        <v>445</v>
      </c>
      <c r="C59" t="s">
        <v>178</v>
      </c>
      <c r="D59">
        <v>3</v>
      </c>
      <c r="E59">
        <v>1</v>
      </c>
      <c r="F59">
        <v>2700</v>
      </c>
      <c r="G59" t="s">
        <v>117</v>
      </c>
      <c r="H59" t="s">
        <v>120</v>
      </c>
      <c r="I59">
        <v>0</v>
      </c>
      <c r="J59">
        <v>22.5</v>
      </c>
      <c r="K59">
        <v>114.51300000000001</v>
      </c>
      <c r="L59">
        <v>0</v>
      </c>
      <c r="M59">
        <v>240.78899999999999</v>
      </c>
      <c r="N59">
        <v>0</v>
      </c>
      <c r="O59">
        <v>82.633899999999997</v>
      </c>
      <c r="P59">
        <v>-4578.22</v>
      </c>
      <c r="Q59">
        <v>0</v>
      </c>
      <c r="R59">
        <v>615.745</v>
      </c>
      <c r="S59">
        <v>1001.72</v>
      </c>
      <c r="T59">
        <v>2371.31</v>
      </c>
      <c r="U59">
        <v>151.51499999999999</v>
      </c>
      <c r="V59">
        <v>-3.3060499999999998E-4</v>
      </c>
      <c r="W59">
        <v>168.98099999999999</v>
      </c>
      <c r="X59">
        <v>0</v>
      </c>
      <c r="Y59">
        <v>0</v>
      </c>
      <c r="Z59">
        <v>0</v>
      </c>
      <c r="AA59">
        <v>122.881</v>
      </c>
      <c r="AB59">
        <v>0</v>
      </c>
      <c r="AC59">
        <v>45.121000000000002</v>
      </c>
      <c r="AD59">
        <v>0</v>
      </c>
      <c r="AE59">
        <v>0</v>
      </c>
      <c r="AF59">
        <v>336.983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14.93</v>
      </c>
      <c r="AR59">
        <v>0</v>
      </c>
      <c r="AS59">
        <v>2.4900000000000002</v>
      </c>
      <c r="AT59">
        <v>0</v>
      </c>
      <c r="AU59">
        <v>9.91</v>
      </c>
      <c r="AV59">
        <v>-38.32</v>
      </c>
      <c r="AW59">
        <v>0</v>
      </c>
      <c r="AX59">
        <v>7.34</v>
      </c>
      <c r="AY59">
        <v>14.13</v>
      </c>
      <c r="AZ59">
        <v>25.46</v>
      </c>
      <c r="BA59">
        <v>1.7</v>
      </c>
      <c r="BB59">
        <v>37.64</v>
      </c>
      <c r="BC59">
        <v>27.33</v>
      </c>
      <c r="BD59">
        <v>0</v>
      </c>
      <c r="BE59">
        <v>0</v>
      </c>
      <c r="BF59">
        <v>2.74954E-2</v>
      </c>
      <c r="BG59">
        <v>0</v>
      </c>
      <c r="BH59">
        <v>1.18861E-2</v>
      </c>
      <c r="BI59">
        <v>-8.8413900000000004E-2</v>
      </c>
      <c r="BJ59">
        <v>0</v>
      </c>
      <c r="BK59">
        <v>0.163464</v>
      </c>
      <c r="BL59">
        <v>0.158722</v>
      </c>
      <c r="BM59">
        <v>0.35411700000000002</v>
      </c>
      <c r="BN59">
        <v>2.5823200000000001E-2</v>
      </c>
      <c r="BO59">
        <v>0.65309399999999995</v>
      </c>
      <c r="BP59">
        <v>3.93815E-2</v>
      </c>
      <c r="BQ59">
        <v>114.51300000000001</v>
      </c>
      <c r="BR59">
        <v>0</v>
      </c>
      <c r="BS59">
        <v>240.78899999999999</v>
      </c>
      <c r="BT59">
        <v>0</v>
      </c>
      <c r="BU59">
        <v>82.633899999999997</v>
      </c>
      <c r="BV59">
        <v>615.745</v>
      </c>
      <c r="BW59">
        <v>1001.72</v>
      </c>
      <c r="BX59">
        <v>2371.31</v>
      </c>
      <c r="BY59">
        <v>151.51499999999999</v>
      </c>
      <c r="BZ59">
        <v>-3.30575E-4</v>
      </c>
      <c r="CA59">
        <v>168.98099999999999</v>
      </c>
      <c r="CB59">
        <v>0</v>
      </c>
      <c r="CC59">
        <v>0</v>
      </c>
      <c r="CD59">
        <v>0</v>
      </c>
      <c r="CE59">
        <v>122.881</v>
      </c>
      <c r="CF59">
        <v>0</v>
      </c>
      <c r="CG59">
        <v>45.121000000000002</v>
      </c>
      <c r="CH59">
        <v>0</v>
      </c>
      <c r="CI59">
        <v>0</v>
      </c>
      <c r="CJ59">
        <v>336.983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14.93</v>
      </c>
      <c r="CV59">
        <v>0</v>
      </c>
      <c r="CW59">
        <v>2.4900000000000002</v>
      </c>
      <c r="CX59">
        <v>0</v>
      </c>
      <c r="CY59">
        <v>9.91</v>
      </c>
      <c r="CZ59">
        <v>7.34</v>
      </c>
      <c r="DA59">
        <v>14.13</v>
      </c>
      <c r="DB59">
        <v>25.46</v>
      </c>
      <c r="DC59">
        <v>1.7</v>
      </c>
      <c r="DD59">
        <v>37.64</v>
      </c>
      <c r="DE59">
        <v>27.33</v>
      </c>
      <c r="DF59">
        <v>0</v>
      </c>
      <c r="DG59">
        <v>0</v>
      </c>
      <c r="DH59">
        <v>2.74954E-2</v>
      </c>
      <c r="DI59">
        <v>0</v>
      </c>
      <c r="DJ59">
        <v>1.18861E-2</v>
      </c>
      <c r="DK59">
        <v>0.163464</v>
      </c>
      <c r="DL59">
        <v>0.158722</v>
      </c>
      <c r="DM59">
        <v>0.35411700000000002</v>
      </c>
      <c r="DN59">
        <v>2.5823200000000001E-2</v>
      </c>
      <c r="DO59">
        <v>0.65309399999999995</v>
      </c>
      <c r="DP59">
        <v>3.93815E-2</v>
      </c>
      <c r="DQ59" t="s">
        <v>388</v>
      </c>
      <c r="DR59" t="s">
        <v>389</v>
      </c>
      <c r="DS59" t="s">
        <v>119</v>
      </c>
      <c r="DT59">
        <v>0</v>
      </c>
      <c r="DU59">
        <v>0</v>
      </c>
      <c r="DV59">
        <v>0</v>
      </c>
      <c r="DW59">
        <v>0</v>
      </c>
      <c r="EN59">
        <v>114.51300000000001</v>
      </c>
      <c r="EO59">
        <v>0</v>
      </c>
      <c r="EP59">
        <v>240.78899999999999</v>
      </c>
      <c r="EQ59">
        <v>0</v>
      </c>
      <c r="ER59">
        <v>82.633899999999997</v>
      </c>
      <c r="ES59">
        <v>-4578.22</v>
      </c>
      <c r="ET59">
        <v>0</v>
      </c>
      <c r="EU59">
        <v>615.745</v>
      </c>
      <c r="EV59">
        <v>1001.72</v>
      </c>
      <c r="EW59">
        <v>2371.31</v>
      </c>
      <c r="EX59">
        <v>151.51499999999999</v>
      </c>
      <c r="EY59">
        <v>-3.3060499999999998E-4</v>
      </c>
      <c r="EZ59">
        <v>168.98099999999999</v>
      </c>
      <c r="FA59">
        <v>0</v>
      </c>
      <c r="FB59">
        <v>0</v>
      </c>
      <c r="FC59">
        <v>0</v>
      </c>
      <c r="FD59">
        <v>122.881</v>
      </c>
      <c r="FE59">
        <v>0</v>
      </c>
      <c r="FF59">
        <v>45.121000000000002</v>
      </c>
      <c r="FG59">
        <v>0</v>
      </c>
      <c r="FH59">
        <v>0</v>
      </c>
      <c r="FI59">
        <v>336.983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14.93</v>
      </c>
      <c r="FU59">
        <v>0</v>
      </c>
      <c r="FV59">
        <v>2.4900000000000002</v>
      </c>
      <c r="FW59">
        <v>0</v>
      </c>
      <c r="FX59">
        <v>9.91</v>
      </c>
      <c r="FY59">
        <v>-38.32</v>
      </c>
      <c r="FZ59">
        <v>0</v>
      </c>
      <c r="GA59">
        <v>7.34</v>
      </c>
      <c r="GB59">
        <v>14.13</v>
      </c>
      <c r="GC59">
        <v>25.46</v>
      </c>
      <c r="GD59">
        <v>1.7</v>
      </c>
      <c r="GE59">
        <v>37.64</v>
      </c>
      <c r="GF59">
        <v>0</v>
      </c>
      <c r="GG59">
        <v>0</v>
      </c>
      <c r="GH59">
        <v>2.74954E-2</v>
      </c>
      <c r="GI59">
        <v>0</v>
      </c>
      <c r="GJ59">
        <v>1.18861E-2</v>
      </c>
      <c r="GK59">
        <v>-8.8413900000000004E-2</v>
      </c>
      <c r="GL59">
        <v>0</v>
      </c>
      <c r="GM59">
        <v>0.163464</v>
      </c>
      <c r="GN59">
        <v>0.158722</v>
      </c>
      <c r="GO59">
        <v>0.35411700000000002</v>
      </c>
      <c r="GP59">
        <v>2.5823200000000001E-2</v>
      </c>
      <c r="GQ59">
        <v>0.65309399999999995</v>
      </c>
      <c r="GR59">
        <v>525.59799999999996</v>
      </c>
      <c r="GS59">
        <v>0</v>
      </c>
      <c r="GT59">
        <v>240.78899999999999</v>
      </c>
      <c r="GU59">
        <v>0</v>
      </c>
      <c r="GV59">
        <v>0</v>
      </c>
      <c r="GW59">
        <v>2615</v>
      </c>
      <c r="GX59">
        <v>989.00099999999998</v>
      </c>
      <c r="GY59">
        <v>3267.2</v>
      </c>
      <c r="GZ59">
        <v>327.5</v>
      </c>
      <c r="HA59">
        <v>7965.09</v>
      </c>
      <c r="HB59">
        <v>437.40100000000001</v>
      </c>
      <c r="HC59">
        <v>0</v>
      </c>
      <c r="HD59">
        <v>0</v>
      </c>
      <c r="HE59">
        <v>0</v>
      </c>
      <c r="HF59">
        <v>184.16300000000001</v>
      </c>
      <c r="HG59">
        <v>0</v>
      </c>
      <c r="HH59">
        <v>73.400000000000006</v>
      </c>
      <c r="HI59">
        <v>0</v>
      </c>
      <c r="HJ59">
        <v>0</v>
      </c>
      <c r="HK59">
        <v>694.96299999999997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40.31</v>
      </c>
      <c r="HW59">
        <v>0</v>
      </c>
      <c r="HX59">
        <v>2.4900000000000002</v>
      </c>
      <c r="HY59">
        <v>0</v>
      </c>
      <c r="HZ59">
        <v>33.799999999999997</v>
      </c>
      <c r="IA59">
        <v>31.45</v>
      </c>
      <c r="IB59">
        <v>19.781099999999999</v>
      </c>
      <c r="IC59">
        <v>35.409999999999997</v>
      </c>
      <c r="ID59">
        <v>4.12</v>
      </c>
      <c r="IE59">
        <v>167.36099999999999</v>
      </c>
      <c r="IF59">
        <v>0</v>
      </c>
      <c r="IG59">
        <v>0</v>
      </c>
      <c r="IH59">
        <v>2.74954E-2</v>
      </c>
      <c r="II59">
        <v>0</v>
      </c>
      <c r="IJ59">
        <v>0</v>
      </c>
      <c r="IK59">
        <v>0.76358999999999999</v>
      </c>
      <c r="IL59">
        <v>0.12681200000000001</v>
      </c>
      <c r="IM59">
        <v>0.53503100000000003</v>
      </c>
      <c r="IN59">
        <v>6.9275500000000004E-2</v>
      </c>
      <c r="IO59">
        <v>1.5222</v>
      </c>
      <c r="IP59">
        <v>45.4</v>
      </c>
      <c r="IQ59">
        <v>22.9</v>
      </c>
      <c r="IR59">
        <v>22.5</v>
      </c>
      <c r="IS59">
        <v>45.4</v>
      </c>
      <c r="IT59">
        <v>22.9</v>
      </c>
      <c r="IU59">
        <v>4.5199999999999996</v>
      </c>
      <c r="IV59">
        <v>22.81</v>
      </c>
      <c r="IW59">
        <v>4.5199999999999996</v>
      </c>
      <c r="IX59">
        <v>22.81</v>
      </c>
      <c r="IY59">
        <v>4.5199999999999996</v>
      </c>
      <c r="IZ59">
        <v>22.81</v>
      </c>
      <c r="JA59">
        <v>7.6</v>
      </c>
      <c r="JB59">
        <v>48.72</v>
      </c>
      <c r="JC59">
        <v>1</v>
      </c>
      <c r="JD59">
        <v>0.14502200000000001</v>
      </c>
      <c r="JE59">
        <v>2.9004500000000002</v>
      </c>
      <c r="JH59">
        <v>4579.57</v>
      </c>
      <c r="JI59">
        <v>2.9004500000000002</v>
      </c>
      <c r="JJ59">
        <v>0.26</v>
      </c>
      <c r="JK59">
        <v>0.43</v>
      </c>
      <c r="JL59">
        <v>2.0299999999999998</v>
      </c>
      <c r="JM59">
        <v>0.26</v>
      </c>
      <c r="JN59">
        <v>0.43</v>
      </c>
      <c r="JO59">
        <v>2.0299999999999998</v>
      </c>
      <c r="JP59">
        <v>0</v>
      </c>
      <c r="JQ59">
        <v>0</v>
      </c>
      <c r="JV59">
        <v>-4578.22</v>
      </c>
      <c r="JW59">
        <v>-38.32</v>
      </c>
      <c r="JX59">
        <v>-8.8413900000000004E-2</v>
      </c>
      <c r="JY59">
        <v>37.799999999999997</v>
      </c>
      <c r="JZ59">
        <v>50.8</v>
      </c>
      <c r="KA59">
        <v>13</v>
      </c>
      <c r="KB59">
        <v>37.799999999999997</v>
      </c>
      <c r="KC59">
        <v>50.8</v>
      </c>
      <c r="KD59">
        <v>13</v>
      </c>
      <c r="KE59">
        <v>24.041399999999999</v>
      </c>
      <c r="KF59">
        <v>0</v>
      </c>
      <c r="KG59">
        <v>48.044400000000003</v>
      </c>
      <c r="KH59">
        <v>0</v>
      </c>
      <c r="KI59">
        <v>16.1234</v>
      </c>
      <c r="KJ59">
        <v>-695.78499999999997</v>
      </c>
      <c r="KK59">
        <v>0</v>
      </c>
      <c r="KL59">
        <v>133.613</v>
      </c>
      <c r="KM59">
        <v>198.75299999999999</v>
      </c>
      <c r="KN59">
        <v>484.43799999999999</v>
      </c>
      <c r="KO59">
        <v>33.183900000000001</v>
      </c>
      <c r="KP59">
        <v>242.41300000000001</v>
      </c>
      <c r="KQ59">
        <v>896.78899999999999</v>
      </c>
      <c r="KR59">
        <v>0</v>
      </c>
      <c r="KS59">
        <v>0</v>
      </c>
      <c r="KT59">
        <v>0</v>
      </c>
      <c r="KU59">
        <v>652.13199999999995</v>
      </c>
      <c r="KV59">
        <v>0</v>
      </c>
      <c r="KW59">
        <v>239.459</v>
      </c>
      <c r="KX59">
        <v>0</v>
      </c>
      <c r="KY59">
        <v>0</v>
      </c>
      <c r="KZ59">
        <v>1788.38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24.041399999999999</v>
      </c>
      <c r="LL59">
        <v>0</v>
      </c>
      <c r="LM59">
        <v>48.044400000000003</v>
      </c>
      <c r="LN59">
        <v>0</v>
      </c>
      <c r="LO59">
        <v>16.1234</v>
      </c>
      <c r="LP59">
        <v>-695.78499999999997</v>
      </c>
      <c r="LQ59">
        <v>0</v>
      </c>
      <c r="LR59">
        <v>133.613</v>
      </c>
      <c r="LS59">
        <v>198.75299999999999</v>
      </c>
      <c r="LT59">
        <v>484.43799999999999</v>
      </c>
      <c r="LU59">
        <v>33.183900000000001</v>
      </c>
      <c r="LV59">
        <v>242.41300000000001</v>
      </c>
      <c r="LW59">
        <v>896.78899999999999</v>
      </c>
      <c r="LX59">
        <v>0</v>
      </c>
      <c r="LY59">
        <v>0</v>
      </c>
      <c r="LZ59">
        <v>0</v>
      </c>
      <c r="MA59">
        <v>652.13199999999995</v>
      </c>
      <c r="MB59">
        <v>0</v>
      </c>
      <c r="MC59">
        <v>239.459</v>
      </c>
      <c r="MD59">
        <v>0</v>
      </c>
      <c r="ME59">
        <v>0</v>
      </c>
      <c r="MF59">
        <v>1788.38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110.651</v>
      </c>
      <c r="MR59">
        <v>0</v>
      </c>
      <c r="MS59">
        <v>48.044400000000003</v>
      </c>
      <c r="MT59">
        <v>0</v>
      </c>
      <c r="MU59">
        <v>0</v>
      </c>
      <c r="MV59">
        <v>0</v>
      </c>
      <c r="MW59">
        <v>0</v>
      </c>
      <c r="MX59">
        <v>567.19200000000001</v>
      </c>
      <c r="MY59">
        <v>199.28399999999999</v>
      </c>
      <c r="MZ59">
        <v>674.65200000000004</v>
      </c>
      <c r="NA59">
        <v>78.678600000000003</v>
      </c>
      <c r="NB59">
        <v>1678.5</v>
      </c>
      <c r="NC59">
        <v>2321.3000000000002</v>
      </c>
      <c r="ND59">
        <v>0</v>
      </c>
      <c r="NE59">
        <v>0</v>
      </c>
      <c r="NF59">
        <v>0</v>
      </c>
      <c r="NG59">
        <v>977.35699999999997</v>
      </c>
      <c r="NH59">
        <v>0</v>
      </c>
      <c r="NI59">
        <v>389.536</v>
      </c>
      <c r="NJ59">
        <v>0</v>
      </c>
      <c r="NK59">
        <v>0</v>
      </c>
      <c r="NL59">
        <v>3688.19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</row>
    <row r="60" spans="1:386" x14ac:dyDescent="0.25">
      <c r="A60" s="1">
        <v>43385.648275462961</v>
      </c>
      <c r="B60" t="s">
        <v>446</v>
      </c>
      <c r="C60" t="s">
        <v>179</v>
      </c>
      <c r="D60">
        <v>3</v>
      </c>
      <c r="E60">
        <v>8</v>
      </c>
      <c r="F60">
        <v>6960</v>
      </c>
      <c r="G60" t="s">
        <v>117</v>
      </c>
      <c r="H60" t="s">
        <v>120</v>
      </c>
      <c r="I60">
        <v>0</v>
      </c>
      <c r="J60">
        <v>24.3</v>
      </c>
      <c r="K60">
        <v>86.031899999999993</v>
      </c>
      <c r="L60">
        <v>75.185599999999994</v>
      </c>
      <c r="M60">
        <v>785.77200000000005</v>
      </c>
      <c r="N60">
        <v>0</v>
      </c>
      <c r="O60">
        <v>584.83299999999997</v>
      </c>
      <c r="P60">
        <v>-21440.6</v>
      </c>
      <c r="Q60">
        <v>0</v>
      </c>
      <c r="R60">
        <v>2033.7</v>
      </c>
      <c r="S60">
        <v>5379.22</v>
      </c>
      <c r="T60">
        <v>12062</v>
      </c>
      <c r="U60">
        <v>433.91399999999999</v>
      </c>
      <c r="V60">
        <v>-3.1324999999999999E-3</v>
      </c>
      <c r="W60">
        <v>126.953</v>
      </c>
      <c r="X60">
        <v>0</v>
      </c>
      <c r="Y60">
        <v>0</v>
      </c>
      <c r="Z60">
        <v>0</v>
      </c>
      <c r="AA60">
        <v>675.86</v>
      </c>
      <c r="AB60">
        <v>0</v>
      </c>
      <c r="AC60">
        <v>287.95400000000001</v>
      </c>
      <c r="AD60">
        <v>0</v>
      </c>
      <c r="AE60">
        <v>0</v>
      </c>
      <c r="AF60">
        <v>1090.77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4.38</v>
      </c>
      <c r="AR60">
        <v>1.56</v>
      </c>
      <c r="AS60">
        <v>3.15</v>
      </c>
      <c r="AT60">
        <v>0</v>
      </c>
      <c r="AU60">
        <v>21.68</v>
      </c>
      <c r="AV60">
        <v>-69.73</v>
      </c>
      <c r="AW60">
        <v>0</v>
      </c>
      <c r="AX60">
        <v>9.4</v>
      </c>
      <c r="AY60">
        <v>30.95</v>
      </c>
      <c r="AZ60">
        <v>50.34</v>
      </c>
      <c r="BA60">
        <v>1.88</v>
      </c>
      <c r="BB60">
        <v>53.61</v>
      </c>
      <c r="BC60">
        <v>30.77</v>
      </c>
      <c r="BD60">
        <v>0</v>
      </c>
      <c r="BE60">
        <v>0.37962099999999999</v>
      </c>
      <c r="BF60">
        <v>8.9726299999999995E-2</v>
      </c>
      <c r="BG60">
        <v>0</v>
      </c>
      <c r="BH60">
        <v>8.6966000000000002E-2</v>
      </c>
      <c r="BI60">
        <v>-0.41405799999999998</v>
      </c>
      <c r="BJ60">
        <v>0</v>
      </c>
      <c r="BK60">
        <v>0.53989299999999996</v>
      </c>
      <c r="BL60">
        <v>0.96783200000000003</v>
      </c>
      <c r="BM60">
        <v>1.82348</v>
      </c>
      <c r="BN60">
        <v>7.39533E-2</v>
      </c>
      <c r="BO60">
        <v>3.5474100000000002</v>
      </c>
      <c r="BP60">
        <v>0.55631299999999995</v>
      </c>
      <c r="BQ60">
        <v>86.031899999999993</v>
      </c>
      <c r="BR60">
        <v>75.185599999999994</v>
      </c>
      <c r="BS60">
        <v>785.77200000000005</v>
      </c>
      <c r="BT60">
        <v>0</v>
      </c>
      <c r="BU60">
        <v>584.83299999999997</v>
      </c>
      <c r="BV60">
        <v>2033.7</v>
      </c>
      <c r="BW60">
        <v>5379.22</v>
      </c>
      <c r="BX60">
        <v>12062</v>
      </c>
      <c r="BY60">
        <v>433.91399999999999</v>
      </c>
      <c r="BZ60">
        <v>2.35558E-4</v>
      </c>
      <c r="CA60">
        <v>126.953</v>
      </c>
      <c r="CB60">
        <v>0</v>
      </c>
      <c r="CC60">
        <v>0</v>
      </c>
      <c r="CD60">
        <v>0</v>
      </c>
      <c r="CE60">
        <v>675.86</v>
      </c>
      <c r="CF60">
        <v>0</v>
      </c>
      <c r="CG60">
        <v>287.95400000000001</v>
      </c>
      <c r="CH60">
        <v>0</v>
      </c>
      <c r="CI60">
        <v>0</v>
      </c>
      <c r="CJ60">
        <v>1090.77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4.38</v>
      </c>
      <c r="CV60">
        <v>1.56</v>
      </c>
      <c r="CW60">
        <v>3.15</v>
      </c>
      <c r="CX60">
        <v>0</v>
      </c>
      <c r="CY60">
        <v>21.68</v>
      </c>
      <c r="CZ60">
        <v>9.4</v>
      </c>
      <c r="DA60">
        <v>30.95</v>
      </c>
      <c r="DB60">
        <v>50.34</v>
      </c>
      <c r="DC60">
        <v>1.88</v>
      </c>
      <c r="DD60">
        <v>53.61</v>
      </c>
      <c r="DE60">
        <v>30.77</v>
      </c>
      <c r="DF60">
        <v>0</v>
      </c>
      <c r="DG60">
        <v>0.37962099999999999</v>
      </c>
      <c r="DH60">
        <v>8.9726299999999995E-2</v>
      </c>
      <c r="DI60">
        <v>0</v>
      </c>
      <c r="DJ60">
        <v>8.6966000000000002E-2</v>
      </c>
      <c r="DK60">
        <v>0.53989299999999996</v>
      </c>
      <c r="DL60">
        <v>0.96783200000000003</v>
      </c>
      <c r="DM60">
        <v>1.82348</v>
      </c>
      <c r="DN60">
        <v>7.39533E-2</v>
      </c>
      <c r="DO60">
        <v>3.5474100000000002</v>
      </c>
      <c r="DP60">
        <v>0.55631299999999995</v>
      </c>
      <c r="DQ60" t="s">
        <v>388</v>
      </c>
      <c r="DR60" t="s">
        <v>389</v>
      </c>
      <c r="DS60" t="s">
        <v>119</v>
      </c>
      <c r="DT60" s="2">
        <v>2.8393799999999998E-8</v>
      </c>
      <c r="DU60">
        <v>0</v>
      </c>
      <c r="DV60">
        <v>0</v>
      </c>
      <c r="DW60">
        <v>0</v>
      </c>
      <c r="EN60">
        <v>86.031899999999993</v>
      </c>
      <c r="EO60">
        <v>75.185599999999994</v>
      </c>
      <c r="EP60">
        <v>785.77200000000005</v>
      </c>
      <c r="EQ60">
        <v>0</v>
      </c>
      <c r="ER60">
        <v>584.83299999999997</v>
      </c>
      <c r="ES60">
        <v>-21440.6</v>
      </c>
      <c r="ET60">
        <v>0</v>
      </c>
      <c r="EU60">
        <v>2033.7</v>
      </c>
      <c r="EV60">
        <v>5379.22</v>
      </c>
      <c r="EW60">
        <v>12062</v>
      </c>
      <c r="EX60">
        <v>433.91399999999999</v>
      </c>
      <c r="EY60">
        <v>-3.1324999999999999E-3</v>
      </c>
      <c r="EZ60">
        <v>126.953</v>
      </c>
      <c r="FA60">
        <v>0</v>
      </c>
      <c r="FB60">
        <v>0</v>
      </c>
      <c r="FC60">
        <v>0</v>
      </c>
      <c r="FD60">
        <v>675.86</v>
      </c>
      <c r="FE60">
        <v>0</v>
      </c>
      <c r="FF60">
        <v>287.95400000000001</v>
      </c>
      <c r="FG60">
        <v>0</v>
      </c>
      <c r="FH60">
        <v>0</v>
      </c>
      <c r="FI60">
        <v>1090.77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4.38</v>
      </c>
      <c r="FU60">
        <v>1.56</v>
      </c>
      <c r="FV60">
        <v>3.15</v>
      </c>
      <c r="FW60">
        <v>0</v>
      </c>
      <c r="FX60">
        <v>21.68</v>
      </c>
      <c r="FY60">
        <v>-69.73</v>
      </c>
      <c r="FZ60">
        <v>0</v>
      </c>
      <c r="GA60">
        <v>9.4</v>
      </c>
      <c r="GB60">
        <v>30.95</v>
      </c>
      <c r="GC60">
        <v>50.34</v>
      </c>
      <c r="GD60">
        <v>1.88</v>
      </c>
      <c r="GE60">
        <v>53.61</v>
      </c>
      <c r="GF60">
        <v>0</v>
      </c>
      <c r="GG60">
        <v>0.37962099999999999</v>
      </c>
      <c r="GH60">
        <v>8.9726299999999995E-2</v>
      </c>
      <c r="GI60">
        <v>0</v>
      </c>
      <c r="GJ60">
        <v>8.6966000000000002E-2</v>
      </c>
      <c r="GK60">
        <v>-0.41405799999999998</v>
      </c>
      <c r="GL60">
        <v>0</v>
      </c>
      <c r="GM60">
        <v>0.53989299999999996</v>
      </c>
      <c r="GN60">
        <v>0.96783200000000003</v>
      </c>
      <c r="GO60">
        <v>1.82348</v>
      </c>
      <c r="GP60">
        <v>7.39533E-2</v>
      </c>
      <c r="GQ60">
        <v>3.5474100000000002</v>
      </c>
      <c r="GR60">
        <v>784.83299999999997</v>
      </c>
      <c r="GS60">
        <v>73.493899999999996</v>
      </c>
      <c r="GT60">
        <v>785.77200000000005</v>
      </c>
      <c r="GU60">
        <v>0</v>
      </c>
      <c r="GV60">
        <v>0</v>
      </c>
      <c r="GW60">
        <v>5894.96</v>
      </c>
      <c r="GX60">
        <v>6547.68</v>
      </c>
      <c r="GY60">
        <v>10697.7</v>
      </c>
      <c r="GZ60">
        <v>540.49900000000002</v>
      </c>
      <c r="HA60">
        <v>25325</v>
      </c>
      <c r="HB60">
        <v>653.13400000000001</v>
      </c>
      <c r="HC60">
        <v>0</v>
      </c>
      <c r="HD60">
        <v>0</v>
      </c>
      <c r="HE60">
        <v>0</v>
      </c>
      <c r="HF60">
        <v>1141.1099999999999</v>
      </c>
      <c r="HG60">
        <v>0</v>
      </c>
      <c r="HH60">
        <v>291.12400000000002</v>
      </c>
      <c r="HI60">
        <v>0</v>
      </c>
      <c r="HJ60">
        <v>0</v>
      </c>
      <c r="HK60">
        <v>2085.36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23.3262</v>
      </c>
      <c r="HW60">
        <v>1.95</v>
      </c>
      <c r="HX60">
        <v>3.15</v>
      </c>
      <c r="HY60">
        <v>0</v>
      </c>
      <c r="HZ60">
        <v>75.604699999999994</v>
      </c>
      <c r="IA60">
        <v>27.51</v>
      </c>
      <c r="IB60">
        <v>41.25</v>
      </c>
      <c r="IC60">
        <v>44.98</v>
      </c>
      <c r="ID60">
        <v>2.64</v>
      </c>
      <c r="IE60">
        <v>220.411</v>
      </c>
      <c r="IF60">
        <v>0</v>
      </c>
      <c r="IG60">
        <v>0.48485800000000001</v>
      </c>
      <c r="IH60">
        <v>8.9726299999999995E-2</v>
      </c>
      <c r="II60">
        <v>0</v>
      </c>
      <c r="IJ60">
        <v>0</v>
      </c>
      <c r="IK60">
        <v>1.7213499999999999</v>
      </c>
      <c r="IL60">
        <v>0.80892399999999998</v>
      </c>
      <c r="IM60">
        <v>1.7518499999999999</v>
      </c>
      <c r="IN60">
        <v>0.114331</v>
      </c>
      <c r="IO60">
        <v>4.9710400000000003</v>
      </c>
      <c r="IP60">
        <v>56</v>
      </c>
      <c r="IQ60">
        <v>31.7</v>
      </c>
      <c r="IR60">
        <v>24.3</v>
      </c>
      <c r="IS60">
        <v>56</v>
      </c>
      <c r="IT60">
        <v>31.7</v>
      </c>
      <c r="IU60">
        <v>7.46</v>
      </c>
      <c r="IV60">
        <v>23.31</v>
      </c>
      <c r="IW60">
        <v>7.46</v>
      </c>
      <c r="IX60">
        <v>23.31</v>
      </c>
      <c r="IY60">
        <v>7.46</v>
      </c>
      <c r="IZ60">
        <v>23.31</v>
      </c>
      <c r="JA60">
        <v>8.0500000000000007</v>
      </c>
      <c r="JB60">
        <v>53.09</v>
      </c>
      <c r="JC60">
        <v>1</v>
      </c>
      <c r="JD60">
        <v>0.22638900000000001</v>
      </c>
      <c r="JE60">
        <v>13.583299999999999</v>
      </c>
      <c r="JH60">
        <v>21446.9</v>
      </c>
      <c r="JI60">
        <v>13.583299999999999</v>
      </c>
      <c r="JJ60">
        <v>1.27</v>
      </c>
      <c r="JK60">
        <v>1.99</v>
      </c>
      <c r="JL60">
        <v>6.9</v>
      </c>
      <c r="JM60">
        <v>1.27</v>
      </c>
      <c r="JN60">
        <v>1.99</v>
      </c>
      <c r="JO60">
        <v>6.9</v>
      </c>
      <c r="JP60">
        <v>0</v>
      </c>
      <c r="JQ60">
        <v>0</v>
      </c>
      <c r="JV60">
        <v>-21440.6</v>
      </c>
      <c r="JW60">
        <v>-69.73</v>
      </c>
      <c r="JX60">
        <v>-0.41405799999999998</v>
      </c>
      <c r="JY60">
        <v>42.2</v>
      </c>
      <c r="JZ60">
        <v>62.2</v>
      </c>
      <c r="KA60">
        <v>20</v>
      </c>
      <c r="KB60">
        <v>42.2</v>
      </c>
      <c r="KC60">
        <v>62.2</v>
      </c>
      <c r="KD60">
        <v>20</v>
      </c>
      <c r="KE60">
        <v>17.4969</v>
      </c>
      <c r="KF60">
        <v>18.815100000000001</v>
      </c>
      <c r="KG60">
        <v>156.78399999999999</v>
      </c>
      <c r="KH60">
        <v>0</v>
      </c>
      <c r="KI60">
        <v>114.351</v>
      </c>
      <c r="KJ60">
        <v>-3258.48</v>
      </c>
      <c r="KK60">
        <v>0</v>
      </c>
      <c r="KL60">
        <v>441.303</v>
      </c>
      <c r="KM60">
        <v>1063.57</v>
      </c>
      <c r="KN60">
        <v>2466.0500000000002</v>
      </c>
      <c r="KO60">
        <v>95.033199999999994</v>
      </c>
      <c r="KP60">
        <v>1114.92</v>
      </c>
      <c r="KQ60">
        <v>673.745</v>
      </c>
      <c r="KR60">
        <v>0</v>
      </c>
      <c r="KS60">
        <v>0</v>
      </c>
      <c r="KT60">
        <v>0</v>
      </c>
      <c r="KU60">
        <v>3586.81</v>
      </c>
      <c r="KV60">
        <v>0</v>
      </c>
      <c r="KW60">
        <v>1528.18</v>
      </c>
      <c r="KX60">
        <v>0</v>
      </c>
      <c r="KY60">
        <v>0</v>
      </c>
      <c r="KZ60">
        <v>5788.74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17.4969</v>
      </c>
      <c r="LL60">
        <v>18.815100000000001</v>
      </c>
      <c r="LM60">
        <v>156.78399999999999</v>
      </c>
      <c r="LN60">
        <v>0</v>
      </c>
      <c r="LO60">
        <v>114.351</v>
      </c>
      <c r="LP60">
        <v>-3258.48</v>
      </c>
      <c r="LQ60">
        <v>0</v>
      </c>
      <c r="LR60">
        <v>441.303</v>
      </c>
      <c r="LS60">
        <v>1063.57</v>
      </c>
      <c r="LT60">
        <v>2466.0500000000002</v>
      </c>
      <c r="LU60">
        <v>95.033199999999994</v>
      </c>
      <c r="LV60">
        <v>1114.92</v>
      </c>
      <c r="LW60">
        <v>673.745</v>
      </c>
      <c r="LX60">
        <v>0</v>
      </c>
      <c r="LY60">
        <v>0</v>
      </c>
      <c r="LZ60">
        <v>0</v>
      </c>
      <c r="MA60">
        <v>3586.81</v>
      </c>
      <c r="MB60">
        <v>0</v>
      </c>
      <c r="MC60">
        <v>1528.18</v>
      </c>
      <c r="MD60">
        <v>0</v>
      </c>
      <c r="ME60">
        <v>0</v>
      </c>
      <c r="MF60">
        <v>5788.74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164.87799999999999</v>
      </c>
      <c r="MR60">
        <v>18.9239</v>
      </c>
      <c r="MS60">
        <v>156.78399999999999</v>
      </c>
      <c r="MT60">
        <v>0</v>
      </c>
      <c r="MU60">
        <v>0</v>
      </c>
      <c r="MV60">
        <v>0</v>
      </c>
      <c r="MW60">
        <v>0</v>
      </c>
      <c r="MX60">
        <v>1278.6099999999999</v>
      </c>
      <c r="MY60">
        <v>1315.06</v>
      </c>
      <c r="MZ60">
        <v>2209.0100000000002</v>
      </c>
      <c r="NA60">
        <v>129.84899999999999</v>
      </c>
      <c r="NB60">
        <v>5273.11</v>
      </c>
      <c r="NC60">
        <v>3466.21</v>
      </c>
      <c r="ND60">
        <v>0</v>
      </c>
      <c r="NE60">
        <v>0</v>
      </c>
      <c r="NF60">
        <v>0</v>
      </c>
      <c r="NG60">
        <v>6055.89</v>
      </c>
      <c r="NH60">
        <v>0</v>
      </c>
      <c r="NI60">
        <v>1545</v>
      </c>
      <c r="NJ60">
        <v>0</v>
      </c>
      <c r="NK60">
        <v>0</v>
      </c>
      <c r="NL60">
        <v>11067.1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</row>
    <row r="61" spans="1:386" x14ac:dyDescent="0.25">
      <c r="A61" s="1">
        <v>43385.647233796299</v>
      </c>
      <c r="B61" t="s">
        <v>447</v>
      </c>
      <c r="C61" t="s">
        <v>180</v>
      </c>
      <c r="D61">
        <v>4</v>
      </c>
      <c r="E61">
        <v>1</v>
      </c>
      <c r="F61">
        <v>2100</v>
      </c>
      <c r="G61" t="s">
        <v>117</v>
      </c>
      <c r="H61" t="s">
        <v>120</v>
      </c>
      <c r="I61">
        <v>0</v>
      </c>
      <c r="J61">
        <v>22.4</v>
      </c>
      <c r="K61">
        <v>115.005</v>
      </c>
      <c r="L61">
        <v>3.8765399999999999</v>
      </c>
      <c r="M61">
        <v>197.39699999999999</v>
      </c>
      <c r="N61">
        <v>0</v>
      </c>
      <c r="O61">
        <v>80.384699999999995</v>
      </c>
      <c r="P61">
        <v>-3984.01</v>
      </c>
      <c r="Q61">
        <v>0</v>
      </c>
      <c r="R61">
        <v>505.55700000000002</v>
      </c>
      <c r="S61">
        <v>936.28200000000004</v>
      </c>
      <c r="T61">
        <v>2025.88</v>
      </c>
      <c r="U61">
        <v>119.621</v>
      </c>
      <c r="V61">
        <v>-6.0004999999999998E-4</v>
      </c>
      <c r="W61">
        <v>169.71700000000001</v>
      </c>
      <c r="X61">
        <v>0</v>
      </c>
      <c r="Y61">
        <v>0</v>
      </c>
      <c r="Z61">
        <v>0</v>
      </c>
      <c r="AA61">
        <v>105.467</v>
      </c>
      <c r="AB61">
        <v>0</v>
      </c>
      <c r="AC61">
        <v>43.669699999999999</v>
      </c>
      <c r="AD61">
        <v>0</v>
      </c>
      <c r="AE61">
        <v>0</v>
      </c>
      <c r="AF61">
        <v>318.85399999999998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19.09</v>
      </c>
      <c r="AR61">
        <v>0.49</v>
      </c>
      <c r="AS61">
        <v>2.61</v>
      </c>
      <c r="AT61">
        <v>0</v>
      </c>
      <c r="AU61">
        <v>11.12</v>
      </c>
      <c r="AV61">
        <v>-43.5</v>
      </c>
      <c r="AW61">
        <v>0</v>
      </c>
      <c r="AX61">
        <v>7.54</v>
      </c>
      <c r="AY61">
        <v>17.2</v>
      </c>
      <c r="AZ61">
        <v>27.7</v>
      </c>
      <c r="BA61">
        <v>1.66</v>
      </c>
      <c r="BB61">
        <v>43.91</v>
      </c>
      <c r="BC61">
        <v>33.31</v>
      </c>
      <c r="BD61">
        <v>0</v>
      </c>
      <c r="BE61">
        <v>2.4022000000000002E-2</v>
      </c>
      <c r="BF61">
        <v>2.2540500000000002E-2</v>
      </c>
      <c r="BG61">
        <v>0</v>
      </c>
      <c r="BH61">
        <v>1.0894600000000001E-2</v>
      </c>
      <c r="BI61">
        <v>-6.96774E-2</v>
      </c>
      <c r="BJ61">
        <v>0</v>
      </c>
      <c r="BK61">
        <v>0.134212</v>
      </c>
      <c r="BL61">
        <v>0.173066</v>
      </c>
      <c r="BM61">
        <v>0.30364400000000002</v>
      </c>
      <c r="BN61">
        <v>2.03874E-2</v>
      </c>
      <c r="BO61">
        <v>0.619089</v>
      </c>
      <c r="BP61">
        <v>5.7457000000000001E-2</v>
      </c>
      <c r="BQ61">
        <v>115.005</v>
      </c>
      <c r="BR61">
        <v>3.8765399999999999</v>
      </c>
      <c r="BS61">
        <v>197.39699999999999</v>
      </c>
      <c r="BT61">
        <v>0</v>
      </c>
      <c r="BU61">
        <v>80.384699999999995</v>
      </c>
      <c r="BV61">
        <v>505.55700000000002</v>
      </c>
      <c r="BW61">
        <v>936.28200000000004</v>
      </c>
      <c r="BX61">
        <v>2025.88</v>
      </c>
      <c r="BY61">
        <v>119.621</v>
      </c>
      <c r="BZ61">
        <v>-6.0004999999999998E-4</v>
      </c>
      <c r="CA61">
        <v>169.71700000000001</v>
      </c>
      <c r="CB61">
        <v>0</v>
      </c>
      <c r="CC61">
        <v>0</v>
      </c>
      <c r="CD61">
        <v>0</v>
      </c>
      <c r="CE61">
        <v>105.467</v>
      </c>
      <c r="CF61">
        <v>0</v>
      </c>
      <c r="CG61">
        <v>43.669699999999999</v>
      </c>
      <c r="CH61">
        <v>0</v>
      </c>
      <c r="CI61">
        <v>0</v>
      </c>
      <c r="CJ61">
        <v>318.85399999999998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19.09</v>
      </c>
      <c r="CV61">
        <v>0.49</v>
      </c>
      <c r="CW61">
        <v>2.61</v>
      </c>
      <c r="CX61">
        <v>0</v>
      </c>
      <c r="CY61">
        <v>11.12</v>
      </c>
      <c r="CZ61">
        <v>7.54</v>
      </c>
      <c r="DA61">
        <v>17.2</v>
      </c>
      <c r="DB61">
        <v>27.7</v>
      </c>
      <c r="DC61">
        <v>1.66</v>
      </c>
      <c r="DD61">
        <v>43.91</v>
      </c>
      <c r="DE61">
        <v>33.31</v>
      </c>
      <c r="DF61">
        <v>0</v>
      </c>
      <c r="DG61">
        <v>2.4022000000000002E-2</v>
      </c>
      <c r="DH61">
        <v>2.2540500000000002E-2</v>
      </c>
      <c r="DI61">
        <v>0</v>
      </c>
      <c r="DJ61">
        <v>1.0894600000000001E-2</v>
      </c>
      <c r="DK61">
        <v>0.134212</v>
      </c>
      <c r="DL61">
        <v>0.173066</v>
      </c>
      <c r="DM61">
        <v>0.30364400000000002</v>
      </c>
      <c r="DN61">
        <v>2.03874E-2</v>
      </c>
      <c r="DO61">
        <v>0.619089</v>
      </c>
      <c r="DP61">
        <v>5.7457000000000001E-2</v>
      </c>
      <c r="DQ61" t="s">
        <v>388</v>
      </c>
      <c r="DR61" t="s">
        <v>389</v>
      </c>
      <c r="DS61" t="s">
        <v>119</v>
      </c>
      <c r="DT61">
        <v>0</v>
      </c>
      <c r="DU61">
        <v>0</v>
      </c>
      <c r="DV61">
        <v>0</v>
      </c>
      <c r="DW61">
        <v>0</v>
      </c>
      <c r="EN61">
        <v>115.005</v>
      </c>
      <c r="EO61">
        <v>3.8765399999999999</v>
      </c>
      <c r="EP61">
        <v>197.39699999999999</v>
      </c>
      <c r="EQ61">
        <v>0</v>
      </c>
      <c r="ER61">
        <v>80.384699999999995</v>
      </c>
      <c r="ES61">
        <v>-3984.01</v>
      </c>
      <c r="ET61">
        <v>0</v>
      </c>
      <c r="EU61">
        <v>505.55700000000002</v>
      </c>
      <c r="EV61">
        <v>936.28200000000004</v>
      </c>
      <c r="EW61">
        <v>2025.88</v>
      </c>
      <c r="EX61">
        <v>119.621</v>
      </c>
      <c r="EY61">
        <v>-6.0004999999999998E-4</v>
      </c>
      <c r="EZ61">
        <v>169.71700000000001</v>
      </c>
      <c r="FA61">
        <v>0</v>
      </c>
      <c r="FB61">
        <v>0</v>
      </c>
      <c r="FC61">
        <v>0</v>
      </c>
      <c r="FD61">
        <v>105.467</v>
      </c>
      <c r="FE61">
        <v>0</v>
      </c>
      <c r="FF61">
        <v>43.669699999999999</v>
      </c>
      <c r="FG61">
        <v>0</v>
      </c>
      <c r="FH61">
        <v>0</v>
      </c>
      <c r="FI61">
        <v>318.85399999999998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19.09</v>
      </c>
      <c r="FU61">
        <v>0.49</v>
      </c>
      <c r="FV61">
        <v>2.61</v>
      </c>
      <c r="FW61">
        <v>0</v>
      </c>
      <c r="FX61">
        <v>11.12</v>
      </c>
      <c r="FY61">
        <v>-43.5</v>
      </c>
      <c r="FZ61">
        <v>0</v>
      </c>
      <c r="GA61">
        <v>7.54</v>
      </c>
      <c r="GB61">
        <v>17.2</v>
      </c>
      <c r="GC61">
        <v>27.7</v>
      </c>
      <c r="GD61">
        <v>1.66</v>
      </c>
      <c r="GE61">
        <v>43.91</v>
      </c>
      <c r="GF61">
        <v>0</v>
      </c>
      <c r="GG61">
        <v>2.4022000000000002E-2</v>
      </c>
      <c r="GH61">
        <v>2.2540500000000002E-2</v>
      </c>
      <c r="GI61">
        <v>0</v>
      </c>
      <c r="GJ61">
        <v>1.0894600000000001E-2</v>
      </c>
      <c r="GK61">
        <v>-6.96774E-2</v>
      </c>
      <c r="GL61">
        <v>0</v>
      </c>
      <c r="GM61">
        <v>0.134212</v>
      </c>
      <c r="GN61">
        <v>0.173066</v>
      </c>
      <c r="GO61">
        <v>0.30364400000000002</v>
      </c>
      <c r="GP61">
        <v>2.03874E-2</v>
      </c>
      <c r="GQ61">
        <v>0.619089</v>
      </c>
      <c r="GR61">
        <v>392.30500000000001</v>
      </c>
      <c r="GS61">
        <v>163.066</v>
      </c>
      <c r="GT61">
        <v>197.39699999999999</v>
      </c>
      <c r="GU61">
        <v>0</v>
      </c>
      <c r="GV61">
        <v>0</v>
      </c>
      <c r="GW61">
        <v>2135</v>
      </c>
      <c r="GX61">
        <v>930.00099999999998</v>
      </c>
      <c r="GY61">
        <v>2637.81</v>
      </c>
      <c r="GZ61">
        <v>297.5</v>
      </c>
      <c r="HA61">
        <v>6753.08</v>
      </c>
      <c r="HB61">
        <v>326.49299999999999</v>
      </c>
      <c r="HC61">
        <v>0</v>
      </c>
      <c r="HD61">
        <v>0</v>
      </c>
      <c r="HE61">
        <v>0</v>
      </c>
      <c r="HF61">
        <v>164.714</v>
      </c>
      <c r="HG61">
        <v>0</v>
      </c>
      <c r="HH61">
        <v>65.400000000000006</v>
      </c>
      <c r="HI61">
        <v>0</v>
      </c>
      <c r="HJ61">
        <v>0</v>
      </c>
      <c r="HK61">
        <v>556.60699999999997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41.742600000000003</v>
      </c>
      <c r="HW61">
        <v>17.23</v>
      </c>
      <c r="HX61">
        <v>2.61</v>
      </c>
      <c r="HY61">
        <v>0</v>
      </c>
      <c r="HZ61">
        <v>38.219499999999996</v>
      </c>
      <c r="IA61">
        <v>32.299999999999997</v>
      </c>
      <c r="IB61">
        <v>23.229500000000002</v>
      </c>
      <c r="IC61">
        <v>36.479999999999997</v>
      </c>
      <c r="ID61">
        <v>4.18</v>
      </c>
      <c r="IE61">
        <v>195.99199999999999</v>
      </c>
      <c r="IF61">
        <v>0</v>
      </c>
      <c r="IG61">
        <v>0.880772</v>
      </c>
      <c r="IH61">
        <v>2.2540500000000002E-2</v>
      </c>
      <c r="II61">
        <v>0</v>
      </c>
      <c r="IJ61">
        <v>0</v>
      </c>
      <c r="IK61">
        <v>0.62342900000000001</v>
      </c>
      <c r="IL61">
        <v>0.118043</v>
      </c>
      <c r="IM61">
        <v>0.43196400000000001</v>
      </c>
      <c r="IN61">
        <v>6.2929700000000005E-2</v>
      </c>
      <c r="IO61">
        <v>2.1396799999999998</v>
      </c>
      <c r="IP61">
        <v>44.6</v>
      </c>
      <c r="IQ61">
        <v>22.2</v>
      </c>
      <c r="IR61">
        <v>22.4</v>
      </c>
      <c r="IS61">
        <v>44.6</v>
      </c>
      <c r="IT61">
        <v>22.2</v>
      </c>
      <c r="IU61">
        <v>5.59</v>
      </c>
      <c r="IV61">
        <v>27.72</v>
      </c>
      <c r="IW61">
        <v>5.59</v>
      </c>
      <c r="IX61">
        <v>27.72</v>
      </c>
      <c r="IY61">
        <v>5.59</v>
      </c>
      <c r="IZ61">
        <v>27.72</v>
      </c>
      <c r="JA61">
        <v>24.55</v>
      </c>
      <c r="JB61">
        <v>49.74</v>
      </c>
      <c r="JC61">
        <v>1</v>
      </c>
      <c r="JD61">
        <v>0.12370100000000001</v>
      </c>
      <c r="JE61">
        <v>2.47403</v>
      </c>
      <c r="JH61">
        <v>3985.17</v>
      </c>
      <c r="JI61">
        <v>2.47403</v>
      </c>
      <c r="JJ61">
        <v>0.23</v>
      </c>
      <c r="JK61">
        <v>0.37</v>
      </c>
      <c r="JL61">
        <v>1.9</v>
      </c>
      <c r="JM61">
        <v>0.23</v>
      </c>
      <c r="JN61">
        <v>0.37</v>
      </c>
      <c r="JO61">
        <v>1.9</v>
      </c>
      <c r="JP61">
        <v>0</v>
      </c>
      <c r="JQ61">
        <v>0</v>
      </c>
      <c r="JV61">
        <v>-3984.01</v>
      </c>
      <c r="JW61">
        <v>-43.5</v>
      </c>
      <c r="JX61">
        <v>-6.96774E-2</v>
      </c>
      <c r="JY61">
        <v>43.3</v>
      </c>
      <c r="JZ61">
        <v>57.2</v>
      </c>
      <c r="KA61">
        <v>13.9</v>
      </c>
      <c r="KB61">
        <v>43.3</v>
      </c>
      <c r="KC61">
        <v>57.2</v>
      </c>
      <c r="KD61">
        <v>13.9</v>
      </c>
      <c r="KE61">
        <v>23.476500000000001</v>
      </c>
      <c r="KF61">
        <v>1.0331600000000001</v>
      </c>
      <c r="KG61">
        <v>39.386400000000002</v>
      </c>
      <c r="KH61">
        <v>0</v>
      </c>
      <c r="KI61">
        <v>15.727499999999999</v>
      </c>
      <c r="KJ61">
        <v>-608.14599999999996</v>
      </c>
      <c r="KK61">
        <v>0</v>
      </c>
      <c r="KL61">
        <v>109.703</v>
      </c>
      <c r="KM61">
        <v>185.238</v>
      </c>
      <c r="KN61">
        <v>413.96499999999997</v>
      </c>
      <c r="KO61">
        <v>26.198699999999999</v>
      </c>
      <c r="KP61">
        <v>206.583</v>
      </c>
      <c r="KQ61">
        <v>900.69600000000003</v>
      </c>
      <c r="KR61">
        <v>0</v>
      </c>
      <c r="KS61">
        <v>0</v>
      </c>
      <c r="KT61">
        <v>0</v>
      </c>
      <c r="KU61">
        <v>559.71699999999998</v>
      </c>
      <c r="KV61">
        <v>0</v>
      </c>
      <c r="KW61">
        <v>231.75700000000001</v>
      </c>
      <c r="KX61">
        <v>0</v>
      </c>
      <c r="KY61">
        <v>0</v>
      </c>
      <c r="KZ61">
        <v>1692.17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23.476500000000001</v>
      </c>
      <c r="LL61">
        <v>1.0331600000000001</v>
      </c>
      <c r="LM61">
        <v>39.386400000000002</v>
      </c>
      <c r="LN61">
        <v>0</v>
      </c>
      <c r="LO61">
        <v>15.727499999999999</v>
      </c>
      <c r="LP61">
        <v>-608.14599999999996</v>
      </c>
      <c r="LQ61">
        <v>0</v>
      </c>
      <c r="LR61">
        <v>109.703</v>
      </c>
      <c r="LS61">
        <v>185.238</v>
      </c>
      <c r="LT61">
        <v>413.96499999999997</v>
      </c>
      <c r="LU61">
        <v>26.198699999999999</v>
      </c>
      <c r="LV61">
        <v>206.583</v>
      </c>
      <c r="LW61">
        <v>900.69600000000003</v>
      </c>
      <c r="LX61">
        <v>0</v>
      </c>
      <c r="LY61">
        <v>0</v>
      </c>
      <c r="LZ61">
        <v>0</v>
      </c>
      <c r="MA61">
        <v>559.71699999999998</v>
      </c>
      <c r="MB61">
        <v>0</v>
      </c>
      <c r="MC61">
        <v>231.75700000000001</v>
      </c>
      <c r="MD61">
        <v>0</v>
      </c>
      <c r="ME61">
        <v>0</v>
      </c>
      <c r="MF61">
        <v>1692.17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82.142300000000006</v>
      </c>
      <c r="MR61">
        <v>41.787799999999997</v>
      </c>
      <c r="MS61">
        <v>39.386400000000002</v>
      </c>
      <c r="MT61">
        <v>0</v>
      </c>
      <c r="MU61">
        <v>0</v>
      </c>
      <c r="MV61">
        <v>0</v>
      </c>
      <c r="MW61">
        <v>0</v>
      </c>
      <c r="MX61">
        <v>463.08</v>
      </c>
      <c r="MY61">
        <v>187.226</v>
      </c>
      <c r="MZ61">
        <v>544.68899999999996</v>
      </c>
      <c r="NA61">
        <v>71.471400000000003</v>
      </c>
      <c r="NB61">
        <v>1429.78</v>
      </c>
      <c r="NC61">
        <v>1732.71</v>
      </c>
      <c r="ND61">
        <v>0</v>
      </c>
      <c r="NE61">
        <v>0</v>
      </c>
      <c r="NF61">
        <v>0</v>
      </c>
      <c r="NG61">
        <v>874.14</v>
      </c>
      <c r="NH61">
        <v>0</v>
      </c>
      <c r="NI61">
        <v>347.08</v>
      </c>
      <c r="NJ61">
        <v>0</v>
      </c>
      <c r="NK61">
        <v>0</v>
      </c>
      <c r="NL61">
        <v>2953.93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</row>
    <row r="62" spans="1:386" x14ac:dyDescent="0.25">
      <c r="A62" s="1">
        <v>43385.647233796299</v>
      </c>
      <c r="B62" t="s">
        <v>448</v>
      </c>
      <c r="C62" t="s">
        <v>181</v>
      </c>
      <c r="D62">
        <v>4</v>
      </c>
      <c r="E62">
        <v>1</v>
      </c>
      <c r="F62">
        <v>2700</v>
      </c>
      <c r="G62" t="s">
        <v>117</v>
      </c>
      <c r="H62" t="s">
        <v>120</v>
      </c>
      <c r="I62">
        <v>0</v>
      </c>
      <c r="J62">
        <v>22.3</v>
      </c>
      <c r="K62">
        <v>124.889</v>
      </c>
      <c r="L62">
        <v>39.0107</v>
      </c>
      <c r="M62">
        <v>244.71899999999999</v>
      </c>
      <c r="N62">
        <v>0</v>
      </c>
      <c r="O62">
        <v>82.6327</v>
      </c>
      <c r="P62">
        <v>-4657.29</v>
      </c>
      <c r="Q62">
        <v>0</v>
      </c>
      <c r="R62">
        <v>615.745</v>
      </c>
      <c r="S62">
        <v>1027.47</v>
      </c>
      <c r="T62">
        <v>2371.31</v>
      </c>
      <c r="U62">
        <v>151.51499999999999</v>
      </c>
      <c r="V62">
        <v>1.1489699999999999E-4</v>
      </c>
      <c r="W62">
        <v>184.304</v>
      </c>
      <c r="X62">
        <v>0</v>
      </c>
      <c r="Y62">
        <v>0</v>
      </c>
      <c r="Z62">
        <v>0</v>
      </c>
      <c r="AA62">
        <v>117.414</v>
      </c>
      <c r="AB62">
        <v>0</v>
      </c>
      <c r="AC62">
        <v>45.121000000000002</v>
      </c>
      <c r="AD62">
        <v>0</v>
      </c>
      <c r="AE62">
        <v>0</v>
      </c>
      <c r="AF62">
        <v>346.839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16.14</v>
      </c>
      <c r="AR62">
        <v>4.6900000000000004</v>
      </c>
      <c r="AS62">
        <v>2.52</v>
      </c>
      <c r="AT62">
        <v>0</v>
      </c>
      <c r="AU62">
        <v>9.52</v>
      </c>
      <c r="AV62">
        <v>-39.520000000000003</v>
      </c>
      <c r="AW62">
        <v>0</v>
      </c>
      <c r="AX62">
        <v>7.14</v>
      </c>
      <c r="AY62">
        <v>14.42</v>
      </c>
      <c r="AZ62">
        <v>25.21</v>
      </c>
      <c r="BA62">
        <v>1.64</v>
      </c>
      <c r="BB62">
        <v>41.76</v>
      </c>
      <c r="BC62">
        <v>32.869999999999997</v>
      </c>
      <c r="BD62">
        <v>0</v>
      </c>
      <c r="BE62">
        <v>0.28851399999999999</v>
      </c>
      <c r="BF62">
        <v>2.7944199999999999E-2</v>
      </c>
      <c r="BG62">
        <v>0</v>
      </c>
      <c r="BH62">
        <v>1.18861E-2</v>
      </c>
      <c r="BI62">
        <v>-8.1452700000000003E-2</v>
      </c>
      <c r="BJ62">
        <v>0</v>
      </c>
      <c r="BK62">
        <v>0.163464</v>
      </c>
      <c r="BL62">
        <v>0.16808400000000001</v>
      </c>
      <c r="BM62">
        <v>0.35411700000000002</v>
      </c>
      <c r="BN62">
        <v>2.5823200000000001E-2</v>
      </c>
      <c r="BO62">
        <v>0.95838100000000004</v>
      </c>
      <c r="BP62">
        <v>0.328345</v>
      </c>
      <c r="BQ62">
        <v>124.889</v>
      </c>
      <c r="BR62">
        <v>39.0107</v>
      </c>
      <c r="BS62">
        <v>244.71899999999999</v>
      </c>
      <c r="BT62">
        <v>0</v>
      </c>
      <c r="BU62">
        <v>82.6327</v>
      </c>
      <c r="BV62">
        <v>615.745</v>
      </c>
      <c r="BW62">
        <v>1027.47</v>
      </c>
      <c r="BX62">
        <v>2371.31</v>
      </c>
      <c r="BY62">
        <v>151.51499999999999</v>
      </c>
      <c r="BZ62" s="2">
        <v>4.9860300000000001E-5</v>
      </c>
      <c r="CA62">
        <v>184.304</v>
      </c>
      <c r="CB62">
        <v>0</v>
      </c>
      <c r="CC62">
        <v>0</v>
      </c>
      <c r="CD62">
        <v>0</v>
      </c>
      <c r="CE62">
        <v>117.414</v>
      </c>
      <c r="CF62">
        <v>0</v>
      </c>
      <c r="CG62">
        <v>45.121000000000002</v>
      </c>
      <c r="CH62">
        <v>0</v>
      </c>
      <c r="CI62">
        <v>0</v>
      </c>
      <c r="CJ62">
        <v>346.839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16.14</v>
      </c>
      <c r="CV62">
        <v>4.6900000000000004</v>
      </c>
      <c r="CW62">
        <v>2.52</v>
      </c>
      <c r="CX62">
        <v>0</v>
      </c>
      <c r="CY62">
        <v>9.52</v>
      </c>
      <c r="CZ62">
        <v>7.14</v>
      </c>
      <c r="DA62">
        <v>14.42</v>
      </c>
      <c r="DB62">
        <v>25.21</v>
      </c>
      <c r="DC62">
        <v>1.64</v>
      </c>
      <c r="DD62">
        <v>41.76</v>
      </c>
      <c r="DE62">
        <v>32.869999999999997</v>
      </c>
      <c r="DF62">
        <v>0</v>
      </c>
      <c r="DG62">
        <v>0.28851399999999999</v>
      </c>
      <c r="DH62">
        <v>2.7944199999999999E-2</v>
      </c>
      <c r="DI62">
        <v>0</v>
      </c>
      <c r="DJ62">
        <v>1.18861E-2</v>
      </c>
      <c r="DK62">
        <v>0.163464</v>
      </c>
      <c r="DL62">
        <v>0.16808400000000001</v>
      </c>
      <c r="DM62">
        <v>0.35411700000000002</v>
      </c>
      <c r="DN62">
        <v>2.5823200000000001E-2</v>
      </c>
      <c r="DO62">
        <v>0.95838000000000001</v>
      </c>
      <c r="DP62">
        <v>0.32834400000000002</v>
      </c>
      <c r="DQ62" t="s">
        <v>388</v>
      </c>
      <c r="DR62" t="s">
        <v>389</v>
      </c>
      <c r="DS62" t="s">
        <v>119</v>
      </c>
      <c r="DT62" s="2">
        <v>-1.8521600000000001E-7</v>
      </c>
      <c r="DU62" s="2">
        <v>-1.8521600000000001E-7</v>
      </c>
      <c r="DV62">
        <v>0</v>
      </c>
      <c r="DW62">
        <v>0</v>
      </c>
      <c r="EN62">
        <v>124.889</v>
      </c>
      <c r="EO62">
        <v>39.0107</v>
      </c>
      <c r="EP62">
        <v>244.71899999999999</v>
      </c>
      <c r="EQ62">
        <v>0</v>
      </c>
      <c r="ER62">
        <v>82.6327</v>
      </c>
      <c r="ES62">
        <v>-4657.29</v>
      </c>
      <c r="ET62">
        <v>0</v>
      </c>
      <c r="EU62">
        <v>615.745</v>
      </c>
      <c r="EV62">
        <v>1027.47</v>
      </c>
      <c r="EW62">
        <v>2371.31</v>
      </c>
      <c r="EX62">
        <v>151.51499999999999</v>
      </c>
      <c r="EY62">
        <v>1.1489699999999999E-4</v>
      </c>
      <c r="EZ62">
        <v>184.304</v>
      </c>
      <c r="FA62">
        <v>0</v>
      </c>
      <c r="FB62">
        <v>0</v>
      </c>
      <c r="FC62">
        <v>0</v>
      </c>
      <c r="FD62">
        <v>117.414</v>
      </c>
      <c r="FE62">
        <v>0</v>
      </c>
      <c r="FF62">
        <v>45.121000000000002</v>
      </c>
      <c r="FG62">
        <v>0</v>
      </c>
      <c r="FH62">
        <v>0</v>
      </c>
      <c r="FI62">
        <v>346.839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16.14</v>
      </c>
      <c r="FU62">
        <v>4.6900000000000004</v>
      </c>
      <c r="FV62">
        <v>2.52</v>
      </c>
      <c r="FW62">
        <v>0</v>
      </c>
      <c r="FX62">
        <v>9.52</v>
      </c>
      <c r="FY62">
        <v>-39.520000000000003</v>
      </c>
      <c r="FZ62">
        <v>0</v>
      </c>
      <c r="GA62">
        <v>7.14</v>
      </c>
      <c r="GB62">
        <v>14.42</v>
      </c>
      <c r="GC62">
        <v>25.21</v>
      </c>
      <c r="GD62">
        <v>1.64</v>
      </c>
      <c r="GE62">
        <v>41.76</v>
      </c>
      <c r="GF62">
        <v>0</v>
      </c>
      <c r="GG62">
        <v>0.28851399999999999</v>
      </c>
      <c r="GH62">
        <v>2.7944199999999999E-2</v>
      </c>
      <c r="GI62">
        <v>0</v>
      </c>
      <c r="GJ62">
        <v>1.18861E-2</v>
      </c>
      <c r="GK62">
        <v>-8.1452700000000003E-2</v>
      </c>
      <c r="GL62">
        <v>0</v>
      </c>
      <c r="GM62">
        <v>0.163464</v>
      </c>
      <c r="GN62">
        <v>0.16808400000000001</v>
      </c>
      <c r="GO62">
        <v>0.35411700000000002</v>
      </c>
      <c r="GP62">
        <v>2.5823200000000001E-2</v>
      </c>
      <c r="GQ62">
        <v>0.95838100000000004</v>
      </c>
      <c r="GR62">
        <v>496.49799999999999</v>
      </c>
      <c r="GS62">
        <v>346.67899999999997</v>
      </c>
      <c r="GT62">
        <v>244.71899999999999</v>
      </c>
      <c r="GU62">
        <v>0</v>
      </c>
      <c r="GV62">
        <v>0</v>
      </c>
      <c r="GW62">
        <v>2615</v>
      </c>
      <c r="GX62">
        <v>989.00099999999998</v>
      </c>
      <c r="GY62">
        <v>3267.2</v>
      </c>
      <c r="GZ62">
        <v>327.5</v>
      </c>
      <c r="HA62">
        <v>8286.59</v>
      </c>
      <c r="HB62">
        <v>413.20699999999999</v>
      </c>
      <c r="HC62">
        <v>0</v>
      </c>
      <c r="HD62">
        <v>0</v>
      </c>
      <c r="HE62">
        <v>0</v>
      </c>
      <c r="HF62">
        <v>178.17599999999999</v>
      </c>
      <c r="HG62">
        <v>0</v>
      </c>
      <c r="HH62">
        <v>73.400000000000006</v>
      </c>
      <c r="HI62">
        <v>0</v>
      </c>
      <c r="HJ62">
        <v>0</v>
      </c>
      <c r="HK62">
        <v>664.78300000000002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41.075699999999998</v>
      </c>
      <c r="HW62">
        <v>22.44</v>
      </c>
      <c r="HX62">
        <v>2.52</v>
      </c>
      <c r="HY62">
        <v>0</v>
      </c>
      <c r="HZ62">
        <v>32</v>
      </c>
      <c r="IA62">
        <v>30.77</v>
      </c>
      <c r="IB62">
        <v>19.7211</v>
      </c>
      <c r="IC62">
        <v>35.14</v>
      </c>
      <c r="ID62">
        <v>3.58</v>
      </c>
      <c r="IE62">
        <v>187.24700000000001</v>
      </c>
      <c r="IF62">
        <v>0</v>
      </c>
      <c r="IG62">
        <v>1.5756300000000001</v>
      </c>
      <c r="IH62">
        <v>2.7944199999999999E-2</v>
      </c>
      <c r="II62">
        <v>0</v>
      </c>
      <c r="IJ62">
        <v>0</v>
      </c>
      <c r="IK62">
        <v>0.76358999999999999</v>
      </c>
      <c r="IL62">
        <v>0.12681200000000001</v>
      </c>
      <c r="IM62">
        <v>0.53503100000000003</v>
      </c>
      <c r="IN62">
        <v>6.9275500000000004E-2</v>
      </c>
      <c r="IO62">
        <v>3.0982799999999999</v>
      </c>
      <c r="IP62">
        <v>43.4</v>
      </c>
      <c r="IQ62">
        <v>21.1</v>
      </c>
      <c r="IR62">
        <v>22.3</v>
      </c>
      <c r="IS62">
        <v>43.4</v>
      </c>
      <c r="IT62">
        <v>21.1</v>
      </c>
      <c r="IU62">
        <v>9.26</v>
      </c>
      <c r="IV62">
        <v>23.61</v>
      </c>
      <c r="IW62">
        <v>9.26</v>
      </c>
      <c r="IX62">
        <v>23.61</v>
      </c>
      <c r="IY62">
        <v>9.26</v>
      </c>
      <c r="IZ62">
        <v>23.61</v>
      </c>
      <c r="JA62">
        <v>29.59</v>
      </c>
      <c r="JB62">
        <v>46.65</v>
      </c>
      <c r="JC62">
        <v>1</v>
      </c>
      <c r="JD62">
        <v>0.14460700000000001</v>
      </c>
      <c r="JE62">
        <v>2.8921299999999999</v>
      </c>
      <c r="JH62">
        <v>4658.66</v>
      </c>
      <c r="JI62">
        <v>2.8921299999999999</v>
      </c>
      <c r="JJ62">
        <v>0.27</v>
      </c>
      <c r="JK62">
        <v>0.44</v>
      </c>
      <c r="JL62">
        <v>2.09</v>
      </c>
      <c r="JM62">
        <v>0.27</v>
      </c>
      <c r="JN62">
        <v>0.44</v>
      </c>
      <c r="JO62">
        <v>2.09</v>
      </c>
      <c r="JP62">
        <v>0</v>
      </c>
      <c r="JQ62">
        <v>0</v>
      </c>
      <c r="JV62">
        <v>-4657.29</v>
      </c>
      <c r="JW62">
        <v>-39.520000000000003</v>
      </c>
      <c r="JX62">
        <v>-8.1452700000000003E-2</v>
      </c>
      <c r="JY62">
        <v>39.5</v>
      </c>
      <c r="JZ62">
        <v>52.9</v>
      </c>
      <c r="KA62">
        <v>13.4</v>
      </c>
      <c r="KB62">
        <v>39.5</v>
      </c>
      <c r="KC62">
        <v>52.9</v>
      </c>
      <c r="KD62">
        <v>13.4</v>
      </c>
      <c r="KE62">
        <v>25.702200000000001</v>
      </c>
      <c r="KF62">
        <v>10.4947</v>
      </c>
      <c r="KG62">
        <v>48.828600000000002</v>
      </c>
      <c r="KH62">
        <v>0</v>
      </c>
      <c r="KI62">
        <v>16.123200000000001</v>
      </c>
      <c r="KJ62">
        <v>-710.92100000000005</v>
      </c>
      <c r="KK62">
        <v>0</v>
      </c>
      <c r="KL62">
        <v>133.613</v>
      </c>
      <c r="KM62">
        <v>204.32400000000001</v>
      </c>
      <c r="KN62">
        <v>484.43799999999999</v>
      </c>
      <c r="KO62">
        <v>33.183900000000001</v>
      </c>
      <c r="KP62">
        <v>245.78700000000001</v>
      </c>
      <c r="KQ62">
        <v>978.10699999999997</v>
      </c>
      <c r="KR62">
        <v>0</v>
      </c>
      <c r="KS62">
        <v>0</v>
      </c>
      <c r="KT62">
        <v>0</v>
      </c>
      <c r="KU62">
        <v>623.12099999999998</v>
      </c>
      <c r="KV62">
        <v>0</v>
      </c>
      <c r="KW62">
        <v>239.459</v>
      </c>
      <c r="KX62">
        <v>0</v>
      </c>
      <c r="KY62">
        <v>0</v>
      </c>
      <c r="KZ62">
        <v>1840.69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25.702200000000001</v>
      </c>
      <c r="LL62">
        <v>10.4947</v>
      </c>
      <c r="LM62">
        <v>48.828600000000002</v>
      </c>
      <c r="LN62">
        <v>0</v>
      </c>
      <c r="LO62">
        <v>16.123200000000001</v>
      </c>
      <c r="LP62">
        <v>-710.92100000000005</v>
      </c>
      <c r="LQ62">
        <v>0</v>
      </c>
      <c r="LR62">
        <v>133.613</v>
      </c>
      <c r="LS62">
        <v>204.32400000000001</v>
      </c>
      <c r="LT62">
        <v>484.43799999999999</v>
      </c>
      <c r="LU62">
        <v>33.183900000000001</v>
      </c>
      <c r="LV62">
        <v>245.78700000000001</v>
      </c>
      <c r="LW62">
        <v>978.10699999999997</v>
      </c>
      <c r="LX62">
        <v>0</v>
      </c>
      <c r="LY62">
        <v>0</v>
      </c>
      <c r="LZ62">
        <v>0</v>
      </c>
      <c r="MA62">
        <v>623.12099999999998</v>
      </c>
      <c r="MB62">
        <v>0</v>
      </c>
      <c r="MC62">
        <v>239.459</v>
      </c>
      <c r="MD62">
        <v>0</v>
      </c>
      <c r="ME62">
        <v>0</v>
      </c>
      <c r="MF62">
        <v>1840.69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104.53700000000001</v>
      </c>
      <c r="MR62">
        <v>87.0047</v>
      </c>
      <c r="MS62">
        <v>48.828600000000002</v>
      </c>
      <c r="MT62">
        <v>0</v>
      </c>
      <c r="MU62">
        <v>0</v>
      </c>
      <c r="MV62">
        <v>0</v>
      </c>
      <c r="MW62">
        <v>0</v>
      </c>
      <c r="MX62">
        <v>567.19200000000001</v>
      </c>
      <c r="MY62">
        <v>199.28399999999999</v>
      </c>
      <c r="MZ62">
        <v>674.65200000000004</v>
      </c>
      <c r="NA62">
        <v>78.678600000000003</v>
      </c>
      <c r="NB62">
        <v>1760.18</v>
      </c>
      <c r="NC62">
        <v>2192.91</v>
      </c>
      <c r="ND62">
        <v>0</v>
      </c>
      <c r="NE62">
        <v>0</v>
      </c>
      <c r="NF62">
        <v>0</v>
      </c>
      <c r="NG62">
        <v>945.58500000000004</v>
      </c>
      <c r="NH62">
        <v>0</v>
      </c>
      <c r="NI62">
        <v>389.536</v>
      </c>
      <c r="NJ62">
        <v>0</v>
      </c>
      <c r="NK62">
        <v>0</v>
      </c>
      <c r="NL62">
        <v>3528.03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</row>
    <row r="63" spans="1:386" x14ac:dyDescent="0.25">
      <c r="A63" s="1">
        <v>43385.648275462961</v>
      </c>
      <c r="B63" t="s">
        <v>449</v>
      </c>
      <c r="C63" t="s">
        <v>182</v>
      </c>
      <c r="D63">
        <v>4</v>
      </c>
      <c r="E63">
        <v>8</v>
      </c>
      <c r="F63">
        <v>6960</v>
      </c>
      <c r="G63" t="s">
        <v>117</v>
      </c>
      <c r="H63" t="s">
        <v>120</v>
      </c>
      <c r="I63">
        <v>0</v>
      </c>
      <c r="J63">
        <v>25.1</v>
      </c>
      <c r="K63">
        <v>108.696</v>
      </c>
      <c r="L63">
        <v>583.17499999999995</v>
      </c>
      <c r="M63">
        <v>785.77200000000005</v>
      </c>
      <c r="N63">
        <v>0</v>
      </c>
      <c r="O63">
        <v>584.83299999999997</v>
      </c>
      <c r="P63">
        <v>-22053.599999999999</v>
      </c>
      <c r="Q63">
        <v>0</v>
      </c>
      <c r="R63">
        <v>2033.7</v>
      </c>
      <c r="S63">
        <v>5461.51</v>
      </c>
      <c r="T63">
        <v>12062</v>
      </c>
      <c r="U63">
        <v>433.91399999999999</v>
      </c>
      <c r="V63">
        <v>-1.4780399999999999E-3</v>
      </c>
      <c r="W63">
        <v>160.40600000000001</v>
      </c>
      <c r="X63">
        <v>0</v>
      </c>
      <c r="Y63">
        <v>0</v>
      </c>
      <c r="Z63">
        <v>0</v>
      </c>
      <c r="AA63">
        <v>646.79700000000003</v>
      </c>
      <c r="AB63">
        <v>0</v>
      </c>
      <c r="AC63">
        <v>287.95400000000001</v>
      </c>
      <c r="AD63">
        <v>0</v>
      </c>
      <c r="AE63">
        <v>0</v>
      </c>
      <c r="AF63">
        <v>1095.1600000000001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5.49</v>
      </c>
      <c r="AR63">
        <v>12.11</v>
      </c>
      <c r="AS63">
        <v>3.13</v>
      </c>
      <c r="AT63">
        <v>0</v>
      </c>
      <c r="AU63">
        <v>20.89</v>
      </c>
      <c r="AV63">
        <v>-72.69</v>
      </c>
      <c r="AW63">
        <v>0</v>
      </c>
      <c r="AX63">
        <v>9.15</v>
      </c>
      <c r="AY63">
        <v>31.18</v>
      </c>
      <c r="AZ63">
        <v>49.82</v>
      </c>
      <c r="BA63">
        <v>1.82</v>
      </c>
      <c r="BB63">
        <v>60.9</v>
      </c>
      <c r="BC63">
        <v>41.62</v>
      </c>
      <c r="BD63">
        <v>0</v>
      </c>
      <c r="BE63">
        <v>2.3191299999999999</v>
      </c>
      <c r="BF63">
        <v>8.9726299999999995E-2</v>
      </c>
      <c r="BG63">
        <v>0</v>
      </c>
      <c r="BH63">
        <v>8.6966000000000002E-2</v>
      </c>
      <c r="BI63">
        <v>-0.38570100000000002</v>
      </c>
      <c r="BJ63">
        <v>0</v>
      </c>
      <c r="BK63">
        <v>0.53989299999999996</v>
      </c>
      <c r="BL63">
        <v>0.99511799999999995</v>
      </c>
      <c r="BM63">
        <v>1.82348</v>
      </c>
      <c r="BN63">
        <v>7.39533E-2</v>
      </c>
      <c r="BO63">
        <v>5.5425700000000004</v>
      </c>
      <c r="BP63">
        <v>2.4958200000000001</v>
      </c>
      <c r="BQ63">
        <v>108.696</v>
      </c>
      <c r="BR63">
        <v>583.17499999999995</v>
      </c>
      <c r="BS63">
        <v>785.77200000000005</v>
      </c>
      <c r="BT63">
        <v>0</v>
      </c>
      <c r="BU63">
        <v>584.83299999999997</v>
      </c>
      <c r="BV63">
        <v>2033.7</v>
      </c>
      <c r="BW63">
        <v>5461.51</v>
      </c>
      <c r="BX63">
        <v>12062</v>
      </c>
      <c r="BY63">
        <v>433.91399999999999</v>
      </c>
      <c r="BZ63">
        <v>-1.4780399999999999E-3</v>
      </c>
      <c r="CA63">
        <v>160.40600000000001</v>
      </c>
      <c r="CB63">
        <v>0</v>
      </c>
      <c r="CC63">
        <v>0</v>
      </c>
      <c r="CD63">
        <v>0</v>
      </c>
      <c r="CE63">
        <v>646.79700000000003</v>
      </c>
      <c r="CF63">
        <v>0</v>
      </c>
      <c r="CG63">
        <v>287.95400000000001</v>
      </c>
      <c r="CH63">
        <v>0</v>
      </c>
      <c r="CI63">
        <v>0</v>
      </c>
      <c r="CJ63">
        <v>1095.1600000000001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5.49</v>
      </c>
      <c r="CV63">
        <v>12.11</v>
      </c>
      <c r="CW63">
        <v>3.13</v>
      </c>
      <c r="CX63">
        <v>0</v>
      </c>
      <c r="CY63">
        <v>20.89</v>
      </c>
      <c r="CZ63">
        <v>9.15</v>
      </c>
      <c r="DA63">
        <v>31.18</v>
      </c>
      <c r="DB63">
        <v>49.82</v>
      </c>
      <c r="DC63">
        <v>1.82</v>
      </c>
      <c r="DD63">
        <v>60.9</v>
      </c>
      <c r="DE63">
        <v>41.62</v>
      </c>
      <c r="DF63">
        <v>0</v>
      </c>
      <c r="DG63">
        <v>2.3191299999999999</v>
      </c>
      <c r="DH63">
        <v>8.9726299999999995E-2</v>
      </c>
      <c r="DI63">
        <v>0</v>
      </c>
      <c r="DJ63">
        <v>8.6966000000000002E-2</v>
      </c>
      <c r="DK63">
        <v>0.53989299999999996</v>
      </c>
      <c r="DL63">
        <v>0.99511799999999995</v>
      </c>
      <c r="DM63">
        <v>1.82348</v>
      </c>
      <c r="DN63">
        <v>7.39533E-2</v>
      </c>
      <c r="DO63">
        <v>5.5425700000000004</v>
      </c>
      <c r="DP63">
        <v>2.4958200000000001</v>
      </c>
      <c r="DQ63" t="s">
        <v>388</v>
      </c>
      <c r="DR63" t="s">
        <v>389</v>
      </c>
      <c r="DS63" t="s">
        <v>119</v>
      </c>
      <c r="DT63">
        <v>0</v>
      </c>
      <c r="DU63">
        <v>0</v>
      </c>
      <c r="DV63">
        <v>0</v>
      </c>
      <c r="DW63">
        <v>0</v>
      </c>
      <c r="EN63">
        <v>108.696</v>
      </c>
      <c r="EO63">
        <v>583.17499999999995</v>
      </c>
      <c r="EP63">
        <v>785.77200000000005</v>
      </c>
      <c r="EQ63">
        <v>0</v>
      </c>
      <c r="ER63">
        <v>584.83299999999997</v>
      </c>
      <c r="ES63">
        <v>-22053.599999999999</v>
      </c>
      <c r="ET63">
        <v>0</v>
      </c>
      <c r="EU63">
        <v>2033.7</v>
      </c>
      <c r="EV63">
        <v>5461.51</v>
      </c>
      <c r="EW63">
        <v>12062</v>
      </c>
      <c r="EX63">
        <v>433.91399999999999</v>
      </c>
      <c r="EY63">
        <v>-1.4780399999999999E-3</v>
      </c>
      <c r="EZ63">
        <v>160.40600000000001</v>
      </c>
      <c r="FA63">
        <v>0</v>
      </c>
      <c r="FB63">
        <v>0</v>
      </c>
      <c r="FC63">
        <v>0</v>
      </c>
      <c r="FD63">
        <v>646.79700000000003</v>
      </c>
      <c r="FE63">
        <v>0</v>
      </c>
      <c r="FF63">
        <v>287.95400000000001</v>
      </c>
      <c r="FG63">
        <v>0</v>
      </c>
      <c r="FH63">
        <v>0</v>
      </c>
      <c r="FI63">
        <v>1095.1600000000001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5.49</v>
      </c>
      <c r="FU63">
        <v>12.11</v>
      </c>
      <c r="FV63">
        <v>3.13</v>
      </c>
      <c r="FW63">
        <v>0</v>
      </c>
      <c r="FX63">
        <v>20.89</v>
      </c>
      <c r="FY63">
        <v>-72.69</v>
      </c>
      <c r="FZ63">
        <v>0</v>
      </c>
      <c r="GA63">
        <v>9.15</v>
      </c>
      <c r="GB63">
        <v>31.18</v>
      </c>
      <c r="GC63">
        <v>49.82</v>
      </c>
      <c r="GD63">
        <v>1.82</v>
      </c>
      <c r="GE63">
        <v>60.9</v>
      </c>
      <c r="GF63">
        <v>0</v>
      </c>
      <c r="GG63">
        <v>2.3191299999999999</v>
      </c>
      <c r="GH63">
        <v>8.9726299999999995E-2</v>
      </c>
      <c r="GI63">
        <v>0</v>
      </c>
      <c r="GJ63">
        <v>8.6966000000000002E-2</v>
      </c>
      <c r="GK63">
        <v>-0.38570100000000002</v>
      </c>
      <c r="GL63">
        <v>0</v>
      </c>
      <c r="GM63">
        <v>0.53989299999999996</v>
      </c>
      <c r="GN63">
        <v>0.99511799999999995</v>
      </c>
      <c r="GO63">
        <v>1.82348</v>
      </c>
      <c r="GP63">
        <v>7.39533E-2</v>
      </c>
      <c r="GQ63">
        <v>5.5425700000000004</v>
      </c>
      <c r="GR63">
        <v>751.54300000000001</v>
      </c>
      <c r="GS63">
        <v>1780.17</v>
      </c>
      <c r="GT63">
        <v>785.77200000000005</v>
      </c>
      <c r="GU63">
        <v>0</v>
      </c>
      <c r="GV63">
        <v>0</v>
      </c>
      <c r="GW63">
        <v>5894.96</v>
      </c>
      <c r="GX63">
        <v>6547.68</v>
      </c>
      <c r="GY63">
        <v>10697.7</v>
      </c>
      <c r="GZ63">
        <v>540.49900000000002</v>
      </c>
      <c r="HA63">
        <v>26998.400000000001</v>
      </c>
      <c r="HB63">
        <v>625.46699999999998</v>
      </c>
      <c r="HC63">
        <v>0</v>
      </c>
      <c r="HD63">
        <v>0</v>
      </c>
      <c r="HE63">
        <v>0</v>
      </c>
      <c r="HF63">
        <v>1107.1300000000001</v>
      </c>
      <c r="HG63">
        <v>0</v>
      </c>
      <c r="HH63">
        <v>291.12400000000002</v>
      </c>
      <c r="HI63">
        <v>0</v>
      </c>
      <c r="HJ63">
        <v>0</v>
      </c>
      <c r="HK63">
        <v>2023.72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24.7089</v>
      </c>
      <c r="HW63">
        <v>29.15</v>
      </c>
      <c r="HX63">
        <v>3.13</v>
      </c>
      <c r="HY63">
        <v>0</v>
      </c>
      <c r="HZ63">
        <v>70.311099999999996</v>
      </c>
      <c r="IA63">
        <v>26.91</v>
      </c>
      <c r="IB63">
        <v>41.09</v>
      </c>
      <c r="IC63">
        <v>44.64</v>
      </c>
      <c r="ID63">
        <v>2.29</v>
      </c>
      <c r="IE63">
        <v>242.23</v>
      </c>
      <c r="IF63">
        <v>0</v>
      </c>
      <c r="IG63">
        <v>5.1110300000000004</v>
      </c>
      <c r="IH63">
        <v>8.9726299999999995E-2</v>
      </c>
      <c r="II63">
        <v>0</v>
      </c>
      <c r="IJ63">
        <v>0</v>
      </c>
      <c r="IK63">
        <v>1.7213499999999999</v>
      </c>
      <c r="IL63">
        <v>0.80892399999999998</v>
      </c>
      <c r="IM63">
        <v>1.7518499999999999</v>
      </c>
      <c r="IN63">
        <v>0.114331</v>
      </c>
      <c r="IO63">
        <v>9.5972100000000005</v>
      </c>
      <c r="IP63">
        <v>55.2</v>
      </c>
      <c r="IQ63">
        <v>30.1</v>
      </c>
      <c r="IR63">
        <v>25.1</v>
      </c>
      <c r="IS63">
        <v>55.2</v>
      </c>
      <c r="IT63">
        <v>30.1</v>
      </c>
      <c r="IU63">
        <v>18.059999999999999</v>
      </c>
      <c r="IV63">
        <v>23.56</v>
      </c>
      <c r="IW63">
        <v>18.059999999999999</v>
      </c>
      <c r="IX63">
        <v>23.56</v>
      </c>
      <c r="IY63">
        <v>18.059999999999999</v>
      </c>
      <c r="IZ63">
        <v>23.56</v>
      </c>
      <c r="JA63">
        <v>35</v>
      </c>
      <c r="JB63">
        <v>51.43</v>
      </c>
      <c r="JC63">
        <v>1</v>
      </c>
      <c r="JD63">
        <v>0.22825100000000001</v>
      </c>
      <c r="JE63">
        <v>13.695</v>
      </c>
      <c r="JH63">
        <v>22060</v>
      </c>
      <c r="JI63">
        <v>13.695</v>
      </c>
      <c r="JJ63">
        <v>1.31</v>
      </c>
      <c r="JK63">
        <v>2.0499999999999998</v>
      </c>
      <c r="JL63">
        <v>6.97</v>
      </c>
      <c r="JM63">
        <v>1.31</v>
      </c>
      <c r="JN63">
        <v>2.0499999999999998</v>
      </c>
      <c r="JO63">
        <v>6.97</v>
      </c>
      <c r="JP63">
        <v>0</v>
      </c>
      <c r="JQ63">
        <v>0</v>
      </c>
      <c r="JV63">
        <v>-22053.599999999999</v>
      </c>
      <c r="JW63">
        <v>-72.69</v>
      </c>
      <c r="JX63">
        <v>-0.38570100000000002</v>
      </c>
      <c r="JY63">
        <v>42.5</v>
      </c>
      <c r="JZ63">
        <v>63</v>
      </c>
      <c r="KA63">
        <v>20.5</v>
      </c>
      <c r="KB63">
        <v>42.5</v>
      </c>
      <c r="KC63">
        <v>63</v>
      </c>
      <c r="KD63">
        <v>20.5</v>
      </c>
      <c r="KE63">
        <v>22.100899999999999</v>
      </c>
      <c r="KF63">
        <v>148.172</v>
      </c>
      <c r="KG63">
        <v>156.78399999999999</v>
      </c>
      <c r="KH63">
        <v>0</v>
      </c>
      <c r="KI63">
        <v>114.351</v>
      </c>
      <c r="KJ63">
        <v>-3366.4</v>
      </c>
      <c r="KK63">
        <v>0</v>
      </c>
      <c r="KL63">
        <v>441.303</v>
      </c>
      <c r="KM63">
        <v>1081.92</v>
      </c>
      <c r="KN63">
        <v>2466.0500000000002</v>
      </c>
      <c r="KO63">
        <v>95.033199999999994</v>
      </c>
      <c r="KP63">
        <v>1159.31</v>
      </c>
      <c r="KQ63">
        <v>851.28099999999995</v>
      </c>
      <c r="KR63">
        <v>0</v>
      </c>
      <c r="KS63">
        <v>0</v>
      </c>
      <c r="KT63">
        <v>0</v>
      </c>
      <c r="KU63">
        <v>3432.57</v>
      </c>
      <c r="KV63">
        <v>0</v>
      </c>
      <c r="KW63">
        <v>1528.18</v>
      </c>
      <c r="KX63">
        <v>0</v>
      </c>
      <c r="KY63">
        <v>0</v>
      </c>
      <c r="KZ63">
        <v>5812.03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22.100899999999999</v>
      </c>
      <c r="LL63">
        <v>148.172</v>
      </c>
      <c r="LM63">
        <v>156.78399999999999</v>
      </c>
      <c r="LN63">
        <v>0</v>
      </c>
      <c r="LO63">
        <v>114.351</v>
      </c>
      <c r="LP63">
        <v>-3366.4</v>
      </c>
      <c r="LQ63">
        <v>0</v>
      </c>
      <c r="LR63">
        <v>441.303</v>
      </c>
      <c r="LS63">
        <v>1081.92</v>
      </c>
      <c r="LT63">
        <v>2466.0500000000002</v>
      </c>
      <c r="LU63">
        <v>95.033199999999994</v>
      </c>
      <c r="LV63">
        <v>1159.31</v>
      </c>
      <c r="LW63">
        <v>851.28099999999995</v>
      </c>
      <c r="LX63">
        <v>0</v>
      </c>
      <c r="LY63">
        <v>0</v>
      </c>
      <c r="LZ63">
        <v>0</v>
      </c>
      <c r="MA63">
        <v>3432.57</v>
      </c>
      <c r="MB63">
        <v>0</v>
      </c>
      <c r="MC63">
        <v>1528.18</v>
      </c>
      <c r="MD63">
        <v>0</v>
      </c>
      <c r="ME63">
        <v>0</v>
      </c>
      <c r="MF63">
        <v>5812.03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157.87899999999999</v>
      </c>
      <c r="MR63">
        <v>432.55700000000002</v>
      </c>
      <c r="MS63">
        <v>156.78399999999999</v>
      </c>
      <c r="MT63">
        <v>0</v>
      </c>
      <c r="MU63">
        <v>0</v>
      </c>
      <c r="MV63">
        <v>0</v>
      </c>
      <c r="MW63">
        <v>0</v>
      </c>
      <c r="MX63">
        <v>1278.6099999999999</v>
      </c>
      <c r="MY63">
        <v>1315.06</v>
      </c>
      <c r="MZ63">
        <v>2209.0100000000002</v>
      </c>
      <c r="NA63">
        <v>129.84899999999999</v>
      </c>
      <c r="NB63">
        <v>5679.75</v>
      </c>
      <c r="NC63">
        <v>3319.38</v>
      </c>
      <c r="ND63">
        <v>0</v>
      </c>
      <c r="NE63">
        <v>0</v>
      </c>
      <c r="NF63">
        <v>0</v>
      </c>
      <c r="NG63">
        <v>5875.58</v>
      </c>
      <c r="NH63">
        <v>0</v>
      </c>
      <c r="NI63">
        <v>1545</v>
      </c>
      <c r="NJ63">
        <v>0</v>
      </c>
      <c r="NK63">
        <v>0</v>
      </c>
      <c r="NL63">
        <v>10740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</row>
    <row r="64" spans="1:386" x14ac:dyDescent="0.25">
      <c r="A64" s="1">
        <v>43385.647233796299</v>
      </c>
      <c r="B64" t="s">
        <v>450</v>
      </c>
      <c r="C64" t="s">
        <v>183</v>
      </c>
      <c r="D64">
        <v>5</v>
      </c>
      <c r="E64">
        <v>1</v>
      </c>
      <c r="F64">
        <v>2100</v>
      </c>
      <c r="G64" t="s">
        <v>117</v>
      </c>
      <c r="H64" t="s">
        <v>120</v>
      </c>
      <c r="I64">
        <v>0</v>
      </c>
      <c r="J64">
        <v>23.5</v>
      </c>
      <c r="K64">
        <v>110.267</v>
      </c>
      <c r="L64">
        <v>0</v>
      </c>
      <c r="M64">
        <v>196.30799999999999</v>
      </c>
      <c r="N64">
        <v>0</v>
      </c>
      <c r="O64">
        <v>80.385900000000007</v>
      </c>
      <c r="P64">
        <v>-3949.94</v>
      </c>
      <c r="Q64">
        <v>0</v>
      </c>
      <c r="R64">
        <v>505.55700000000002</v>
      </c>
      <c r="S64">
        <v>911.91399999999999</v>
      </c>
      <c r="T64">
        <v>2025.88</v>
      </c>
      <c r="U64">
        <v>119.621</v>
      </c>
      <c r="V64">
        <v>-8.9472800000000002E-4</v>
      </c>
      <c r="W64">
        <v>162.73500000000001</v>
      </c>
      <c r="X64">
        <v>0</v>
      </c>
      <c r="Y64">
        <v>0</v>
      </c>
      <c r="Z64">
        <v>0</v>
      </c>
      <c r="AA64">
        <v>112.655</v>
      </c>
      <c r="AB64">
        <v>0</v>
      </c>
      <c r="AC64">
        <v>43.669699999999999</v>
      </c>
      <c r="AD64">
        <v>0</v>
      </c>
      <c r="AE64">
        <v>0</v>
      </c>
      <c r="AF64">
        <v>319.06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18.12</v>
      </c>
      <c r="AR64">
        <v>0</v>
      </c>
      <c r="AS64">
        <v>2.61</v>
      </c>
      <c r="AT64">
        <v>0</v>
      </c>
      <c r="AU64">
        <v>11.76</v>
      </c>
      <c r="AV64">
        <v>-42.61</v>
      </c>
      <c r="AW64">
        <v>0</v>
      </c>
      <c r="AX64">
        <v>7.75</v>
      </c>
      <c r="AY64">
        <v>17.059999999999999</v>
      </c>
      <c r="AZ64">
        <v>28</v>
      </c>
      <c r="BA64">
        <v>1.71</v>
      </c>
      <c r="BB64">
        <v>44.4</v>
      </c>
      <c r="BC64">
        <v>32.49</v>
      </c>
      <c r="BD64">
        <v>0</v>
      </c>
      <c r="BE64">
        <v>0</v>
      </c>
      <c r="BF64">
        <v>2.2416100000000001E-2</v>
      </c>
      <c r="BG64">
        <v>0</v>
      </c>
      <c r="BH64">
        <v>1.0894600000000001E-2</v>
      </c>
      <c r="BI64">
        <v>-5.10047E-2</v>
      </c>
      <c r="BJ64">
        <v>0</v>
      </c>
      <c r="BK64">
        <v>0.134212</v>
      </c>
      <c r="BL64">
        <v>0.16430600000000001</v>
      </c>
      <c r="BM64">
        <v>0.30364400000000002</v>
      </c>
      <c r="BN64">
        <v>2.03874E-2</v>
      </c>
      <c r="BO64">
        <v>0.60485599999999995</v>
      </c>
      <c r="BP64">
        <v>3.3310699999999999E-2</v>
      </c>
      <c r="BQ64">
        <v>110.267</v>
      </c>
      <c r="BR64">
        <v>0</v>
      </c>
      <c r="BS64">
        <v>196.30799999999999</v>
      </c>
      <c r="BT64">
        <v>0</v>
      </c>
      <c r="BU64">
        <v>80.385900000000007</v>
      </c>
      <c r="BV64">
        <v>505.55700000000002</v>
      </c>
      <c r="BW64">
        <v>911.91399999999999</v>
      </c>
      <c r="BX64">
        <v>2025.88</v>
      </c>
      <c r="BY64">
        <v>119.621</v>
      </c>
      <c r="BZ64">
        <v>7.9144600000000001E-4</v>
      </c>
      <c r="CA64">
        <v>162.73500000000001</v>
      </c>
      <c r="CB64">
        <v>0</v>
      </c>
      <c r="CC64">
        <v>0</v>
      </c>
      <c r="CD64">
        <v>0</v>
      </c>
      <c r="CE64">
        <v>112.655</v>
      </c>
      <c r="CF64">
        <v>0</v>
      </c>
      <c r="CG64">
        <v>43.669699999999999</v>
      </c>
      <c r="CH64">
        <v>0</v>
      </c>
      <c r="CI64">
        <v>0</v>
      </c>
      <c r="CJ64">
        <v>319.06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18.12</v>
      </c>
      <c r="CV64">
        <v>0</v>
      </c>
      <c r="CW64">
        <v>2.61</v>
      </c>
      <c r="CX64">
        <v>0</v>
      </c>
      <c r="CY64">
        <v>11.76</v>
      </c>
      <c r="CZ64">
        <v>7.75</v>
      </c>
      <c r="DA64">
        <v>17.059999999999999</v>
      </c>
      <c r="DB64">
        <v>28</v>
      </c>
      <c r="DC64">
        <v>1.71</v>
      </c>
      <c r="DD64">
        <v>44.4</v>
      </c>
      <c r="DE64">
        <v>32.49</v>
      </c>
      <c r="DF64">
        <v>0</v>
      </c>
      <c r="DG64">
        <v>0</v>
      </c>
      <c r="DH64">
        <v>2.2416100000000001E-2</v>
      </c>
      <c r="DI64">
        <v>0</v>
      </c>
      <c r="DJ64">
        <v>1.0894600000000001E-2</v>
      </c>
      <c r="DK64">
        <v>0.134212</v>
      </c>
      <c r="DL64">
        <v>0.16430600000000001</v>
      </c>
      <c r="DM64">
        <v>0.30364400000000002</v>
      </c>
      <c r="DN64">
        <v>2.03874E-2</v>
      </c>
      <c r="DO64">
        <v>0.60485599999999995</v>
      </c>
      <c r="DP64">
        <v>3.3310699999999999E-2</v>
      </c>
      <c r="DQ64" t="s">
        <v>388</v>
      </c>
      <c r="DR64" t="s">
        <v>389</v>
      </c>
      <c r="DS64" t="s">
        <v>119</v>
      </c>
      <c r="DT64" s="2">
        <v>1.11715E-8</v>
      </c>
      <c r="DU64">
        <v>0</v>
      </c>
      <c r="DV64">
        <v>0</v>
      </c>
      <c r="DW64">
        <v>0</v>
      </c>
      <c r="EN64">
        <v>110.267</v>
      </c>
      <c r="EO64">
        <v>0</v>
      </c>
      <c r="EP64">
        <v>196.30799999999999</v>
      </c>
      <c r="EQ64">
        <v>0</v>
      </c>
      <c r="ER64">
        <v>80.385900000000007</v>
      </c>
      <c r="ES64">
        <v>-3949.94</v>
      </c>
      <c r="ET64">
        <v>0</v>
      </c>
      <c r="EU64">
        <v>505.55700000000002</v>
      </c>
      <c r="EV64">
        <v>911.91399999999999</v>
      </c>
      <c r="EW64">
        <v>2025.88</v>
      </c>
      <c r="EX64">
        <v>119.621</v>
      </c>
      <c r="EY64">
        <v>-8.9472800000000002E-4</v>
      </c>
      <c r="EZ64">
        <v>162.73500000000001</v>
      </c>
      <c r="FA64">
        <v>0</v>
      </c>
      <c r="FB64">
        <v>0</v>
      </c>
      <c r="FC64">
        <v>0</v>
      </c>
      <c r="FD64">
        <v>112.655</v>
      </c>
      <c r="FE64">
        <v>0</v>
      </c>
      <c r="FF64">
        <v>43.669699999999999</v>
      </c>
      <c r="FG64">
        <v>0</v>
      </c>
      <c r="FH64">
        <v>0</v>
      </c>
      <c r="FI64">
        <v>319.06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18.12</v>
      </c>
      <c r="FU64">
        <v>0</v>
      </c>
      <c r="FV64">
        <v>2.61</v>
      </c>
      <c r="FW64">
        <v>0</v>
      </c>
      <c r="FX64">
        <v>11.76</v>
      </c>
      <c r="FY64">
        <v>-42.61</v>
      </c>
      <c r="FZ64">
        <v>0</v>
      </c>
      <c r="GA64">
        <v>7.75</v>
      </c>
      <c r="GB64">
        <v>17.059999999999999</v>
      </c>
      <c r="GC64">
        <v>28</v>
      </c>
      <c r="GD64">
        <v>1.71</v>
      </c>
      <c r="GE64">
        <v>44.4</v>
      </c>
      <c r="GF64">
        <v>0</v>
      </c>
      <c r="GG64">
        <v>0</v>
      </c>
      <c r="GH64">
        <v>2.2416100000000001E-2</v>
      </c>
      <c r="GI64">
        <v>0</v>
      </c>
      <c r="GJ64">
        <v>1.0894600000000001E-2</v>
      </c>
      <c r="GK64">
        <v>-5.10047E-2</v>
      </c>
      <c r="GL64">
        <v>0</v>
      </c>
      <c r="GM64">
        <v>0.134212</v>
      </c>
      <c r="GN64">
        <v>0.16430600000000001</v>
      </c>
      <c r="GO64">
        <v>0.30364400000000002</v>
      </c>
      <c r="GP64">
        <v>2.03874E-2</v>
      </c>
      <c r="GQ64">
        <v>0.60485599999999995</v>
      </c>
      <c r="GR64">
        <v>453.47199999999998</v>
      </c>
      <c r="GS64">
        <v>0</v>
      </c>
      <c r="GT64">
        <v>196.30799999999999</v>
      </c>
      <c r="GU64">
        <v>0</v>
      </c>
      <c r="GV64">
        <v>0</v>
      </c>
      <c r="GW64">
        <v>2135</v>
      </c>
      <c r="GX64">
        <v>930.00099999999998</v>
      </c>
      <c r="GY64">
        <v>2637.81</v>
      </c>
      <c r="GZ64">
        <v>297.5</v>
      </c>
      <c r="HA64">
        <v>6650.09</v>
      </c>
      <c r="HB64">
        <v>377.42099999999999</v>
      </c>
      <c r="HC64">
        <v>0</v>
      </c>
      <c r="HD64">
        <v>0</v>
      </c>
      <c r="HE64">
        <v>0</v>
      </c>
      <c r="HF64">
        <v>172.69200000000001</v>
      </c>
      <c r="HG64">
        <v>0</v>
      </c>
      <c r="HH64">
        <v>65.400000000000006</v>
      </c>
      <c r="HI64">
        <v>0</v>
      </c>
      <c r="HJ64">
        <v>0</v>
      </c>
      <c r="HK64">
        <v>615.51300000000003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48.1967</v>
      </c>
      <c r="HW64">
        <v>0</v>
      </c>
      <c r="HX64">
        <v>2.61</v>
      </c>
      <c r="HY64">
        <v>0</v>
      </c>
      <c r="HZ64">
        <v>40.9</v>
      </c>
      <c r="IA64">
        <v>32.869999999999997</v>
      </c>
      <c r="IB64">
        <v>23.299499999999998</v>
      </c>
      <c r="IC64">
        <v>36.72</v>
      </c>
      <c r="ID64">
        <v>4.54</v>
      </c>
      <c r="IE64">
        <v>189.136</v>
      </c>
      <c r="IF64" s="2">
        <v>6.8507700000000003E-16</v>
      </c>
      <c r="IG64">
        <v>0</v>
      </c>
      <c r="IH64">
        <v>2.2416100000000001E-2</v>
      </c>
      <c r="II64">
        <v>0</v>
      </c>
      <c r="IJ64">
        <v>0</v>
      </c>
      <c r="IK64">
        <v>0.62342900000000001</v>
      </c>
      <c r="IL64">
        <v>0.118043</v>
      </c>
      <c r="IM64">
        <v>0.43196400000000001</v>
      </c>
      <c r="IN64">
        <v>6.2929700000000005E-2</v>
      </c>
      <c r="IO64">
        <v>1.25878</v>
      </c>
      <c r="IP64">
        <v>46</v>
      </c>
      <c r="IQ64">
        <v>22.5</v>
      </c>
      <c r="IR64">
        <v>23.5</v>
      </c>
      <c r="IS64">
        <v>46</v>
      </c>
      <c r="IT64">
        <v>22.5</v>
      </c>
      <c r="IU64">
        <v>5.0999999999999996</v>
      </c>
      <c r="IV64">
        <v>27.39</v>
      </c>
      <c r="IW64">
        <v>5.0999999999999996</v>
      </c>
      <c r="IX64">
        <v>27.39</v>
      </c>
      <c r="IY64">
        <v>5.0999999999999996</v>
      </c>
      <c r="IZ64">
        <v>27.39</v>
      </c>
      <c r="JA64">
        <v>8.24</v>
      </c>
      <c r="JB64">
        <v>54.67</v>
      </c>
      <c r="JC64">
        <v>1</v>
      </c>
      <c r="JD64">
        <v>0.117414</v>
      </c>
      <c r="JE64">
        <v>2.34829</v>
      </c>
      <c r="JH64">
        <v>3951.09</v>
      </c>
      <c r="JI64">
        <v>2.34829</v>
      </c>
      <c r="JJ64">
        <v>0.23</v>
      </c>
      <c r="JK64">
        <v>0.37</v>
      </c>
      <c r="JL64">
        <v>1.9</v>
      </c>
      <c r="JM64">
        <v>0.23</v>
      </c>
      <c r="JN64">
        <v>0.37</v>
      </c>
      <c r="JO64">
        <v>1.9</v>
      </c>
      <c r="JP64">
        <v>0</v>
      </c>
      <c r="JQ64">
        <v>0</v>
      </c>
      <c r="JV64">
        <v>-3949.93</v>
      </c>
      <c r="JW64">
        <v>-42.61</v>
      </c>
      <c r="JX64">
        <v>-5.10047E-2</v>
      </c>
      <c r="JY64">
        <v>40.700000000000003</v>
      </c>
      <c r="JZ64">
        <v>53.6</v>
      </c>
      <c r="KA64">
        <v>12.9</v>
      </c>
      <c r="KB64">
        <v>40.700000000000003</v>
      </c>
      <c r="KC64">
        <v>53.6</v>
      </c>
      <c r="KD64">
        <v>12.9</v>
      </c>
      <c r="KE64">
        <v>23.217300000000002</v>
      </c>
      <c r="KF64">
        <v>0</v>
      </c>
      <c r="KG64">
        <v>39.1691</v>
      </c>
      <c r="KH64">
        <v>0</v>
      </c>
      <c r="KI64">
        <v>15.7277</v>
      </c>
      <c r="KJ64">
        <v>-602.98500000000001</v>
      </c>
      <c r="KK64">
        <v>0</v>
      </c>
      <c r="KL64">
        <v>109.703</v>
      </c>
      <c r="KM64">
        <v>179.97200000000001</v>
      </c>
      <c r="KN64">
        <v>413.96499999999997</v>
      </c>
      <c r="KO64">
        <v>26.198699999999999</v>
      </c>
      <c r="KP64">
        <v>204.96799999999999</v>
      </c>
      <c r="KQ64">
        <v>863.63800000000003</v>
      </c>
      <c r="KR64">
        <v>0</v>
      </c>
      <c r="KS64">
        <v>0</v>
      </c>
      <c r="KT64">
        <v>0</v>
      </c>
      <c r="KU64">
        <v>597.86599999999999</v>
      </c>
      <c r="KV64">
        <v>0</v>
      </c>
      <c r="KW64">
        <v>231.75700000000001</v>
      </c>
      <c r="KX64">
        <v>0</v>
      </c>
      <c r="KY64">
        <v>0</v>
      </c>
      <c r="KZ64">
        <v>1693.26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23.217300000000002</v>
      </c>
      <c r="LL64">
        <v>0</v>
      </c>
      <c r="LM64">
        <v>39.1691</v>
      </c>
      <c r="LN64">
        <v>0</v>
      </c>
      <c r="LO64">
        <v>15.7277</v>
      </c>
      <c r="LP64">
        <v>-602.98400000000004</v>
      </c>
      <c r="LQ64">
        <v>0</v>
      </c>
      <c r="LR64">
        <v>109.703</v>
      </c>
      <c r="LS64">
        <v>179.97200000000001</v>
      </c>
      <c r="LT64">
        <v>413.96499999999997</v>
      </c>
      <c r="LU64">
        <v>26.198699999999999</v>
      </c>
      <c r="LV64">
        <v>204.96899999999999</v>
      </c>
      <c r="LW64">
        <v>863.63800000000003</v>
      </c>
      <c r="LX64">
        <v>0</v>
      </c>
      <c r="LY64">
        <v>0</v>
      </c>
      <c r="LZ64">
        <v>0</v>
      </c>
      <c r="MA64">
        <v>597.86599999999999</v>
      </c>
      <c r="MB64">
        <v>0</v>
      </c>
      <c r="MC64">
        <v>231.75700000000001</v>
      </c>
      <c r="MD64">
        <v>0</v>
      </c>
      <c r="ME64">
        <v>0</v>
      </c>
      <c r="MF64">
        <v>1693.26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95.585999999999999</v>
      </c>
      <c r="MR64">
        <v>0</v>
      </c>
      <c r="MS64">
        <v>39.1691</v>
      </c>
      <c r="MT64">
        <v>0</v>
      </c>
      <c r="MU64">
        <v>0</v>
      </c>
      <c r="MV64">
        <v>0</v>
      </c>
      <c r="MW64">
        <v>0</v>
      </c>
      <c r="MX64">
        <v>463.08</v>
      </c>
      <c r="MY64">
        <v>187.226</v>
      </c>
      <c r="MZ64">
        <v>544.68899999999996</v>
      </c>
      <c r="NA64">
        <v>71.471400000000003</v>
      </c>
      <c r="NB64">
        <v>1401.22</v>
      </c>
      <c r="NC64">
        <v>2002.98</v>
      </c>
      <c r="ND64">
        <v>0</v>
      </c>
      <c r="NE64">
        <v>0</v>
      </c>
      <c r="NF64">
        <v>0</v>
      </c>
      <c r="NG64">
        <v>916.48299999999995</v>
      </c>
      <c r="NH64">
        <v>0</v>
      </c>
      <c r="NI64">
        <v>347.08</v>
      </c>
      <c r="NJ64">
        <v>0</v>
      </c>
      <c r="NK64">
        <v>0</v>
      </c>
      <c r="NL64">
        <v>3266.55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</row>
    <row r="65" spans="1:386" x14ac:dyDescent="0.25">
      <c r="A65" s="1">
        <v>43385.648101851853</v>
      </c>
      <c r="B65" t="s">
        <v>451</v>
      </c>
      <c r="C65" t="s">
        <v>184</v>
      </c>
      <c r="D65">
        <v>5</v>
      </c>
      <c r="E65">
        <v>1</v>
      </c>
      <c r="F65">
        <v>2700</v>
      </c>
      <c r="G65" t="s">
        <v>117</v>
      </c>
      <c r="H65" t="s">
        <v>120</v>
      </c>
      <c r="I65">
        <v>0</v>
      </c>
      <c r="J65">
        <v>20.7</v>
      </c>
      <c r="K65">
        <v>99.227400000000003</v>
      </c>
      <c r="L65">
        <v>0</v>
      </c>
      <c r="M65">
        <v>242.15100000000001</v>
      </c>
      <c r="N65">
        <v>0</v>
      </c>
      <c r="O65">
        <v>82.636300000000006</v>
      </c>
      <c r="P65">
        <v>-4563.58</v>
      </c>
      <c r="Q65">
        <v>0</v>
      </c>
      <c r="R65">
        <v>615.745</v>
      </c>
      <c r="S65">
        <v>1001</v>
      </c>
      <c r="T65">
        <v>2371.31</v>
      </c>
      <c r="U65">
        <v>151.51499999999999</v>
      </c>
      <c r="V65">
        <v>-1.00848E-3</v>
      </c>
      <c r="W65">
        <v>146.44200000000001</v>
      </c>
      <c r="X65">
        <v>0</v>
      </c>
      <c r="Y65">
        <v>0</v>
      </c>
      <c r="Z65">
        <v>0</v>
      </c>
      <c r="AA65">
        <v>125.626</v>
      </c>
      <c r="AB65">
        <v>0</v>
      </c>
      <c r="AC65">
        <v>45.121000000000002</v>
      </c>
      <c r="AD65">
        <v>0</v>
      </c>
      <c r="AE65">
        <v>0</v>
      </c>
      <c r="AF65">
        <v>317.18900000000002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12.71</v>
      </c>
      <c r="AR65">
        <v>0</v>
      </c>
      <c r="AS65">
        <v>2.5</v>
      </c>
      <c r="AT65">
        <v>0</v>
      </c>
      <c r="AU65">
        <v>10.09</v>
      </c>
      <c r="AV65">
        <v>-38.29</v>
      </c>
      <c r="AW65">
        <v>0</v>
      </c>
      <c r="AX65">
        <v>7.34</v>
      </c>
      <c r="AY65">
        <v>14.13</v>
      </c>
      <c r="AZ65">
        <v>25.48</v>
      </c>
      <c r="BA65">
        <v>1.68</v>
      </c>
      <c r="BB65">
        <v>35.64</v>
      </c>
      <c r="BC65">
        <v>25.3</v>
      </c>
      <c r="BD65">
        <v>0</v>
      </c>
      <c r="BE65">
        <v>0</v>
      </c>
      <c r="BF65">
        <v>2.7650899999999999E-2</v>
      </c>
      <c r="BG65">
        <v>0</v>
      </c>
      <c r="BH65">
        <v>1.18861E-2</v>
      </c>
      <c r="BI65">
        <v>-5.8928599999999998E-2</v>
      </c>
      <c r="BJ65">
        <v>0</v>
      </c>
      <c r="BK65">
        <v>0.163464</v>
      </c>
      <c r="BL65">
        <v>0.158189</v>
      </c>
      <c r="BM65">
        <v>0.35411700000000002</v>
      </c>
      <c r="BN65">
        <v>2.5823200000000001E-2</v>
      </c>
      <c r="BO65">
        <v>0.68220099999999995</v>
      </c>
      <c r="BP65">
        <v>3.95369E-2</v>
      </c>
      <c r="BQ65">
        <v>99.227400000000003</v>
      </c>
      <c r="BR65">
        <v>0</v>
      </c>
      <c r="BS65">
        <v>242.15100000000001</v>
      </c>
      <c r="BT65">
        <v>0</v>
      </c>
      <c r="BU65">
        <v>82.636300000000006</v>
      </c>
      <c r="BV65">
        <v>615.745</v>
      </c>
      <c r="BW65">
        <v>1001</v>
      </c>
      <c r="BX65">
        <v>2371.31</v>
      </c>
      <c r="BY65">
        <v>151.51499999999999</v>
      </c>
      <c r="BZ65">
        <v>9.1779800000000005E-4</v>
      </c>
      <c r="CA65">
        <v>146.44200000000001</v>
      </c>
      <c r="CB65">
        <v>0</v>
      </c>
      <c r="CC65">
        <v>0</v>
      </c>
      <c r="CD65">
        <v>0</v>
      </c>
      <c r="CE65">
        <v>125.626</v>
      </c>
      <c r="CF65">
        <v>0</v>
      </c>
      <c r="CG65">
        <v>45.121000000000002</v>
      </c>
      <c r="CH65">
        <v>0</v>
      </c>
      <c r="CI65">
        <v>0</v>
      </c>
      <c r="CJ65">
        <v>317.18900000000002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12.71</v>
      </c>
      <c r="CV65">
        <v>0</v>
      </c>
      <c r="CW65">
        <v>2.5</v>
      </c>
      <c r="CX65">
        <v>0</v>
      </c>
      <c r="CY65">
        <v>10.09</v>
      </c>
      <c r="CZ65">
        <v>7.34</v>
      </c>
      <c r="DA65">
        <v>14.13</v>
      </c>
      <c r="DB65">
        <v>25.48</v>
      </c>
      <c r="DC65">
        <v>1.68</v>
      </c>
      <c r="DD65">
        <v>35.64</v>
      </c>
      <c r="DE65">
        <v>25.3</v>
      </c>
      <c r="DF65">
        <v>0</v>
      </c>
      <c r="DG65">
        <v>0</v>
      </c>
      <c r="DH65">
        <v>2.7650899999999999E-2</v>
      </c>
      <c r="DI65">
        <v>0</v>
      </c>
      <c r="DJ65">
        <v>1.18861E-2</v>
      </c>
      <c r="DK65">
        <v>0.163464</v>
      </c>
      <c r="DL65">
        <v>0.158189</v>
      </c>
      <c r="DM65">
        <v>0.35411700000000002</v>
      </c>
      <c r="DN65">
        <v>2.5823200000000001E-2</v>
      </c>
      <c r="DO65">
        <v>0.68220099999999995</v>
      </c>
      <c r="DP65">
        <v>3.95369E-2</v>
      </c>
      <c r="DQ65" t="s">
        <v>388</v>
      </c>
      <c r="DR65" t="s">
        <v>389</v>
      </c>
      <c r="DS65" t="s">
        <v>119</v>
      </c>
      <c r="DT65" s="2">
        <v>3.7981899999999997E-8</v>
      </c>
      <c r="DU65">
        <v>0</v>
      </c>
      <c r="DV65">
        <v>0</v>
      </c>
      <c r="DW65">
        <v>0</v>
      </c>
      <c r="EN65">
        <v>99.227400000000003</v>
      </c>
      <c r="EO65">
        <v>0</v>
      </c>
      <c r="EP65">
        <v>242.15100000000001</v>
      </c>
      <c r="EQ65">
        <v>0</v>
      </c>
      <c r="ER65">
        <v>82.636300000000006</v>
      </c>
      <c r="ES65">
        <v>-4563.58</v>
      </c>
      <c r="ET65">
        <v>0</v>
      </c>
      <c r="EU65">
        <v>615.745</v>
      </c>
      <c r="EV65">
        <v>1001</v>
      </c>
      <c r="EW65">
        <v>2371.31</v>
      </c>
      <c r="EX65">
        <v>151.51499999999999</v>
      </c>
      <c r="EY65">
        <v>-1.00848E-3</v>
      </c>
      <c r="EZ65">
        <v>146.44200000000001</v>
      </c>
      <c r="FA65">
        <v>0</v>
      </c>
      <c r="FB65">
        <v>0</v>
      </c>
      <c r="FC65">
        <v>0</v>
      </c>
      <c r="FD65">
        <v>125.626</v>
      </c>
      <c r="FE65">
        <v>0</v>
      </c>
      <c r="FF65">
        <v>45.121000000000002</v>
      </c>
      <c r="FG65">
        <v>0</v>
      </c>
      <c r="FH65">
        <v>0</v>
      </c>
      <c r="FI65">
        <v>317.18900000000002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12.71</v>
      </c>
      <c r="FU65">
        <v>0</v>
      </c>
      <c r="FV65">
        <v>2.5</v>
      </c>
      <c r="FW65">
        <v>0</v>
      </c>
      <c r="FX65">
        <v>10.09</v>
      </c>
      <c r="FY65">
        <v>-38.29</v>
      </c>
      <c r="FZ65">
        <v>0</v>
      </c>
      <c r="GA65">
        <v>7.34</v>
      </c>
      <c r="GB65">
        <v>14.13</v>
      </c>
      <c r="GC65">
        <v>25.48</v>
      </c>
      <c r="GD65">
        <v>1.68</v>
      </c>
      <c r="GE65">
        <v>35.64</v>
      </c>
      <c r="GF65">
        <v>0</v>
      </c>
      <c r="GG65">
        <v>0</v>
      </c>
      <c r="GH65">
        <v>2.7650899999999999E-2</v>
      </c>
      <c r="GI65">
        <v>0</v>
      </c>
      <c r="GJ65">
        <v>1.18861E-2</v>
      </c>
      <c r="GK65">
        <v>-5.8928599999999998E-2</v>
      </c>
      <c r="GL65">
        <v>0</v>
      </c>
      <c r="GM65">
        <v>0.163464</v>
      </c>
      <c r="GN65">
        <v>0.158189</v>
      </c>
      <c r="GO65">
        <v>0.35411700000000002</v>
      </c>
      <c r="GP65">
        <v>2.5823200000000001E-2</v>
      </c>
      <c r="GQ65">
        <v>0.68220099999999995</v>
      </c>
      <c r="GR65">
        <v>545.15800000000002</v>
      </c>
      <c r="GS65">
        <v>0</v>
      </c>
      <c r="GT65">
        <v>242.15100000000001</v>
      </c>
      <c r="GU65">
        <v>0</v>
      </c>
      <c r="GV65">
        <v>0</v>
      </c>
      <c r="GW65">
        <v>2615</v>
      </c>
      <c r="GX65">
        <v>989.00099999999998</v>
      </c>
      <c r="GY65">
        <v>3267.2</v>
      </c>
      <c r="GZ65">
        <v>327.5</v>
      </c>
      <c r="HA65">
        <v>7986.01</v>
      </c>
      <c r="HB65">
        <v>453.73</v>
      </c>
      <c r="HC65">
        <v>0</v>
      </c>
      <c r="HD65">
        <v>0</v>
      </c>
      <c r="HE65">
        <v>0</v>
      </c>
      <c r="HF65">
        <v>187.107</v>
      </c>
      <c r="HG65">
        <v>0</v>
      </c>
      <c r="HH65">
        <v>73.400000000000006</v>
      </c>
      <c r="HI65">
        <v>0</v>
      </c>
      <c r="HJ65">
        <v>0</v>
      </c>
      <c r="HK65">
        <v>714.23599999999999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45.084400000000002</v>
      </c>
      <c r="HW65">
        <v>0</v>
      </c>
      <c r="HX65">
        <v>2.5</v>
      </c>
      <c r="HY65">
        <v>0</v>
      </c>
      <c r="HZ65">
        <v>34.299999999999997</v>
      </c>
      <c r="IA65">
        <v>31.31</v>
      </c>
      <c r="IB65">
        <v>19.781099999999999</v>
      </c>
      <c r="IC65">
        <v>35.369999999999997</v>
      </c>
      <c r="ID65">
        <v>3.88</v>
      </c>
      <c r="IE65">
        <v>172.22499999999999</v>
      </c>
      <c r="IF65" s="2">
        <v>5.6367799999999999E-16</v>
      </c>
      <c r="IG65">
        <v>0</v>
      </c>
      <c r="IH65">
        <v>2.7650899999999999E-2</v>
      </c>
      <c r="II65">
        <v>0</v>
      </c>
      <c r="IJ65">
        <v>0</v>
      </c>
      <c r="IK65">
        <v>0.76358999999999999</v>
      </c>
      <c r="IL65">
        <v>0.12681200000000001</v>
      </c>
      <c r="IM65">
        <v>0.53503100000000003</v>
      </c>
      <c r="IN65">
        <v>6.9275500000000004E-2</v>
      </c>
      <c r="IO65">
        <v>1.5223599999999999</v>
      </c>
      <c r="IP65">
        <v>42.9</v>
      </c>
      <c r="IQ65">
        <v>22.2</v>
      </c>
      <c r="IR65">
        <v>20.7</v>
      </c>
      <c r="IS65">
        <v>42.9</v>
      </c>
      <c r="IT65">
        <v>22.2</v>
      </c>
      <c r="IU65">
        <v>4.3499999999999996</v>
      </c>
      <c r="IV65">
        <v>20.95</v>
      </c>
      <c r="IW65">
        <v>4.3499999999999996</v>
      </c>
      <c r="IX65">
        <v>20.95</v>
      </c>
      <c r="IY65">
        <v>4.3499999999999996</v>
      </c>
      <c r="IZ65">
        <v>20.95</v>
      </c>
      <c r="JA65">
        <v>7.74</v>
      </c>
      <c r="JB65">
        <v>49.58</v>
      </c>
      <c r="JC65">
        <v>1</v>
      </c>
      <c r="JD65">
        <v>0.135655</v>
      </c>
      <c r="JE65">
        <v>2.7131099999999999</v>
      </c>
      <c r="JH65">
        <v>4564.92</v>
      </c>
      <c r="JI65">
        <v>2.7131099999999999</v>
      </c>
      <c r="JJ65">
        <v>0.27</v>
      </c>
      <c r="JK65">
        <v>0.43</v>
      </c>
      <c r="JL65">
        <v>1.92</v>
      </c>
      <c r="JM65">
        <v>0.27</v>
      </c>
      <c r="JN65">
        <v>0.43</v>
      </c>
      <c r="JO65">
        <v>1.92</v>
      </c>
      <c r="JP65">
        <v>0</v>
      </c>
      <c r="JQ65">
        <v>0</v>
      </c>
      <c r="JV65">
        <v>-4563.58</v>
      </c>
      <c r="JW65">
        <v>-38.29</v>
      </c>
      <c r="JX65">
        <v>-5.8928500000000002E-2</v>
      </c>
      <c r="JY65">
        <v>35.1</v>
      </c>
      <c r="JZ65">
        <v>47.8</v>
      </c>
      <c r="KA65">
        <v>12.7</v>
      </c>
      <c r="KB65">
        <v>35.1</v>
      </c>
      <c r="KC65">
        <v>47.8</v>
      </c>
      <c r="KD65">
        <v>12.7</v>
      </c>
      <c r="KE65">
        <v>21.103100000000001</v>
      </c>
      <c r="KF65">
        <v>0</v>
      </c>
      <c r="KG65">
        <v>48.316099999999999</v>
      </c>
      <c r="KH65">
        <v>0</v>
      </c>
      <c r="KI65">
        <v>16.123899999999999</v>
      </c>
      <c r="KJ65">
        <v>-696.66200000000003</v>
      </c>
      <c r="KK65">
        <v>0</v>
      </c>
      <c r="KL65">
        <v>133.613</v>
      </c>
      <c r="KM65">
        <v>198.57599999999999</v>
      </c>
      <c r="KN65">
        <v>484.43799999999999</v>
      </c>
      <c r="KO65">
        <v>33.183900000000001</v>
      </c>
      <c r="KP65">
        <v>238.69200000000001</v>
      </c>
      <c r="KQ65">
        <v>777.17100000000005</v>
      </c>
      <c r="KR65">
        <v>0</v>
      </c>
      <c r="KS65">
        <v>0</v>
      </c>
      <c r="KT65">
        <v>0</v>
      </c>
      <c r="KU65">
        <v>666.70299999999997</v>
      </c>
      <c r="KV65">
        <v>0</v>
      </c>
      <c r="KW65">
        <v>239.459</v>
      </c>
      <c r="KX65">
        <v>0</v>
      </c>
      <c r="KY65">
        <v>0</v>
      </c>
      <c r="KZ65">
        <v>1683.33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21.103100000000001</v>
      </c>
      <c r="LL65">
        <v>0</v>
      </c>
      <c r="LM65">
        <v>48.316099999999999</v>
      </c>
      <c r="LN65">
        <v>0</v>
      </c>
      <c r="LO65">
        <v>16.123899999999999</v>
      </c>
      <c r="LP65">
        <v>-696.66099999999994</v>
      </c>
      <c r="LQ65">
        <v>0</v>
      </c>
      <c r="LR65">
        <v>133.613</v>
      </c>
      <c r="LS65">
        <v>198.57599999999999</v>
      </c>
      <c r="LT65">
        <v>484.43799999999999</v>
      </c>
      <c r="LU65">
        <v>33.183900000000001</v>
      </c>
      <c r="LV65">
        <v>238.69300000000001</v>
      </c>
      <c r="LW65">
        <v>777.17100000000005</v>
      </c>
      <c r="LX65">
        <v>0</v>
      </c>
      <c r="LY65">
        <v>0</v>
      </c>
      <c r="LZ65">
        <v>0</v>
      </c>
      <c r="MA65">
        <v>666.70299999999997</v>
      </c>
      <c r="MB65">
        <v>0</v>
      </c>
      <c r="MC65">
        <v>239.459</v>
      </c>
      <c r="MD65">
        <v>0</v>
      </c>
      <c r="ME65">
        <v>0</v>
      </c>
      <c r="MF65">
        <v>1683.33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115.57899999999999</v>
      </c>
      <c r="MR65">
        <v>0</v>
      </c>
      <c r="MS65">
        <v>48.316099999999999</v>
      </c>
      <c r="MT65">
        <v>0</v>
      </c>
      <c r="MU65">
        <v>0</v>
      </c>
      <c r="MV65">
        <v>0</v>
      </c>
      <c r="MW65">
        <v>0</v>
      </c>
      <c r="MX65">
        <v>567.19200000000001</v>
      </c>
      <c r="MY65">
        <v>199.28399999999999</v>
      </c>
      <c r="MZ65">
        <v>674.65200000000004</v>
      </c>
      <c r="NA65">
        <v>78.678600000000003</v>
      </c>
      <c r="NB65">
        <v>1683.7</v>
      </c>
      <c r="NC65">
        <v>2407.96</v>
      </c>
      <c r="ND65">
        <v>0</v>
      </c>
      <c r="NE65">
        <v>0</v>
      </c>
      <c r="NF65">
        <v>0</v>
      </c>
      <c r="NG65">
        <v>992.98099999999999</v>
      </c>
      <c r="NH65">
        <v>0</v>
      </c>
      <c r="NI65">
        <v>389.536</v>
      </c>
      <c r="NJ65">
        <v>0</v>
      </c>
      <c r="NK65">
        <v>0</v>
      </c>
      <c r="NL65">
        <v>3790.47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</row>
    <row r="66" spans="1:386" x14ac:dyDescent="0.25">
      <c r="A66" s="1">
        <v>43385.647604166668</v>
      </c>
      <c r="B66" t="s">
        <v>452</v>
      </c>
      <c r="C66" t="s">
        <v>185</v>
      </c>
      <c r="D66">
        <v>5</v>
      </c>
      <c r="E66">
        <v>8</v>
      </c>
      <c r="F66">
        <v>6960</v>
      </c>
      <c r="G66" t="s">
        <v>117</v>
      </c>
      <c r="H66" t="s">
        <v>120</v>
      </c>
      <c r="I66">
        <v>0</v>
      </c>
      <c r="J66">
        <v>24.1</v>
      </c>
      <c r="K66">
        <v>68.465400000000002</v>
      </c>
      <c r="L66">
        <v>56.298400000000001</v>
      </c>
      <c r="M66">
        <v>785.77200000000005</v>
      </c>
      <c r="N66">
        <v>0</v>
      </c>
      <c r="O66">
        <v>584.83299999999997</v>
      </c>
      <c r="P66">
        <v>-21441.8</v>
      </c>
      <c r="Q66">
        <v>0</v>
      </c>
      <c r="R66">
        <v>2033.7</v>
      </c>
      <c r="S66">
        <v>5416.82</v>
      </c>
      <c r="T66">
        <v>12062</v>
      </c>
      <c r="U66">
        <v>433.91399999999999</v>
      </c>
      <c r="V66">
        <v>-1.05554E-3</v>
      </c>
      <c r="W66">
        <v>101.04300000000001</v>
      </c>
      <c r="X66">
        <v>0</v>
      </c>
      <c r="Y66">
        <v>0</v>
      </c>
      <c r="Z66">
        <v>0</v>
      </c>
      <c r="AA66">
        <v>690.37599999999998</v>
      </c>
      <c r="AB66">
        <v>0</v>
      </c>
      <c r="AC66">
        <v>287.95400000000001</v>
      </c>
      <c r="AD66">
        <v>0</v>
      </c>
      <c r="AE66">
        <v>0</v>
      </c>
      <c r="AF66">
        <v>1079.3699999999999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3.41</v>
      </c>
      <c r="AR66">
        <v>1.38</v>
      </c>
      <c r="AS66">
        <v>3.15</v>
      </c>
      <c r="AT66">
        <v>0</v>
      </c>
      <c r="AU66">
        <v>22.06</v>
      </c>
      <c r="AV66">
        <v>-69.89</v>
      </c>
      <c r="AW66">
        <v>0</v>
      </c>
      <c r="AX66">
        <v>9.41</v>
      </c>
      <c r="AY66">
        <v>31.02</v>
      </c>
      <c r="AZ66">
        <v>50.37</v>
      </c>
      <c r="BA66">
        <v>1.87</v>
      </c>
      <c r="BB66">
        <v>52.78</v>
      </c>
      <c r="BC66">
        <v>30</v>
      </c>
      <c r="BD66">
        <v>0</v>
      </c>
      <c r="BE66">
        <v>0.31551899999999999</v>
      </c>
      <c r="BF66">
        <v>8.9726299999999995E-2</v>
      </c>
      <c r="BG66">
        <v>0</v>
      </c>
      <c r="BH66">
        <v>8.6966000000000002E-2</v>
      </c>
      <c r="BI66">
        <v>-0.27687299999999998</v>
      </c>
      <c r="BJ66">
        <v>0</v>
      </c>
      <c r="BK66">
        <v>0.53989299999999996</v>
      </c>
      <c r="BL66">
        <v>0.97607699999999997</v>
      </c>
      <c r="BM66">
        <v>1.82348</v>
      </c>
      <c r="BN66">
        <v>7.39533E-2</v>
      </c>
      <c r="BO66">
        <v>3.6287400000000001</v>
      </c>
      <c r="BP66">
        <v>0.49221100000000001</v>
      </c>
      <c r="BQ66">
        <v>68.465400000000002</v>
      </c>
      <c r="BR66">
        <v>56.298400000000001</v>
      </c>
      <c r="BS66">
        <v>785.77200000000005</v>
      </c>
      <c r="BT66">
        <v>0</v>
      </c>
      <c r="BU66">
        <v>584.83299999999997</v>
      </c>
      <c r="BV66">
        <v>2033.7</v>
      </c>
      <c r="BW66">
        <v>5416.82</v>
      </c>
      <c r="BX66">
        <v>12062</v>
      </c>
      <c r="BY66">
        <v>433.91399999999999</v>
      </c>
      <c r="BZ66">
        <v>-1.05554E-3</v>
      </c>
      <c r="CA66">
        <v>101.04300000000001</v>
      </c>
      <c r="CB66">
        <v>0</v>
      </c>
      <c r="CC66">
        <v>0</v>
      </c>
      <c r="CD66">
        <v>0</v>
      </c>
      <c r="CE66">
        <v>690.37599999999998</v>
      </c>
      <c r="CF66">
        <v>0</v>
      </c>
      <c r="CG66">
        <v>287.95400000000001</v>
      </c>
      <c r="CH66">
        <v>0</v>
      </c>
      <c r="CI66">
        <v>0</v>
      </c>
      <c r="CJ66">
        <v>1079.3699999999999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3.41</v>
      </c>
      <c r="CV66">
        <v>1.38</v>
      </c>
      <c r="CW66">
        <v>3.15</v>
      </c>
      <c r="CX66">
        <v>0</v>
      </c>
      <c r="CY66">
        <v>22.06</v>
      </c>
      <c r="CZ66">
        <v>9.41</v>
      </c>
      <c r="DA66">
        <v>31.02</v>
      </c>
      <c r="DB66">
        <v>50.37</v>
      </c>
      <c r="DC66">
        <v>1.87</v>
      </c>
      <c r="DD66">
        <v>52.78</v>
      </c>
      <c r="DE66">
        <v>30</v>
      </c>
      <c r="DF66">
        <v>0</v>
      </c>
      <c r="DG66">
        <v>0.31551899999999999</v>
      </c>
      <c r="DH66">
        <v>8.9726299999999995E-2</v>
      </c>
      <c r="DI66">
        <v>0</v>
      </c>
      <c r="DJ66">
        <v>8.6966000000000002E-2</v>
      </c>
      <c r="DK66">
        <v>0.53989299999999996</v>
      </c>
      <c r="DL66">
        <v>0.97607699999999997</v>
      </c>
      <c r="DM66">
        <v>1.82348</v>
      </c>
      <c r="DN66">
        <v>7.39533E-2</v>
      </c>
      <c r="DO66">
        <v>3.6287400000000001</v>
      </c>
      <c r="DP66">
        <v>0.49221100000000001</v>
      </c>
      <c r="DQ66" t="s">
        <v>388</v>
      </c>
      <c r="DR66" t="s">
        <v>389</v>
      </c>
      <c r="DS66" t="s">
        <v>119</v>
      </c>
      <c r="DT66">
        <v>0</v>
      </c>
      <c r="DU66">
        <v>0</v>
      </c>
      <c r="DV66">
        <v>0</v>
      </c>
      <c r="DW66">
        <v>0</v>
      </c>
      <c r="EN66">
        <v>68.465400000000002</v>
      </c>
      <c r="EO66">
        <v>56.298400000000001</v>
      </c>
      <c r="EP66">
        <v>785.77200000000005</v>
      </c>
      <c r="EQ66">
        <v>0</v>
      </c>
      <c r="ER66">
        <v>584.83299999999997</v>
      </c>
      <c r="ES66">
        <v>-21441.8</v>
      </c>
      <c r="ET66">
        <v>0</v>
      </c>
      <c r="EU66">
        <v>2033.7</v>
      </c>
      <c r="EV66">
        <v>5416.82</v>
      </c>
      <c r="EW66">
        <v>12062</v>
      </c>
      <c r="EX66">
        <v>433.91399999999999</v>
      </c>
      <c r="EY66">
        <v>-1.05554E-3</v>
      </c>
      <c r="EZ66">
        <v>101.04300000000001</v>
      </c>
      <c r="FA66">
        <v>0</v>
      </c>
      <c r="FB66">
        <v>0</v>
      </c>
      <c r="FC66">
        <v>0</v>
      </c>
      <c r="FD66">
        <v>690.37599999999998</v>
      </c>
      <c r="FE66">
        <v>0</v>
      </c>
      <c r="FF66">
        <v>287.95400000000001</v>
      </c>
      <c r="FG66">
        <v>0</v>
      </c>
      <c r="FH66">
        <v>0</v>
      </c>
      <c r="FI66">
        <v>1079.3699999999999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3.41</v>
      </c>
      <c r="FU66">
        <v>1.38</v>
      </c>
      <c r="FV66">
        <v>3.15</v>
      </c>
      <c r="FW66">
        <v>0</v>
      </c>
      <c r="FX66">
        <v>22.06</v>
      </c>
      <c r="FY66">
        <v>-69.89</v>
      </c>
      <c r="FZ66">
        <v>0</v>
      </c>
      <c r="GA66">
        <v>9.41</v>
      </c>
      <c r="GB66">
        <v>31.02</v>
      </c>
      <c r="GC66">
        <v>50.37</v>
      </c>
      <c r="GD66">
        <v>1.87</v>
      </c>
      <c r="GE66">
        <v>52.78</v>
      </c>
      <c r="GF66">
        <v>0</v>
      </c>
      <c r="GG66">
        <v>0.31551899999999999</v>
      </c>
      <c r="GH66">
        <v>8.9726299999999995E-2</v>
      </c>
      <c r="GI66">
        <v>0</v>
      </c>
      <c r="GJ66">
        <v>8.6966000000000002E-2</v>
      </c>
      <c r="GK66">
        <v>-0.27687299999999998</v>
      </c>
      <c r="GL66">
        <v>0</v>
      </c>
      <c r="GM66">
        <v>0.53989299999999996</v>
      </c>
      <c r="GN66">
        <v>0.97607699999999997</v>
      </c>
      <c r="GO66">
        <v>1.82348</v>
      </c>
      <c r="GP66">
        <v>7.39533E-2</v>
      </c>
      <c r="GQ66">
        <v>3.6287400000000001</v>
      </c>
      <c r="GR66">
        <v>778.14800000000002</v>
      </c>
      <c r="GS66">
        <v>7.0110299999999999</v>
      </c>
      <c r="GT66">
        <v>785.77200000000005</v>
      </c>
      <c r="GU66">
        <v>0</v>
      </c>
      <c r="GV66">
        <v>0</v>
      </c>
      <c r="GW66">
        <v>5894.96</v>
      </c>
      <c r="GX66">
        <v>6547.68</v>
      </c>
      <c r="GY66">
        <v>10697.7</v>
      </c>
      <c r="GZ66">
        <v>540.49900000000002</v>
      </c>
      <c r="HA66">
        <v>25251.8</v>
      </c>
      <c r="HB66">
        <v>647.64499999999998</v>
      </c>
      <c r="HC66">
        <v>0</v>
      </c>
      <c r="HD66">
        <v>0</v>
      </c>
      <c r="HE66">
        <v>0</v>
      </c>
      <c r="HF66">
        <v>1157.68</v>
      </c>
      <c r="HG66">
        <v>0</v>
      </c>
      <c r="HH66">
        <v>291.12400000000002</v>
      </c>
      <c r="HI66">
        <v>0</v>
      </c>
      <c r="HJ66">
        <v>0</v>
      </c>
      <c r="HK66">
        <v>2096.44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24.946899999999999</v>
      </c>
      <c r="HW66">
        <v>0.21</v>
      </c>
      <c r="HX66">
        <v>3.15</v>
      </c>
      <c r="HY66">
        <v>0</v>
      </c>
      <c r="HZ66">
        <v>74.886399999999995</v>
      </c>
      <c r="IA66">
        <v>27.38</v>
      </c>
      <c r="IB66">
        <v>41.23</v>
      </c>
      <c r="IC66">
        <v>44.93</v>
      </c>
      <c r="ID66">
        <v>2.4900000000000002</v>
      </c>
      <c r="IE66">
        <v>219.22300000000001</v>
      </c>
      <c r="IF66">
        <v>0</v>
      </c>
      <c r="IG66">
        <v>3.2598500000000002E-2</v>
      </c>
      <c r="IH66">
        <v>8.9726299999999995E-2</v>
      </c>
      <c r="II66">
        <v>0</v>
      </c>
      <c r="IJ66">
        <v>0</v>
      </c>
      <c r="IK66">
        <v>1.7213499999999999</v>
      </c>
      <c r="IL66">
        <v>0.80892399999999998</v>
      </c>
      <c r="IM66">
        <v>1.7518499999999999</v>
      </c>
      <c r="IN66">
        <v>0.114331</v>
      </c>
      <c r="IO66">
        <v>4.5187799999999996</v>
      </c>
      <c r="IP66">
        <v>56</v>
      </c>
      <c r="IQ66">
        <v>31.9</v>
      </c>
      <c r="IR66">
        <v>24.1</v>
      </c>
      <c r="IS66">
        <v>56</v>
      </c>
      <c r="IT66">
        <v>31.9</v>
      </c>
      <c r="IU66">
        <v>7.2</v>
      </c>
      <c r="IV66">
        <v>22.8</v>
      </c>
      <c r="IW66">
        <v>7.2</v>
      </c>
      <c r="IX66">
        <v>22.8</v>
      </c>
      <c r="IY66">
        <v>7.2</v>
      </c>
      <c r="IZ66">
        <v>22.8</v>
      </c>
      <c r="JA66">
        <v>6.23</v>
      </c>
      <c r="JB66">
        <v>53.04</v>
      </c>
      <c r="JC66">
        <v>1</v>
      </c>
      <c r="JD66">
        <v>0.21245700000000001</v>
      </c>
      <c r="JE66">
        <v>12.747400000000001</v>
      </c>
      <c r="JH66">
        <v>21448.1</v>
      </c>
      <c r="JI66">
        <v>12.747400000000001</v>
      </c>
      <c r="JJ66">
        <v>1.3</v>
      </c>
      <c r="JK66">
        <v>1.98</v>
      </c>
      <c r="JL66">
        <v>6.83</v>
      </c>
      <c r="JM66">
        <v>1.3</v>
      </c>
      <c r="JN66">
        <v>1.98</v>
      </c>
      <c r="JO66">
        <v>6.83</v>
      </c>
      <c r="JP66">
        <v>0</v>
      </c>
      <c r="JQ66">
        <v>0</v>
      </c>
      <c r="JV66">
        <v>-21441.8</v>
      </c>
      <c r="JW66">
        <v>-69.89</v>
      </c>
      <c r="JX66">
        <v>-0.27687299999999998</v>
      </c>
      <c r="JY66">
        <v>41.7</v>
      </c>
      <c r="JZ66">
        <v>61.7</v>
      </c>
      <c r="KA66">
        <v>20</v>
      </c>
      <c r="KB66">
        <v>41.7</v>
      </c>
      <c r="KC66">
        <v>61.7</v>
      </c>
      <c r="KD66">
        <v>20</v>
      </c>
      <c r="KE66">
        <v>14.5162</v>
      </c>
      <c r="KF66">
        <v>14.176399999999999</v>
      </c>
      <c r="KG66">
        <v>156.78399999999999</v>
      </c>
      <c r="KH66">
        <v>0</v>
      </c>
      <c r="KI66">
        <v>114.351</v>
      </c>
      <c r="KJ66">
        <v>-3273.23</v>
      </c>
      <c r="KK66">
        <v>0</v>
      </c>
      <c r="KL66">
        <v>441.303</v>
      </c>
      <c r="KM66">
        <v>1071.58</v>
      </c>
      <c r="KN66">
        <v>2466.0500000000002</v>
      </c>
      <c r="KO66">
        <v>95.033199999999994</v>
      </c>
      <c r="KP66">
        <v>1100.56</v>
      </c>
      <c r="KQ66">
        <v>536.23599999999999</v>
      </c>
      <c r="KR66">
        <v>0</v>
      </c>
      <c r="KS66">
        <v>0</v>
      </c>
      <c r="KT66">
        <v>0</v>
      </c>
      <c r="KU66">
        <v>3663.85</v>
      </c>
      <c r="KV66">
        <v>0</v>
      </c>
      <c r="KW66">
        <v>1528.18</v>
      </c>
      <c r="KX66">
        <v>0</v>
      </c>
      <c r="KY66">
        <v>0</v>
      </c>
      <c r="KZ66">
        <v>5728.27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14.5162</v>
      </c>
      <c r="LL66">
        <v>14.176399999999999</v>
      </c>
      <c r="LM66">
        <v>156.78399999999999</v>
      </c>
      <c r="LN66">
        <v>0</v>
      </c>
      <c r="LO66">
        <v>114.351</v>
      </c>
      <c r="LP66">
        <v>-3273.23</v>
      </c>
      <c r="LQ66">
        <v>0</v>
      </c>
      <c r="LR66">
        <v>441.303</v>
      </c>
      <c r="LS66">
        <v>1071.58</v>
      </c>
      <c r="LT66">
        <v>2466.0500000000002</v>
      </c>
      <c r="LU66">
        <v>95.033199999999994</v>
      </c>
      <c r="LV66">
        <v>1100.56</v>
      </c>
      <c r="LW66">
        <v>536.23599999999999</v>
      </c>
      <c r="LX66">
        <v>0</v>
      </c>
      <c r="LY66">
        <v>0</v>
      </c>
      <c r="LZ66">
        <v>0</v>
      </c>
      <c r="MA66">
        <v>3663.85</v>
      </c>
      <c r="MB66">
        <v>0</v>
      </c>
      <c r="MC66">
        <v>1528.18</v>
      </c>
      <c r="MD66">
        <v>0</v>
      </c>
      <c r="ME66">
        <v>0</v>
      </c>
      <c r="MF66">
        <v>5728.27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165.15700000000001</v>
      </c>
      <c r="MR66">
        <v>1.90049</v>
      </c>
      <c r="MS66">
        <v>156.78399999999999</v>
      </c>
      <c r="MT66">
        <v>0</v>
      </c>
      <c r="MU66">
        <v>0</v>
      </c>
      <c r="MV66">
        <v>0</v>
      </c>
      <c r="MW66">
        <v>0</v>
      </c>
      <c r="MX66">
        <v>1278.6099999999999</v>
      </c>
      <c r="MY66">
        <v>1315.06</v>
      </c>
      <c r="MZ66">
        <v>2209.0100000000002</v>
      </c>
      <c r="NA66">
        <v>129.84899999999999</v>
      </c>
      <c r="NB66">
        <v>5256.37</v>
      </c>
      <c r="NC66">
        <v>3437.07</v>
      </c>
      <c r="ND66">
        <v>0</v>
      </c>
      <c r="NE66">
        <v>0</v>
      </c>
      <c r="NF66">
        <v>0</v>
      </c>
      <c r="NG66">
        <v>6143.82</v>
      </c>
      <c r="NH66">
        <v>0</v>
      </c>
      <c r="NI66">
        <v>1545</v>
      </c>
      <c r="NJ66">
        <v>0</v>
      </c>
      <c r="NK66">
        <v>0</v>
      </c>
      <c r="NL66">
        <v>11125.9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</row>
    <row r="67" spans="1:386" x14ac:dyDescent="0.25">
      <c r="A67" s="1">
        <v>43385.64702546296</v>
      </c>
      <c r="B67" t="s">
        <v>453</v>
      </c>
      <c r="C67" t="s">
        <v>186</v>
      </c>
      <c r="D67">
        <v>6</v>
      </c>
      <c r="E67">
        <v>1</v>
      </c>
      <c r="F67">
        <v>2100</v>
      </c>
      <c r="G67" t="s">
        <v>117</v>
      </c>
      <c r="H67" t="s">
        <v>120</v>
      </c>
      <c r="I67">
        <v>0</v>
      </c>
      <c r="J67">
        <v>23.4</v>
      </c>
      <c r="K67">
        <v>53.528399999999998</v>
      </c>
      <c r="L67">
        <v>24.0519</v>
      </c>
      <c r="M67">
        <v>198.15700000000001</v>
      </c>
      <c r="N67">
        <v>0</v>
      </c>
      <c r="O67">
        <v>80.38</v>
      </c>
      <c r="P67">
        <v>-3959.01</v>
      </c>
      <c r="Q67">
        <v>0</v>
      </c>
      <c r="R67">
        <v>505.55700000000002</v>
      </c>
      <c r="S67">
        <v>951.82799999999997</v>
      </c>
      <c r="T67">
        <v>2025.88</v>
      </c>
      <c r="U67">
        <v>119.621</v>
      </c>
      <c r="V67">
        <v>-5.2750300000000002E-4</v>
      </c>
      <c r="W67">
        <v>78.992400000000004</v>
      </c>
      <c r="X67">
        <v>0</v>
      </c>
      <c r="Y67">
        <v>0</v>
      </c>
      <c r="Z67">
        <v>0</v>
      </c>
      <c r="AA67">
        <v>101.044</v>
      </c>
      <c r="AB67">
        <v>0</v>
      </c>
      <c r="AC67">
        <v>43.669699999999999</v>
      </c>
      <c r="AD67">
        <v>0</v>
      </c>
      <c r="AE67">
        <v>0</v>
      </c>
      <c r="AF67">
        <v>223.70599999999999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9</v>
      </c>
      <c r="AR67">
        <v>2.72</v>
      </c>
      <c r="AS67">
        <v>2.5499999999999998</v>
      </c>
      <c r="AT67">
        <v>0</v>
      </c>
      <c r="AU67">
        <v>10.69</v>
      </c>
      <c r="AV67">
        <v>-41.91</v>
      </c>
      <c r="AW67">
        <v>0</v>
      </c>
      <c r="AX67">
        <v>7.31</v>
      </c>
      <c r="AY67">
        <v>17.2</v>
      </c>
      <c r="AZ67">
        <v>27.03</v>
      </c>
      <c r="BA67">
        <v>1.63</v>
      </c>
      <c r="BB67">
        <v>36.22</v>
      </c>
      <c r="BC67">
        <v>24.96</v>
      </c>
      <c r="BD67">
        <v>0</v>
      </c>
      <c r="BE67">
        <v>0.17616000000000001</v>
      </c>
      <c r="BF67">
        <v>2.2627299999999999E-2</v>
      </c>
      <c r="BG67">
        <v>0</v>
      </c>
      <c r="BH67">
        <v>1.0894600000000001E-2</v>
      </c>
      <c r="BI67">
        <v>-4.5441500000000003E-2</v>
      </c>
      <c r="BJ67">
        <v>0</v>
      </c>
      <c r="BK67">
        <v>0.134212</v>
      </c>
      <c r="BL67">
        <v>0.17075399999999999</v>
      </c>
      <c r="BM67">
        <v>0.30364400000000002</v>
      </c>
      <c r="BN67">
        <v>2.03874E-2</v>
      </c>
      <c r="BO67">
        <v>0.793238</v>
      </c>
      <c r="BP67">
        <v>0.20968200000000001</v>
      </c>
      <c r="BQ67">
        <v>53.528399999999998</v>
      </c>
      <c r="BR67">
        <v>24.0519</v>
      </c>
      <c r="BS67">
        <v>198.15700000000001</v>
      </c>
      <c r="BT67">
        <v>0</v>
      </c>
      <c r="BU67">
        <v>80.38</v>
      </c>
      <c r="BV67">
        <v>505.55700000000002</v>
      </c>
      <c r="BW67">
        <v>951.82799999999997</v>
      </c>
      <c r="BX67">
        <v>2025.88</v>
      </c>
      <c r="BY67">
        <v>119.621</v>
      </c>
      <c r="BZ67">
        <v>-5.2750300000000002E-4</v>
      </c>
      <c r="CA67">
        <v>78.992400000000004</v>
      </c>
      <c r="CB67">
        <v>0</v>
      </c>
      <c r="CC67">
        <v>0</v>
      </c>
      <c r="CD67">
        <v>0</v>
      </c>
      <c r="CE67">
        <v>101.044</v>
      </c>
      <c r="CF67">
        <v>0</v>
      </c>
      <c r="CG67">
        <v>43.669699999999999</v>
      </c>
      <c r="CH67">
        <v>0</v>
      </c>
      <c r="CI67">
        <v>0</v>
      </c>
      <c r="CJ67">
        <v>223.70599999999999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9</v>
      </c>
      <c r="CV67">
        <v>2.72</v>
      </c>
      <c r="CW67">
        <v>2.5499999999999998</v>
      </c>
      <c r="CX67">
        <v>0</v>
      </c>
      <c r="CY67">
        <v>10.69</v>
      </c>
      <c r="CZ67">
        <v>7.31</v>
      </c>
      <c r="DA67">
        <v>17.2</v>
      </c>
      <c r="DB67">
        <v>27.03</v>
      </c>
      <c r="DC67">
        <v>1.63</v>
      </c>
      <c r="DD67">
        <v>36.22</v>
      </c>
      <c r="DE67">
        <v>24.96</v>
      </c>
      <c r="DF67">
        <v>0</v>
      </c>
      <c r="DG67">
        <v>0.17616000000000001</v>
      </c>
      <c r="DH67">
        <v>2.2627299999999999E-2</v>
      </c>
      <c r="DI67">
        <v>0</v>
      </c>
      <c r="DJ67">
        <v>1.0894600000000001E-2</v>
      </c>
      <c r="DK67">
        <v>0.134212</v>
      </c>
      <c r="DL67">
        <v>0.17075399999999999</v>
      </c>
      <c r="DM67">
        <v>0.30364400000000002</v>
      </c>
      <c r="DN67">
        <v>2.03874E-2</v>
      </c>
      <c r="DO67">
        <v>0.793238</v>
      </c>
      <c r="DP67">
        <v>0.20968200000000001</v>
      </c>
      <c r="DQ67" t="s">
        <v>388</v>
      </c>
      <c r="DR67" t="s">
        <v>389</v>
      </c>
      <c r="DS67" t="s">
        <v>119</v>
      </c>
      <c r="DT67">
        <v>0</v>
      </c>
      <c r="DU67">
        <v>0</v>
      </c>
      <c r="DV67">
        <v>0</v>
      </c>
      <c r="DW67">
        <v>0</v>
      </c>
      <c r="EN67">
        <v>53.528399999999998</v>
      </c>
      <c r="EO67">
        <v>24.0519</v>
      </c>
      <c r="EP67">
        <v>198.15700000000001</v>
      </c>
      <c r="EQ67">
        <v>0</v>
      </c>
      <c r="ER67">
        <v>80.38</v>
      </c>
      <c r="ES67">
        <v>-3959.01</v>
      </c>
      <c r="ET67">
        <v>0</v>
      </c>
      <c r="EU67">
        <v>505.55700000000002</v>
      </c>
      <c r="EV67">
        <v>951.82799999999997</v>
      </c>
      <c r="EW67">
        <v>2025.88</v>
      </c>
      <c r="EX67">
        <v>119.621</v>
      </c>
      <c r="EY67">
        <v>-5.2750300000000002E-4</v>
      </c>
      <c r="EZ67">
        <v>78.992400000000004</v>
      </c>
      <c r="FA67">
        <v>0</v>
      </c>
      <c r="FB67">
        <v>0</v>
      </c>
      <c r="FC67">
        <v>0</v>
      </c>
      <c r="FD67">
        <v>101.044</v>
      </c>
      <c r="FE67">
        <v>0</v>
      </c>
      <c r="FF67">
        <v>43.669699999999999</v>
      </c>
      <c r="FG67">
        <v>0</v>
      </c>
      <c r="FH67">
        <v>0</v>
      </c>
      <c r="FI67">
        <v>223.70599999999999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9</v>
      </c>
      <c r="FU67">
        <v>2.72</v>
      </c>
      <c r="FV67">
        <v>2.5499999999999998</v>
      </c>
      <c r="FW67">
        <v>0</v>
      </c>
      <c r="FX67">
        <v>10.69</v>
      </c>
      <c r="FY67">
        <v>-41.91</v>
      </c>
      <c r="FZ67">
        <v>0</v>
      </c>
      <c r="GA67">
        <v>7.31</v>
      </c>
      <c r="GB67">
        <v>17.2</v>
      </c>
      <c r="GC67">
        <v>27.03</v>
      </c>
      <c r="GD67">
        <v>1.63</v>
      </c>
      <c r="GE67">
        <v>36.22</v>
      </c>
      <c r="GF67">
        <v>0</v>
      </c>
      <c r="GG67">
        <v>0.17616000000000001</v>
      </c>
      <c r="GH67">
        <v>2.2627299999999999E-2</v>
      </c>
      <c r="GI67">
        <v>0</v>
      </c>
      <c r="GJ67">
        <v>1.0894600000000001E-2</v>
      </c>
      <c r="GK67">
        <v>-4.5441500000000003E-2</v>
      </c>
      <c r="GL67">
        <v>0</v>
      </c>
      <c r="GM67">
        <v>0.134212</v>
      </c>
      <c r="GN67">
        <v>0.17075399999999999</v>
      </c>
      <c r="GO67">
        <v>0.30364400000000002</v>
      </c>
      <c r="GP67">
        <v>2.03874E-2</v>
      </c>
      <c r="GQ67">
        <v>0.793238</v>
      </c>
      <c r="GR67">
        <v>177.136</v>
      </c>
      <c r="GS67">
        <v>93.3035</v>
      </c>
      <c r="GT67">
        <v>198.15700000000001</v>
      </c>
      <c r="GU67">
        <v>0</v>
      </c>
      <c r="GV67">
        <v>0</v>
      </c>
      <c r="GW67">
        <v>2135</v>
      </c>
      <c r="GX67">
        <v>930.00099999999998</v>
      </c>
      <c r="GY67">
        <v>2637.81</v>
      </c>
      <c r="GZ67">
        <v>297.5</v>
      </c>
      <c r="HA67">
        <v>6468.91</v>
      </c>
      <c r="HB67">
        <v>147.417</v>
      </c>
      <c r="HC67">
        <v>0</v>
      </c>
      <c r="HD67">
        <v>0</v>
      </c>
      <c r="HE67">
        <v>0</v>
      </c>
      <c r="HF67">
        <v>159.96299999999999</v>
      </c>
      <c r="HG67">
        <v>0</v>
      </c>
      <c r="HH67">
        <v>65.400000000000006</v>
      </c>
      <c r="HI67">
        <v>0</v>
      </c>
      <c r="HJ67">
        <v>0</v>
      </c>
      <c r="HK67">
        <v>372.78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17.505600000000001</v>
      </c>
      <c r="HW67">
        <v>6.73</v>
      </c>
      <c r="HX67">
        <v>2.5499999999999998</v>
      </c>
      <c r="HY67">
        <v>0</v>
      </c>
      <c r="HZ67">
        <v>33.933300000000003</v>
      </c>
      <c r="IA67">
        <v>31.2</v>
      </c>
      <c r="IB67">
        <v>22.775200000000002</v>
      </c>
      <c r="IC67">
        <v>35.53</v>
      </c>
      <c r="ID67">
        <v>4.33</v>
      </c>
      <c r="IE67">
        <v>154.554</v>
      </c>
      <c r="IF67">
        <v>0</v>
      </c>
      <c r="IG67">
        <v>0.31227500000000002</v>
      </c>
      <c r="IH67">
        <v>2.2627299999999999E-2</v>
      </c>
      <c r="II67">
        <v>0</v>
      </c>
      <c r="IJ67">
        <v>0</v>
      </c>
      <c r="IK67">
        <v>0.62342900000000001</v>
      </c>
      <c r="IL67">
        <v>0.118043</v>
      </c>
      <c r="IM67">
        <v>0.43196400000000001</v>
      </c>
      <c r="IN67">
        <v>6.2929700000000005E-2</v>
      </c>
      <c r="IO67">
        <v>1.5712699999999999</v>
      </c>
      <c r="IP67">
        <v>50.6</v>
      </c>
      <c r="IQ67">
        <v>27.2</v>
      </c>
      <c r="IR67">
        <v>23.4</v>
      </c>
      <c r="IS67">
        <v>50.6</v>
      </c>
      <c r="IT67">
        <v>27.2</v>
      </c>
      <c r="IU67">
        <v>6.96</v>
      </c>
      <c r="IV67">
        <v>18</v>
      </c>
      <c r="IW67">
        <v>6.96</v>
      </c>
      <c r="IX67">
        <v>18</v>
      </c>
      <c r="IY67">
        <v>6.96</v>
      </c>
      <c r="IZ67">
        <v>18</v>
      </c>
      <c r="JA67">
        <v>11.35</v>
      </c>
      <c r="JB67">
        <v>30.86</v>
      </c>
      <c r="JC67">
        <v>1</v>
      </c>
      <c r="JD67">
        <v>0.12537499999999999</v>
      </c>
      <c r="JE67">
        <v>2.5074999999999998</v>
      </c>
      <c r="JH67">
        <v>3960.17</v>
      </c>
      <c r="JI67">
        <v>2.5074999999999998</v>
      </c>
      <c r="JJ67">
        <v>0.18</v>
      </c>
      <c r="JK67">
        <v>0.23</v>
      </c>
      <c r="JL67">
        <v>1.56</v>
      </c>
      <c r="JM67">
        <v>0.18</v>
      </c>
      <c r="JN67">
        <v>0.23</v>
      </c>
      <c r="JO67">
        <v>1.56</v>
      </c>
      <c r="JP67">
        <v>0</v>
      </c>
      <c r="JQ67">
        <v>0</v>
      </c>
      <c r="JV67">
        <v>-3959.01</v>
      </c>
      <c r="JW67">
        <v>-41.91</v>
      </c>
      <c r="JX67">
        <v>-4.5441500000000003E-2</v>
      </c>
      <c r="JY67">
        <v>46.9</v>
      </c>
      <c r="JZ67">
        <v>59.2</v>
      </c>
      <c r="KA67">
        <v>12.3</v>
      </c>
      <c r="KB67">
        <v>46.9</v>
      </c>
      <c r="KC67">
        <v>59.2</v>
      </c>
      <c r="KD67">
        <v>12.3</v>
      </c>
      <c r="KE67">
        <v>10.6089</v>
      </c>
      <c r="KF67">
        <v>6.7266599999999999</v>
      </c>
      <c r="KG67">
        <v>36.746000000000002</v>
      </c>
      <c r="KH67">
        <v>0</v>
      </c>
      <c r="KI67">
        <v>14.5731</v>
      </c>
      <c r="KJ67">
        <v>-408.08100000000002</v>
      </c>
      <c r="KK67">
        <v>0</v>
      </c>
      <c r="KL67">
        <v>110.455</v>
      </c>
      <c r="KM67">
        <v>176.678</v>
      </c>
      <c r="KN67">
        <v>395.209</v>
      </c>
      <c r="KO67">
        <v>26.3203</v>
      </c>
      <c r="KP67">
        <v>369.23500000000001</v>
      </c>
      <c r="KQ67">
        <v>419.21499999999997</v>
      </c>
      <c r="KR67">
        <v>0</v>
      </c>
      <c r="KS67">
        <v>0</v>
      </c>
      <c r="KT67">
        <v>0</v>
      </c>
      <c r="KU67">
        <v>536.24400000000003</v>
      </c>
      <c r="KV67">
        <v>0</v>
      </c>
      <c r="KW67">
        <v>231.75700000000001</v>
      </c>
      <c r="KX67">
        <v>0</v>
      </c>
      <c r="KY67">
        <v>0</v>
      </c>
      <c r="KZ67">
        <v>1187.22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10.6089</v>
      </c>
      <c r="LL67">
        <v>6.7266599999999999</v>
      </c>
      <c r="LM67">
        <v>36.746000000000002</v>
      </c>
      <c r="LN67">
        <v>0</v>
      </c>
      <c r="LO67">
        <v>14.5731</v>
      </c>
      <c r="LP67">
        <v>-408.08100000000002</v>
      </c>
      <c r="LQ67">
        <v>0</v>
      </c>
      <c r="LR67">
        <v>110.455</v>
      </c>
      <c r="LS67">
        <v>176.678</v>
      </c>
      <c r="LT67">
        <v>395.209</v>
      </c>
      <c r="LU67">
        <v>26.3203</v>
      </c>
      <c r="LV67">
        <v>369.23500000000001</v>
      </c>
      <c r="LW67">
        <v>419.21499999999997</v>
      </c>
      <c r="LX67">
        <v>0</v>
      </c>
      <c r="LY67">
        <v>0</v>
      </c>
      <c r="LZ67">
        <v>0</v>
      </c>
      <c r="MA67">
        <v>536.24400000000003</v>
      </c>
      <c r="MB67">
        <v>0</v>
      </c>
      <c r="MC67">
        <v>231.75700000000001</v>
      </c>
      <c r="MD67">
        <v>0</v>
      </c>
      <c r="ME67">
        <v>0</v>
      </c>
      <c r="MF67">
        <v>1187.22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36.369199999999999</v>
      </c>
      <c r="MR67">
        <v>24.315100000000001</v>
      </c>
      <c r="MS67">
        <v>36.746000000000002</v>
      </c>
      <c r="MT67">
        <v>0</v>
      </c>
      <c r="MU67">
        <v>0</v>
      </c>
      <c r="MV67">
        <v>0</v>
      </c>
      <c r="MW67">
        <v>0</v>
      </c>
      <c r="MX67">
        <v>466.012</v>
      </c>
      <c r="MY67">
        <v>175.56200000000001</v>
      </c>
      <c r="MZ67">
        <v>523.41</v>
      </c>
      <c r="NA67">
        <v>78.617400000000004</v>
      </c>
      <c r="NB67">
        <v>1341.03</v>
      </c>
      <c r="NC67">
        <v>782.34799999999996</v>
      </c>
      <c r="ND67">
        <v>0</v>
      </c>
      <c r="NE67">
        <v>0</v>
      </c>
      <c r="NF67">
        <v>0</v>
      </c>
      <c r="NG67">
        <v>848.92700000000002</v>
      </c>
      <c r="NH67">
        <v>0</v>
      </c>
      <c r="NI67">
        <v>347.08</v>
      </c>
      <c r="NJ67">
        <v>0</v>
      </c>
      <c r="NK67">
        <v>0</v>
      </c>
      <c r="NL67">
        <v>1978.35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</row>
    <row r="68" spans="1:386" x14ac:dyDescent="0.25">
      <c r="A68" s="1">
        <v>43385.647835648146</v>
      </c>
      <c r="B68" t="s">
        <v>454</v>
      </c>
      <c r="C68" t="s">
        <v>187</v>
      </c>
      <c r="D68">
        <v>6</v>
      </c>
      <c r="E68">
        <v>1</v>
      </c>
      <c r="F68">
        <v>2700</v>
      </c>
      <c r="G68" t="s">
        <v>117</v>
      </c>
      <c r="H68" t="s">
        <v>120</v>
      </c>
      <c r="I68">
        <v>0</v>
      </c>
      <c r="J68">
        <v>22.6</v>
      </c>
      <c r="K68">
        <v>59.058100000000003</v>
      </c>
      <c r="L68">
        <v>52.900199999999998</v>
      </c>
      <c r="M68">
        <v>246.511</v>
      </c>
      <c r="N68">
        <v>0</v>
      </c>
      <c r="O68">
        <v>82.626800000000003</v>
      </c>
      <c r="P68">
        <v>-4624.33</v>
      </c>
      <c r="Q68">
        <v>0</v>
      </c>
      <c r="R68">
        <v>615.745</v>
      </c>
      <c r="S68">
        <v>1044.6600000000001</v>
      </c>
      <c r="T68">
        <v>2371.31</v>
      </c>
      <c r="U68">
        <v>151.51499999999999</v>
      </c>
      <c r="V68">
        <v>-5.7988500000000004E-4</v>
      </c>
      <c r="W68">
        <v>87.152500000000003</v>
      </c>
      <c r="X68">
        <v>0</v>
      </c>
      <c r="Y68">
        <v>0</v>
      </c>
      <c r="Z68">
        <v>0</v>
      </c>
      <c r="AA68">
        <v>112.486</v>
      </c>
      <c r="AB68">
        <v>0</v>
      </c>
      <c r="AC68">
        <v>45.121000000000002</v>
      </c>
      <c r="AD68">
        <v>0</v>
      </c>
      <c r="AE68">
        <v>0</v>
      </c>
      <c r="AF68">
        <v>244.76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7.72</v>
      </c>
      <c r="AR68">
        <v>4.01</v>
      </c>
      <c r="AS68">
        <v>2.4700000000000002</v>
      </c>
      <c r="AT68">
        <v>0</v>
      </c>
      <c r="AU68">
        <v>9.16</v>
      </c>
      <c r="AV68">
        <v>-38.06</v>
      </c>
      <c r="AW68">
        <v>0</v>
      </c>
      <c r="AX68">
        <v>6.92</v>
      </c>
      <c r="AY68">
        <v>14.18</v>
      </c>
      <c r="AZ68">
        <v>24.6</v>
      </c>
      <c r="BA68">
        <v>1.61</v>
      </c>
      <c r="BB68">
        <v>32.61</v>
      </c>
      <c r="BC68">
        <v>23.36</v>
      </c>
      <c r="BD68">
        <v>0</v>
      </c>
      <c r="BE68">
        <v>0.32047399999999998</v>
      </c>
      <c r="BF68">
        <v>2.8148800000000002E-2</v>
      </c>
      <c r="BG68">
        <v>0</v>
      </c>
      <c r="BH68">
        <v>1.18861E-2</v>
      </c>
      <c r="BI68">
        <v>-5.3078100000000003E-2</v>
      </c>
      <c r="BJ68">
        <v>0</v>
      </c>
      <c r="BK68">
        <v>0.163464</v>
      </c>
      <c r="BL68">
        <v>0.16491500000000001</v>
      </c>
      <c r="BM68">
        <v>0.35411700000000002</v>
      </c>
      <c r="BN68">
        <v>2.5823200000000001E-2</v>
      </c>
      <c r="BO68">
        <v>1.0157499999999999</v>
      </c>
      <c r="BP68">
        <v>0.360508</v>
      </c>
      <c r="BQ68">
        <v>59.058100000000003</v>
      </c>
      <c r="BR68">
        <v>52.900199999999998</v>
      </c>
      <c r="BS68">
        <v>246.511</v>
      </c>
      <c r="BT68">
        <v>0</v>
      </c>
      <c r="BU68">
        <v>82.626800000000003</v>
      </c>
      <c r="BV68">
        <v>615.745</v>
      </c>
      <c r="BW68">
        <v>1044.6600000000001</v>
      </c>
      <c r="BX68">
        <v>2371.31</v>
      </c>
      <c r="BY68">
        <v>151.51499999999999</v>
      </c>
      <c r="BZ68">
        <v>-5.7988500000000004E-4</v>
      </c>
      <c r="CA68">
        <v>87.152500000000003</v>
      </c>
      <c r="CB68">
        <v>0</v>
      </c>
      <c r="CC68">
        <v>0</v>
      </c>
      <c r="CD68">
        <v>0</v>
      </c>
      <c r="CE68">
        <v>112.486</v>
      </c>
      <c r="CF68">
        <v>0</v>
      </c>
      <c r="CG68">
        <v>45.121000000000002</v>
      </c>
      <c r="CH68">
        <v>0</v>
      </c>
      <c r="CI68">
        <v>0</v>
      </c>
      <c r="CJ68">
        <v>244.76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7.72</v>
      </c>
      <c r="CV68">
        <v>4.01</v>
      </c>
      <c r="CW68">
        <v>2.4700000000000002</v>
      </c>
      <c r="CX68">
        <v>0</v>
      </c>
      <c r="CY68">
        <v>9.16</v>
      </c>
      <c r="CZ68">
        <v>6.92</v>
      </c>
      <c r="DA68">
        <v>14.18</v>
      </c>
      <c r="DB68">
        <v>24.6</v>
      </c>
      <c r="DC68">
        <v>1.61</v>
      </c>
      <c r="DD68">
        <v>32.61</v>
      </c>
      <c r="DE68">
        <v>23.36</v>
      </c>
      <c r="DF68">
        <v>0</v>
      </c>
      <c r="DG68">
        <v>0.32047399999999998</v>
      </c>
      <c r="DH68">
        <v>2.8148800000000002E-2</v>
      </c>
      <c r="DI68">
        <v>0</v>
      </c>
      <c r="DJ68">
        <v>1.18861E-2</v>
      </c>
      <c r="DK68">
        <v>0.163464</v>
      </c>
      <c r="DL68">
        <v>0.16491500000000001</v>
      </c>
      <c r="DM68">
        <v>0.35411700000000002</v>
      </c>
      <c r="DN68">
        <v>2.5823200000000001E-2</v>
      </c>
      <c r="DO68">
        <v>1.0157499999999999</v>
      </c>
      <c r="DP68">
        <v>0.360508</v>
      </c>
      <c r="DQ68" t="s">
        <v>388</v>
      </c>
      <c r="DR68" t="s">
        <v>389</v>
      </c>
      <c r="DS68" t="s">
        <v>119</v>
      </c>
      <c r="DT68">
        <v>0</v>
      </c>
      <c r="DU68">
        <v>0</v>
      </c>
      <c r="DV68">
        <v>0</v>
      </c>
      <c r="DW68">
        <v>0</v>
      </c>
      <c r="EN68">
        <v>59.058100000000003</v>
      </c>
      <c r="EO68">
        <v>52.900199999999998</v>
      </c>
      <c r="EP68">
        <v>246.511</v>
      </c>
      <c r="EQ68">
        <v>0</v>
      </c>
      <c r="ER68">
        <v>82.626800000000003</v>
      </c>
      <c r="ES68">
        <v>-4624.33</v>
      </c>
      <c r="ET68">
        <v>0</v>
      </c>
      <c r="EU68">
        <v>615.745</v>
      </c>
      <c r="EV68">
        <v>1044.6600000000001</v>
      </c>
      <c r="EW68">
        <v>2371.31</v>
      </c>
      <c r="EX68">
        <v>151.51499999999999</v>
      </c>
      <c r="EY68">
        <v>-5.7988500000000004E-4</v>
      </c>
      <c r="EZ68">
        <v>87.152500000000003</v>
      </c>
      <c r="FA68">
        <v>0</v>
      </c>
      <c r="FB68">
        <v>0</v>
      </c>
      <c r="FC68">
        <v>0</v>
      </c>
      <c r="FD68">
        <v>112.486</v>
      </c>
      <c r="FE68">
        <v>0</v>
      </c>
      <c r="FF68">
        <v>45.121000000000002</v>
      </c>
      <c r="FG68">
        <v>0</v>
      </c>
      <c r="FH68">
        <v>0</v>
      </c>
      <c r="FI68">
        <v>244.76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7.72</v>
      </c>
      <c r="FU68">
        <v>4.01</v>
      </c>
      <c r="FV68">
        <v>2.4700000000000002</v>
      </c>
      <c r="FW68">
        <v>0</v>
      </c>
      <c r="FX68">
        <v>9.16</v>
      </c>
      <c r="FY68">
        <v>-38.06</v>
      </c>
      <c r="FZ68">
        <v>0</v>
      </c>
      <c r="GA68">
        <v>6.92</v>
      </c>
      <c r="GB68">
        <v>14.18</v>
      </c>
      <c r="GC68">
        <v>24.6</v>
      </c>
      <c r="GD68">
        <v>1.61</v>
      </c>
      <c r="GE68">
        <v>32.61</v>
      </c>
      <c r="GF68">
        <v>0</v>
      </c>
      <c r="GG68">
        <v>0.32047399999999998</v>
      </c>
      <c r="GH68">
        <v>2.8148800000000002E-2</v>
      </c>
      <c r="GI68">
        <v>0</v>
      </c>
      <c r="GJ68">
        <v>1.18861E-2</v>
      </c>
      <c r="GK68">
        <v>-5.3078100000000003E-2</v>
      </c>
      <c r="GL68">
        <v>0</v>
      </c>
      <c r="GM68">
        <v>0.163464</v>
      </c>
      <c r="GN68">
        <v>0.16491500000000001</v>
      </c>
      <c r="GO68">
        <v>0.35411700000000002</v>
      </c>
      <c r="GP68">
        <v>2.5823200000000001E-2</v>
      </c>
      <c r="GQ68">
        <v>1.0157499999999999</v>
      </c>
      <c r="GR68">
        <v>225.624</v>
      </c>
      <c r="GS68">
        <v>178.73400000000001</v>
      </c>
      <c r="GT68">
        <v>246.511</v>
      </c>
      <c r="GU68">
        <v>0</v>
      </c>
      <c r="GV68">
        <v>0</v>
      </c>
      <c r="GW68">
        <v>2615</v>
      </c>
      <c r="GX68">
        <v>989.00099999999998</v>
      </c>
      <c r="GY68">
        <v>3267.2</v>
      </c>
      <c r="GZ68">
        <v>327.5</v>
      </c>
      <c r="HA68">
        <v>7849.57</v>
      </c>
      <c r="HB68">
        <v>187.77</v>
      </c>
      <c r="HC68">
        <v>0</v>
      </c>
      <c r="HD68">
        <v>0</v>
      </c>
      <c r="HE68">
        <v>0</v>
      </c>
      <c r="HF68">
        <v>172.96700000000001</v>
      </c>
      <c r="HG68">
        <v>0</v>
      </c>
      <c r="HH68">
        <v>73.400000000000006</v>
      </c>
      <c r="HI68">
        <v>0</v>
      </c>
      <c r="HJ68">
        <v>0</v>
      </c>
      <c r="HK68">
        <v>434.13799999999998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17.327200000000001</v>
      </c>
      <c r="HW68">
        <v>8.92</v>
      </c>
      <c r="HX68">
        <v>2.4700000000000002</v>
      </c>
      <c r="HY68">
        <v>0</v>
      </c>
      <c r="HZ68">
        <v>28.377800000000001</v>
      </c>
      <c r="IA68">
        <v>29.72</v>
      </c>
      <c r="IB68">
        <v>19.333100000000002</v>
      </c>
      <c r="IC68">
        <v>34.22</v>
      </c>
      <c r="ID68">
        <v>3.7</v>
      </c>
      <c r="IE68">
        <v>144.06800000000001</v>
      </c>
      <c r="IF68">
        <v>0</v>
      </c>
      <c r="IG68">
        <v>0.50461100000000003</v>
      </c>
      <c r="IH68">
        <v>2.8148800000000002E-2</v>
      </c>
      <c r="II68">
        <v>0</v>
      </c>
      <c r="IJ68">
        <v>0</v>
      </c>
      <c r="IK68">
        <v>0.76358999999999999</v>
      </c>
      <c r="IL68">
        <v>0.12681200000000001</v>
      </c>
      <c r="IM68">
        <v>0.53503100000000003</v>
      </c>
      <c r="IN68">
        <v>6.9275500000000004E-2</v>
      </c>
      <c r="IO68">
        <v>2.0274700000000001</v>
      </c>
      <c r="IP68">
        <v>49.1</v>
      </c>
      <c r="IQ68">
        <v>26.5</v>
      </c>
      <c r="IR68">
        <v>22.6</v>
      </c>
      <c r="IS68">
        <v>49.1</v>
      </c>
      <c r="IT68">
        <v>26.5</v>
      </c>
      <c r="IU68">
        <v>7.87</v>
      </c>
      <c r="IV68">
        <v>15.49</v>
      </c>
      <c r="IW68">
        <v>7.87</v>
      </c>
      <c r="IX68">
        <v>15.49</v>
      </c>
      <c r="IY68">
        <v>7.87</v>
      </c>
      <c r="IZ68">
        <v>15.49</v>
      </c>
      <c r="JA68">
        <v>13.44</v>
      </c>
      <c r="JB68">
        <v>28.2</v>
      </c>
      <c r="JC68">
        <v>1</v>
      </c>
      <c r="JD68">
        <v>0.14644499999999999</v>
      </c>
      <c r="JE68">
        <v>2.9289000000000001</v>
      </c>
      <c r="JH68">
        <v>4625.68</v>
      </c>
      <c r="JI68">
        <v>2.9289000000000001</v>
      </c>
      <c r="JJ68">
        <v>0.21</v>
      </c>
      <c r="JK68">
        <v>0.27</v>
      </c>
      <c r="JL68">
        <v>1.73</v>
      </c>
      <c r="JM68">
        <v>0.21</v>
      </c>
      <c r="JN68">
        <v>0.27</v>
      </c>
      <c r="JO68">
        <v>1.73</v>
      </c>
      <c r="JP68">
        <v>0</v>
      </c>
      <c r="JQ68">
        <v>0</v>
      </c>
      <c r="JV68">
        <v>-4624.33</v>
      </c>
      <c r="JW68">
        <v>-38.06</v>
      </c>
      <c r="JX68">
        <v>-5.3078100000000003E-2</v>
      </c>
      <c r="JY68">
        <v>44.1</v>
      </c>
      <c r="JZ68">
        <v>56.2</v>
      </c>
      <c r="KA68">
        <v>12.1</v>
      </c>
      <c r="KB68">
        <v>44.1</v>
      </c>
      <c r="KC68">
        <v>56.2</v>
      </c>
      <c r="KD68">
        <v>12.1</v>
      </c>
      <c r="KE68">
        <v>11.8476</v>
      </c>
      <c r="KF68">
        <v>14.786</v>
      </c>
      <c r="KG68">
        <v>45.712800000000001</v>
      </c>
      <c r="KH68">
        <v>0</v>
      </c>
      <c r="KI68">
        <v>14.874000000000001</v>
      </c>
      <c r="KJ68">
        <v>-476.66</v>
      </c>
      <c r="KK68">
        <v>0</v>
      </c>
      <c r="KL68">
        <v>134.529</v>
      </c>
      <c r="KM68">
        <v>194.601</v>
      </c>
      <c r="KN68">
        <v>462.36</v>
      </c>
      <c r="KO68">
        <v>33.337899999999998</v>
      </c>
      <c r="KP68">
        <v>435.387</v>
      </c>
      <c r="KQ68">
        <v>462.52100000000002</v>
      </c>
      <c r="KR68">
        <v>0</v>
      </c>
      <c r="KS68">
        <v>0</v>
      </c>
      <c r="KT68">
        <v>0</v>
      </c>
      <c r="KU68">
        <v>596.96699999999998</v>
      </c>
      <c r="KV68">
        <v>0</v>
      </c>
      <c r="KW68">
        <v>239.459</v>
      </c>
      <c r="KX68">
        <v>0</v>
      </c>
      <c r="KY68">
        <v>0</v>
      </c>
      <c r="KZ68">
        <v>1298.95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11.8476</v>
      </c>
      <c r="LL68">
        <v>14.786</v>
      </c>
      <c r="LM68">
        <v>45.712800000000001</v>
      </c>
      <c r="LN68">
        <v>0</v>
      </c>
      <c r="LO68">
        <v>14.874000000000001</v>
      </c>
      <c r="LP68">
        <v>-476.66</v>
      </c>
      <c r="LQ68">
        <v>0</v>
      </c>
      <c r="LR68">
        <v>134.529</v>
      </c>
      <c r="LS68">
        <v>194.601</v>
      </c>
      <c r="LT68">
        <v>462.36</v>
      </c>
      <c r="LU68">
        <v>33.337899999999998</v>
      </c>
      <c r="LV68">
        <v>435.387</v>
      </c>
      <c r="LW68">
        <v>462.52100000000002</v>
      </c>
      <c r="LX68">
        <v>0</v>
      </c>
      <c r="LY68">
        <v>0</v>
      </c>
      <c r="LZ68">
        <v>0</v>
      </c>
      <c r="MA68">
        <v>596.96699999999998</v>
      </c>
      <c r="MB68">
        <v>0</v>
      </c>
      <c r="MC68">
        <v>239.459</v>
      </c>
      <c r="MD68">
        <v>0</v>
      </c>
      <c r="ME68">
        <v>0</v>
      </c>
      <c r="MF68">
        <v>1298.95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46.573999999999998</v>
      </c>
      <c r="MR68">
        <v>45.456800000000001</v>
      </c>
      <c r="MS68">
        <v>45.712800000000001</v>
      </c>
      <c r="MT68">
        <v>0</v>
      </c>
      <c r="MU68">
        <v>0</v>
      </c>
      <c r="MV68">
        <v>0</v>
      </c>
      <c r="MW68">
        <v>0</v>
      </c>
      <c r="MX68">
        <v>570.78300000000002</v>
      </c>
      <c r="MY68">
        <v>187.036</v>
      </c>
      <c r="MZ68">
        <v>648.29600000000005</v>
      </c>
      <c r="NA68">
        <v>86.545199999999994</v>
      </c>
      <c r="NB68">
        <v>1630.4</v>
      </c>
      <c r="NC68">
        <v>996.50300000000004</v>
      </c>
      <c r="ND68">
        <v>0</v>
      </c>
      <c r="NE68">
        <v>0</v>
      </c>
      <c r="NF68">
        <v>0</v>
      </c>
      <c r="NG68">
        <v>917.94399999999996</v>
      </c>
      <c r="NH68">
        <v>0</v>
      </c>
      <c r="NI68">
        <v>389.536</v>
      </c>
      <c r="NJ68">
        <v>0</v>
      </c>
      <c r="NK68">
        <v>0</v>
      </c>
      <c r="NL68">
        <v>2303.98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</row>
    <row r="69" spans="1:386" x14ac:dyDescent="0.25">
      <c r="A69" s="1">
        <v>43385.647291666668</v>
      </c>
      <c r="B69" t="s">
        <v>455</v>
      </c>
      <c r="C69" t="s">
        <v>188</v>
      </c>
      <c r="D69">
        <v>6</v>
      </c>
      <c r="E69">
        <v>8</v>
      </c>
      <c r="F69">
        <v>6960</v>
      </c>
      <c r="G69" t="s">
        <v>117</v>
      </c>
      <c r="H69" t="s">
        <v>120</v>
      </c>
      <c r="I69">
        <v>0</v>
      </c>
      <c r="J69">
        <v>26.6</v>
      </c>
      <c r="K69">
        <v>17.1508</v>
      </c>
      <c r="L69">
        <v>619.42600000000004</v>
      </c>
      <c r="M69">
        <v>785.77200000000005</v>
      </c>
      <c r="N69">
        <v>0</v>
      </c>
      <c r="O69">
        <v>584.83299999999997</v>
      </c>
      <c r="P69">
        <v>-22082.1</v>
      </c>
      <c r="Q69">
        <v>0</v>
      </c>
      <c r="R69">
        <v>2033.7</v>
      </c>
      <c r="S69">
        <v>5545.36</v>
      </c>
      <c r="T69">
        <v>12062</v>
      </c>
      <c r="U69">
        <v>433.91399999999999</v>
      </c>
      <c r="V69">
        <v>-3.4188999999999999E-3</v>
      </c>
      <c r="W69">
        <v>25.3096</v>
      </c>
      <c r="X69">
        <v>0</v>
      </c>
      <c r="Y69">
        <v>0</v>
      </c>
      <c r="Z69">
        <v>0</v>
      </c>
      <c r="AA69">
        <v>620.77499999999998</v>
      </c>
      <c r="AB69">
        <v>0</v>
      </c>
      <c r="AC69">
        <v>287.95400000000001</v>
      </c>
      <c r="AD69">
        <v>0</v>
      </c>
      <c r="AE69">
        <v>0</v>
      </c>
      <c r="AF69">
        <v>934.03800000000001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0.88</v>
      </c>
      <c r="AR69">
        <v>9.84</v>
      </c>
      <c r="AS69">
        <v>3.05</v>
      </c>
      <c r="AT69">
        <v>0</v>
      </c>
      <c r="AU69">
        <v>20.11</v>
      </c>
      <c r="AV69">
        <v>-70.58</v>
      </c>
      <c r="AW69">
        <v>0</v>
      </c>
      <c r="AX69">
        <v>8.8699999999999992</v>
      </c>
      <c r="AY69">
        <v>30.67</v>
      </c>
      <c r="AZ69">
        <v>48.62</v>
      </c>
      <c r="BA69">
        <v>1.79</v>
      </c>
      <c r="BB69">
        <v>53.25</v>
      </c>
      <c r="BC69">
        <v>33.880000000000003</v>
      </c>
      <c r="BD69">
        <v>0</v>
      </c>
      <c r="BE69">
        <v>1.7537400000000001</v>
      </c>
      <c r="BF69">
        <v>8.9726299999999995E-2</v>
      </c>
      <c r="BG69">
        <v>0</v>
      </c>
      <c r="BH69">
        <v>8.6966000000000002E-2</v>
      </c>
      <c r="BI69">
        <v>-0.25345899999999999</v>
      </c>
      <c r="BJ69">
        <v>0</v>
      </c>
      <c r="BK69">
        <v>0.53989299999999996</v>
      </c>
      <c r="BL69">
        <v>0.992946</v>
      </c>
      <c r="BM69">
        <v>1.82348</v>
      </c>
      <c r="BN69">
        <v>7.39533E-2</v>
      </c>
      <c r="BO69">
        <v>5.10724</v>
      </c>
      <c r="BP69">
        <v>1.9304300000000001</v>
      </c>
      <c r="BQ69">
        <v>17.1508</v>
      </c>
      <c r="BR69">
        <v>619.42600000000004</v>
      </c>
      <c r="BS69">
        <v>785.77200000000005</v>
      </c>
      <c r="BT69">
        <v>0</v>
      </c>
      <c r="BU69">
        <v>584.83299999999997</v>
      </c>
      <c r="BV69">
        <v>2033.7</v>
      </c>
      <c r="BW69">
        <v>5545.36</v>
      </c>
      <c r="BX69">
        <v>12062</v>
      </c>
      <c r="BY69">
        <v>433.91399999999999</v>
      </c>
      <c r="BZ69">
        <v>-1.3807699999999999E-3</v>
      </c>
      <c r="CA69">
        <v>25.3096</v>
      </c>
      <c r="CB69">
        <v>0</v>
      </c>
      <c r="CC69">
        <v>0</v>
      </c>
      <c r="CD69">
        <v>0</v>
      </c>
      <c r="CE69">
        <v>620.77499999999998</v>
      </c>
      <c r="CF69">
        <v>0</v>
      </c>
      <c r="CG69">
        <v>287.95400000000001</v>
      </c>
      <c r="CH69">
        <v>0</v>
      </c>
      <c r="CI69">
        <v>0</v>
      </c>
      <c r="CJ69">
        <v>934.03800000000001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0.88</v>
      </c>
      <c r="CV69">
        <v>9.84</v>
      </c>
      <c r="CW69">
        <v>3.05</v>
      </c>
      <c r="CX69">
        <v>0</v>
      </c>
      <c r="CY69">
        <v>20.11</v>
      </c>
      <c r="CZ69">
        <v>8.8699999999999992</v>
      </c>
      <c r="DA69">
        <v>30.67</v>
      </c>
      <c r="DB69">
        <v>48.62</v>
      </c>
      <c r="DC69">
        <v>1.79</v>
      </c>
      <c r="DD69">
        <v>53.25</v>
      </c>
      <c r="DE69">
        <v>33.880000000000003</v>
      </c>
      <c r="DF69">
        <v>0</v>
      </c>
      <c r="DG69">
        <v>1.7537400000000001</v>
      </c>
      <c r="DH69">
        <v>8.9726299999999995E-2</v>
      </c>
      <c r="DI69">
        <v>0</v>
      </c>
      <c r="DJ69">
        <v>8.6966000000000002E-2</v>
      </c>
      <c r="DK69">
        <v>0.53989299999999996</v>
      </c>
      <c r="DL69">
        <v>0.992946</v>
      </c>
      <c r="DM69">
        <v>1.82348</v>
      </c>
      <c r="DN69">
        <v>7.39533E-2</v>
      </c>
      <c r="DO69">
        <v>5.10724</v>
      </c>
      <c r="DP69">
        <v>1.9304300000000001</v>
      </c>
      <c r="DQ69" t="s">
        <v>388</v>
      </c>
      <c r="DR69" t="s">
        <v>389</v>
      </c>
      <c r="DS69" t="s">
        <v>119</v>
      </c>
      <c r="DT69" s="2">
        <v>3.16119E-8</v>
      </c>
      <c r="DU69">
        <v>0</v>
      </c>
      <c r="DV69">
        <v>0</v>
      </c>
      <c r="DW69">
        <v>0</v>
      </c>
      <c r="EN69">
        <v>17.1508</v>
      </c>
      <c r="EO69">
        <v>619.42600000000004</v>
      </c>
      <c r="EP69">
        <v>785.77200000000005</v>
      </c>
      <c r="EQ69">
        <v>0</v>
      </c>
      <c r="ER69">
        <v>584.83299999999997</v>
      </c>
      <c r="ES69">
        <v>-22082.1</v>
      </c>
      <c r="ET69">
        <v>0</v>
      </c>
      <c r="EU69">
        <v>2033.7</v>
      </c>
      <c r="EV69">
        <v>5545.36</v>
      </c>
      <c r="EW69">
        <v>12062</v>
      </c>
      <c r="EX69">
        <v>433.91399999999999</v>
      </c>
      <c r="EY69">
        <v>-3.4188999999999999E-3</v>
      </c>
      <c r="EZ69">
        <v>25.3096</v>
      </c>
      <c r="FA69">
        <v>0</v>
      </c>
      <c r="FB69">
        <v>0</v>
      </c>
      <c r="FC69">
        <v>0</v>
      </c>
      <c r="FD69">
        <v>620.77499999999998</v>
      </c>
      <c r="FE69">
        <v>0</v>
      </c>
      <c r="FF69">
        <v>287.95400000000001</v>
      </c>
      <c r="FG69">
        <v>0</v>
      </c>
      <c r="FH69">
        <v>0</v>
      </c>
      <c r="FI69">
        <v>934.03800000000001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0.88</v>
      </c>
      <c r="FU69">
        <v>9.84</v>
      </c>
      <c r="FV69">
        <v>3.05</v>
      </c>
      <c r="FW69">
        <v>0</v>
      </c>
      <c r="FX69">
        <v>20.11</v>
      </c>
      <c r="FY69">
        <v>-70.58</v>
      </c>
      <c r="FZ69">
        <v>0</v>
      </c>
      <c r="GA69">
        <v>8.8699999999999992</v>
      </c>
      <c r="GB69">
        <v>30.67</v>
      </c>
      <c r="GC69">
        <v>48.62</v>
      </c>
      <c r="GD69">
        <v>1.79</v>
      </c>
      <c r="GE69">
        <v>53.25</v>
      </c>
      <c r="GF69">
        <v>0</v>
      </c>
      <c r="GG69">
        <v>1.7537400000000001</v>
      </c>
      <c r="GH69">
        <v>8.9726299999999995E-2</v>
      </c>
      <c r="GI69">
        <v>0</v>
      </c>
      <c r="GJ69">
        <v>8.6966000000000002E-2</v>
      </c>
      <c r="GK69">
        <v>-0.25345899999999999</v>
      </c>
      <c r="GL69">
        <v>0</v>
      </c>
      <c r="GM69">
        <v>0.53989299999999996</v>
      </c>
      <c r="GN69">
        <v>0.992946</v>
      </c>
      <c r="GO69">
        <v>1.82348</v>
      </c>
      <c r="GP69">
        <v>7.39533E-2</v>
      </c>
      <c r="GQ69">
        <v>5.10724</v>
      </c>
      <c r="GR69">
        <v>248.93899999999999</v>
      </c>
      <c r="GS69">
        <v>1264.45</v>
      </c>
      <c r="GT69">
        <v>785.77200000000005</v>
      </c>
      <c r="GU69">
        <v>0</v>
      </c>
      <c r="GV69">
        <v>0</v>
      </c>
      <c r="GW69">
        <v>5894.96</v>
      </c>
      <c r="GX69">
        <v>6547.68</v>
      </c>
      <c r="GY69">
        <v>10697.7</v>
      </c>
      <c r="GZ69">
        <v>540.49900000000002</v>
      </c>
      <c r="HA69">
        <v>25980</v>
      </c>
      <c r="HB69">
        <v>207.17400000000001</v>
      </c>
      <c r="HC69">
        <v>0</v>
      </c>
      <c r="HD69">
        <v>0</v>
      </c>
      <c r="HE69">
        <v>0</v>
      </c>
      <c r="HF69">
        <v>1078.18</v>
      </c>
      <c r="HG69">
        <v>0</v>
      </c>
      <c r="HH69">
        <v>291.12400000000002</v>
      </c>
      <c r="HI69">
        <v>0</v>
      </c>
      <c r="HJ69">
        <v>0</v>
      </c>
      <c r="HK69">
        <v>1576.48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7.53</v>
      </c>
      <c r="HW69">
        <v>15.53</v>
      </c>
      <c r="HX69">
        <v>3.05</v>
      </c>
      <c r="HY69">
        <v>0</v>
      </c>
      <c r="HZ69">
        <v>61.82</v>
      </c>
      <c r="IA69">
        <v>25.99</v>
      </c>
      <c r="IB69">
        <v>40.491399999999999</v>
      </c>
      <c r="IC69">
        <v>43.47</v>
      </c>
      <c r="ID69">
        <v>2.37</v>
      </c>
      <c r="IE69">
        <v>200.251</v>
      </c>
      <c r="IF69">
        <v>0</v>
      </c>
      <c r="IG69">
        <v>2.2439</v>
      </c>
      <c r="IH69">
        <v>8.9726299999999995E-2</v>
      </c>
      <c r="II69">
        <v>0</v>
      </c>
      <c r="IJ69">
        <v>0</v>
      </c>
      <c r="IK69">
        <v>1.7213499999999999</v>
      </c>
      <c r="IL69">
        <v>0.80892399999999998</v>
      </c>
      <c r="IM69">
        <v>1.7518499999999999</v>
      </c>
      <c r="IN69">
        <v>0.114331</v>
      </c>
      <c r="IO69">
        <v>6.7300800000000001</v>
      </c>
      <c r="IP69">
        <v>61.8</v>
      </c>
      <c r="IQ69">
        <v>35.200000000000003</v>
      </c>
      <c r="IR69">
        <v>26.6</v>
      </c>
      <c r="IS69">
        <v>61.8</v>
      </c>
      <c r="IT69">
        <v>35.200000000000003</v>
      </c>
      <c r="IU69">
        <v>15.27</v>
      </c>
      <c r="IV69">
        <v>18.61</v>
      </c>
      <c r="IW69">
        <v>15.27</v>
      </c>
      <c r="IX69">
        <v>18.61</v>
      </c>
      <c r="IY69">
        <v>15.27</v>
      </c>
      <c r="IZ69">
        <v>18.61</v>
      </c>
      <c r="JA69">
        <v>19.46</v>
      </c>
      <c r="JB69">
        <v>37.56</v>
      </c>
      <c r="JC69">
        <v>1</v>
      </c>
      <c r="JD69">
        <v>0.233102</v>
      </c>
      <c r="JE69">
        <v>13.9861</v>
      </c>
      <c r="JH69">
        <v>22088.6</v>
      </c>
      <c r="JI69">
        <v>13.9861</v>
      </c>
      <c r="JJ69">
        <v>1.01</v>
      </c>
      <c r="JK69">
        <v>1.27</v>
      </c>
      <c r="JL69">
        <v>7.03</v>
      </c>
      <c r="JM69">
        <v>1.01</v>
      </c>
      <c r="JN69">
        <v>1.27</v>
      </c>
      <c r="JO69">
        <v>7.03</v>
      </c>
      <c r="JP69">
        <v>0</v>
      </c>
      <c r="JQ69">
        <v>0</v>
      </c>
      <c r="JV69">
        <v>-22082.1</v>
      </c>
      <c r="JW69">
        <v>-70.58</v>
      </c>
      <c r="JX69">
        <v>-0.25345899999999999</v>
      </c>
      <c r="JY69">
        <v>51.5</v>
      </c>
      <c r="JZ69">
        <v>68.099999999999994</v>
      </c>
      <c r="KA69">
        <v>16.600000000000001</v>
      </c>
      <c r="KB69">
        <v>51.5</v>
      </c>
      <c r="KC69">
        <v>68.099999999999994</v>
      </c>
      <c r="KD69">
        <v>16.600000000000001</v>
      </c>
      <c r="KE69">
        <v>3.3875899999999999</v>
      </c>
      <c r="KF69">
        <v>169.76599999999999</v>
      </c>
      <c r="KG69">
        <v>145.71299999999999</v>
      </c>
      <c r="KH69">
        <v>0</v>
      </c>
      <c r="KI69">
        <v>105.41500000000001</v>
      </c>
      <c r="KJ69">
        <v>-2276.15</v>
      </c>
      <c r="KK69">
        <v>0</v>
      </c>
      <c r="KL69">
        <v>444.32499999999999</v>
      </c>
      <c r="KM69">
        <v>1027.3599999999999</v>
      </c>
      <c r="KN69">
        <v>2355.87</v>
      </c>
      <c r="KO69">
        <v>95.474199999999996</v>
      </c>
      <c r="KP69">
        <v>2071.16</v>
      </c>
      <c r="KQ69">
        <v>134.31899999999999</v>
      </c>
      <c r="KR69">
        <v>0</v>
      </c>
      <c r="KS69">
        <v>0</v>
      </c>
      <c r="KT69">
        <v>0</v>
      </c>
      <c r="KU69">
        <v>3294.47</v>
      </c>
      <c r="KV69">
        <v>0</v>
      </c>
      <c r="KW69">
        <v>1528.18</v>
      </c>
      <c r="KX69">
        <v>0</v>
      </c>
      <c r="KY69">
        <v>0</v>
      </c>
      <c r="KZ69">
        <v>4956.97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3.3875899999999999</v>
      </c>
      <c r="LL69">
        <v>169.76599999999999</v>
      </c>
      <c r="LM69">
        <v>145.71299999999999</v>
      </c>
      <c r="LN69">
        <v>0</v>
      </c>
      <c r="LO69">
        <v>105.41500000000001</v>
      </c>
      <c r="LP69">
        <v>-2276.15</v>
      </c>
      <c r="LQ69">
        <v>0</v>
      </c>
      <c r="LR69">
        <v>444.32499999999999</v>
      </c>
      <c r="LS69">
        <v>1027.3599999999999</v>
      </c>
      <c r="LT69">
        <v>2355.87</v>
      </c>
      <c r="LU69">
        <v>95.474199999999996</v>
      </c>
      <c r="LV69">
        <v>2071.16</v>
      </c>
      <c r="LW69">
        <v>134.31899999999999</v>
      </c>
      <c r="LX69">
        <v>0</v>
      </c>
      <c r="LY69">
        <v>0</v>
      </c>
      <c r="LZ69">
        <v>0</v>
      </c>
      <c r="MA69">
        <v>3294.47</v>
      </c>
      <c r="MB69">
        <v>0</v>
      </c>
      <c r="MC69">
        <v>1528.18</v>
      </c>
      <c r="MD69">
        <v>0</v>
      </c>
      <c r="ME69">
        <v>0</v>
      </c>
      <c r="MF69">
        <v>4956.97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51.1477</v>
      </c>
      <c r="MR69">
        <v>308.70800000000003</v>
      </c>
      <c r="MS69">
        <v>145.71299999999999</v>
      </c>
      <c r="MT69">
        <v>0</v>
      </c>
      <c r="MU69">
        <v>0</v>
      </c>
      <c r="MV69">
        <v>0</v>
      </c>
      <c r="MW69">
        <v>0</v>
      </c>
      <c r="MX69">
        <v>1286.71</v>
      </c>
      <c r="MY69">
        <v>1230.25</v>
      </c>
      <c r="MZ69">
        <v>2122.71</v>
      </c>
      <c r="NA69">
        <v>142.83199999999999</v>
      </c>
      <c r="NB69">
        <v>5288.06</v>
      </c>
      <c r="NC69">
        <v>1099.48</v>
      </c>
      <c r="ND69">
        <v>0</v>
      </c>
      <c r="NE69">
        <v>0</v>
      </c>
      <c r="NF69">
        <v>0</v>
      </c>
      <c r="NG69">
        <v>5721.92</v>
      </c>
      <c r="NH69">
        <v>0</v>
      </c>
      <c r="NI69">
        <v>1545</v>
      </c>
      <c r="NJ69">
        <v>0</v>
      </c>
      <c r="NK69">
        <v>0</v>
      </c>
      <c r="NL69">
        <v>8366.4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</row>
    <row r="70" spans="1:386" x14ac:dyDescent="0.25">
      <c r="A70" s="1">
        <v>43385.648113425923</v>
      </c>
      <c r="B70" t="s">
        <v>456</v>
      </c>
      <c r="C70" t="s">
        <v>189</v>
      </c>
      <c r="D70">
        <v>7</v>
      </c>
      <c r="E70">
        <v>1</v>
      </c>
      <c r="F70">
        <v>2100</v>
      </c>
      <c r="G70" t="s">
        <v>117</v>
      </c>
      <c r="H70" t="s">
        <v>120</v>
      </c>
      <c r="I70">
        <v>0</v>
      </c>
      <c r="J70">
        <v>20.3</v>
      </c>
      <c r="K70">
        <v>20.720199999999998</v>
      </c>
      <c r="L70">
        <v>1.5443</v>
      </c>
      <c r="M70">
        <v>199.31399999999999</v>
      </c>
      <c r="N70">
        <v>0</v>
      </c>
      <c r="O70">
        <v>80.38</v>
      </c>
      <c r="P70">
        <v>-3905.99</v>
      </c>
      <c r="Q70">
        <v>0</v>
      </c>
      <c r="R70">
        <v>505.55700000000002</v>
      </c>
      <c r="S70">
        <v>952.96699999999998</v>
      </c>
      <c r="T70">
        <v>2025.88</v>
      </c>
      <c r="U70">
        <v>119.621</v>
      </c>
      <c r="V70">
        <v>-7.50171E-4</v>
      </c>
      <c r="W70">
        <v>30.576000000000001</v>
      </c>
      <c r="X70">
        <v>0</v>
      </c>
      <c r="Y70">
        <v>0</v>
      </c>
      <c r="Z70">
        <v>0</v>
      </c>
      <c r="AA70">
        <v>99.543000000000006</v>
      </c>
      <c r="AB70">
        <v>0</v>
      </c>
      <c r="AC70">
        <v>43.669699999999999</v>
      </c>
      <c r="AD70">
        <v>0</v>
      </c>
      <c r="AE70">
        <v>0</v>
      </c>
      <c r="AF70">
        <v>173.78899999999999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3.38</v>
      </c>
      <c r="AR70">
        <v>0.23</v>
      </c>
      <c r="AS70">
        <v>2.61</v>
      </c>
      <c r="AT70">
        <v>0</v>
      </c>
      <c r="AU70">
        <v>10.4</v>
      </c>
      <c r="AV70">
        <v>-41.71</v>
      </c>
      <c r="AW70">
        <v>0</v>
      </c>
      <c r="AX70">
        <v>7.45</v>
      </c>
      <c r="AY70">
        <v>17.239999999999998</v>
      </c>
      <c r="AZ70">
        <v>27.54</v>
      </c>
      <c r="BA70">
        <v>1.66</v>
      </c>
      <c r="BB70">
        <v>28.8</v>
      </c>
      <c r="BC70">
        <v>16.62</v>
      </c>
      <c r="BD70">
        <v>0</v>
      </c>
      <c r="BE70">
        <v>6.2717600000000004E-3</v>
      </c>
      <c r="BF70">
        <v>2.2759399999999999E-2</v>
      </c>
      <c r="BG70">
        <v>0</v>
      </c>
      <c r="BH70">
        <v>1.0894600000000001E-2</v>
      </c>
      <c r="BI70">
        <v>-3.1092600000000001E-2</v>
      </c>
      <c r="BJ70">
        <v>0</v>
      </c>
      <c r="BK70">
        <v>0.134212</v>
      </c>
      <c r="BL70">
        <v>0.16997200000000001</v>
      </c>
      <c r="BM70">
        <v>0.30364400000000002</v>
      </c>
      <c r="BN70">
        <v>2.03874E-2</v>
      </c>
      <c r="BO70">
        <v>0.63704799999999995</v>
      </c>
      <c r="BP70">
        <v>3.9925700000000001E-2</v>
      </c>
      <c r="BQ70">
        <v>20.720199999999998</v>
      </c>
      <c r="BR70">
        <v>1.5443</v>
      </c>
      <c r="BS70">
        <v>199.31399999999999</v>
      </c>
      <c r="BT70">
        <v>0</v>
      </c>
      <c r="BU70">
        <v>80.38</v>
      </c>
      <c r="BV70">
        <v>505.55700000000002</v>
      </c>
      <c r="BW70">
        <v>952.96699999999998</v>
      </c>
      <c r="BX70">
        <v>2025.88</v>
      </c>
      <c r="BY70">
        <v>119.621</v>
      </c>
      <c r="BZ70">
        <v>-7.50171E-4</v>
      </c>
      <c r="CA70">
        <v>30.576000000000001</v>
      </c>
      <c r="CB70">
        <v>0</v>
      </c>
      <c r="CC70">
        <v>0</v>
      </c>
      <c r="CD70">
        <v>0</v>
      </c>
      <c r="CE70">
        <v>99.543000000000006</v>
      </c>
      <c r="CF70">
        <v>0</v>
      </c>
      <c r="CG70">
        <v>43.669699999999999</v>
      </c>
      <c r="CH70">
        <v>0</v>
      </c>
      <c r="CI70">
        <v>0</v>
      </c>
      <c r="CJ70">
        <v>173.78899999999999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3.38</v>
      </c>
      <c r="CV70">
        <v>0.23</v>
      </c>
      <c r="CW70">
        <v>2.61</v>
      </c>
      <c r="CX70">
        <v>0</v>
      </c>
      <c r="CY70">
        <v>10.4</v>
      </c>
      <c r="CZ70">
        <v>7.45</v>
      </c>
      <c r="DA70">
        <v>17.239999999999998</v>
      </c>
      <c r="DB70">
        <v>27.54</v>
      </c>
      <c r="DC70">
        <v>1.66</v>
      </c>
      <c r="DD70">
        <v>28.8</v>
      </c>
      <c r="DE70">
        <v>16.62</v>
      </c>
      <c r="DF70">
        <v>0</v>
      </c>
      <c r="DG70">
        <v>6.2717600000000004E-3</v>
      </c>
      <c r="DH70">
        <v>2.2759399999999999E-2</v>
      </c>
      <c r="DI70">
        <v>0</v>
      </c>
      <c r="DJ70">
        <v>1.0894600000000001E-2</v>
      </c>
      <c r="DK70">
        <v>0.134212</v>
      </c>
      <c r="DL70">
        <v>0.16997200000000001</v>
      </c>
      <c r="DM70">
        <v>0.30364400000000002</v>
      </c>
      <c r="DN70">
        <v>2.03874E-2</v>
      </c>
      <c r="DO70">
        <v>0.63704799999999995</v>
      </c>
      <c r="DP70">
        <v>3.9925700000000001E-2</v>
      </c>
      <c r="DQ70" t="s">
        <v>388</v>
      </c>
      <c r="DR70" t="s">
        <v>389</v>
      </c>
      <c r="DS70" t="s">
        <v>119</v>
      </c>
      <c r="DT70">
        <v>0</v>
      </c>
      <c r="DU70">
        <v>0</v>
      </c>
      <c r="DV70">
        <v>0</v>
      </c>
      <c r="DW70">
        <v>0</v>
      </c>
      <c r="EN70">
        <v>20.720199999999998</v>
      </c>
      <c r="EO70">
        <v>1.5443</v>
      </c>
      <c r="EP70">
        <v>199.31399999999999</v>
      </c>
      <c r="EQ70">
        <v>0</v>
      </c>
      <c r="ER70">
        <v>80.38</v>
      </c>
      <c r="ES70">
        <v>-3905.99</v>
      </c>
      <c r="ET70">
        <v>0</v>
      </c>
      <c r="EU70">
        <v>505.55700000000002</v>
      </c>
      <c r="EV70">
        <v>952.96699999999998</v>
      </c>
      <c r="EW70">
        <v>2025.88</v>
      </c>
      <c r="EX70">
        <v>119.621</v>
      </c>
      <c r="EY70">
        <v>-7.50171E-4</v>
      </c>
      <c r="EZ70">
        <v>30.576000000000001</v>
      </c>
      <c r="FA70">
        <v>0</v>
      </c>
      <c r="FB70">
        <v>0</v>
      </c>
      <c r="FC70">
        <v>0</v>
      </c>
      <c r="FD70">
        <v>99.543000000000006</v>
      </c>
      <c r="FE70">
        <v>0</v>
      </c>
      <c r="FF70">
        <v>43.669699999999999</v>
      </c>
      <c r="FG70">
        <v>0</v>
      </c>
      <c r="FH70">
        <v>0</v>
      </c>
      <c r="FI70">
        <v>173.78899999999999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3.38</v>
      </c>
      <c r="FU70">
        <v>0.23</v>
      </c>
      <c r="FV70">
        <v>2.61</v>
      </c>
      <c r="FW70">
        <v>0</v>
      </c>
      <c r="FX70">
        <v>10.4</v>
      </c>
      <c r="FY70">
        <v>-41.71</v>
      </c>
      <c r="FZ70">
        <v>0</v>
      </c>
      <c r="GA70">
        <v>7.45</v>
      </c>
      <c r="GB70">
        <v>17.239999999999998</v>
      </c>
      <c r="GC70">
        <v>27.54</v>
      </c>
      <c r="GD70">
        <v>1.66</v>
      </c>
      <c r="GE70">
        <v>28.8</v>
      </c>
      <c r="GF70">
        <v>0</v>
      </c>
      <c r="GG70">
        <v>6.2717600000000004E-3</v>
      </c>
      <c r="GH70">
        <v>2.2759399999999999E-2</v>
      </c>
      <c r="GI70">
        <v>0</v>
      </c>
      <c r="GJ70">
        <v>1.0894600000000001E-2</v>
      </c>
      <c r="GK70">
        <v>-3.1092600000000001E-2</v>
      </c>
      <c r="GL70">
        <v>0</v>
      </c>
      <c r="GM70">
        <v>0.134212</v>
      </c>
      <c r="GN70">
        <v>0.16997200000000001</v>
      </c>
      <c r="GO70">
        <v>0.30364400000000002</v>
      </c>
      <c r="GP70">
        <v>2.03874E-2</v>
      </c>
      <c r="GQ70">
        <v>0.63704799999999995</v>
      </c>
      <c r="GR70">
        <v>80.200699999999998</v>
      </c>
      <c r="GS70">
        <v>27.817399999999999</v>
      </c>
      <c r="GT70">
        <v>199.31399999999999</v>
      </c>
      <c r="GU70">
        <v>0</v>
      </c>
      <c r="GV70">
        <v>0</v>
      </c>
      <c r="GW70">
        <v>2135</v>
      </c>
      <c r="GX70">
        <v>930.00099999999998</v>
      </c>
      <c r="GY70">
        <v>2637.81</v>
      </c>
      <c r="GZ70">
        <v>297.5</v>
      </c>
      <c r="HA70">
        <v>6307.64</v>
      </c>
      <c r="HB70">
        <v>66.742900000000006</v>
      </c>
      <c r="HC70">
        <v>0</v>
      </c>
      <c r="HD70">
        <v>0</v>
      </c>
      <c r="HE70">
        <v>0</v>
      </c>
      <c r="HF70">
        <v>158.42400000000001</v>
      </c>
      <c r="HG70">
        <v>0</v>
      </c>
      <c r="HH70">
        <v>65.400000000000006</v>
      </c>
      <c r="HI70">
        <v>0</v>
      </c>
      <c r="HJ70">
        <v>0</v>
      </c>
      <c r="HK70">
        <v>290.56700000000001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7.2648099999999998</v>
      </c>
      <c r="HW70">
        <v>2.71</v>
      </c>
      <c r="HX70">
        <v>2.61</v>
      </c>
      <c r="HY70">
        <v>0</v>
      </c>
      <c r="HZ70">
        <v>33.7727</v>
      </c>
      <c r="IA70">
        <v>31.8</v>
      </c>
      <c r="IB70">
        <v>23.0242</v>
      </c>
      <c r="IC70">
        <v>36.19</v>
      </c>
      <c r="ID70">
        <v>4.42</v>
      </c>
      <c r="IE70">
        <v>141.792</v>
      </c>
      <c r="IF70">
        <v>0</v>
      </c>
      <c r="IG70">
        <v>0.15639800000000001</v>
      </c>
      <c r="IH70">
        <v>2.2759399999999999E-2</v>
      </c>
      <c r="II70">
        <v>0</v>
      </c>
      <c r="IJ70">
        <v>0</v>
      </c>
      <c r="IK70">
        <v>0.62342900000000001</v>
      </c>
      <c r="IL70">
        <v>0.118043</v>
      </c>
      <c r="IM70">
        <v>0.43196400000000001</v>
      </c>
      <c r="IN70">
        <v>6.2929700000000005E-2</v>
      </c>
      <c r="IO70">
        <v>1.4155199999999999</v>
      </c>
      <c r="IP70">
        <v>49.7</v>
      </c>
      <c r="IQ70">
        <v>29.4</v>
      </c>
      <c r="IR70">
        <v>20.3</v>
      </c>
      <c r="IS70">
        <v>49.7</v>
      </c>
      <c r="IT70">
        <v>29.4</v>
      </c>
      <c r="IU70">
        <v>4.16</v>
      </c>
      <c r="IV70">
        <v>12.46</v>
      </c>
      <c r="IW70">
        <v>4.16</v>
      </c>
      <c r="IX70">
        <v>12.46</v>
      </c>
      <c r="IY70">
        <v>4.16</v>
      </c>
      <c r="IZ70">
        <v>12.46</v>
      </c>
      <c r="JA70">
        <v>6.27</v>
      </c>
      <c r="JB70">
        <v>21.68</v>
      </c>
      <c r="JC70">
        <v>1</v>
      </c>
      <c r="JD70">
        <v>0.119227</v>
      </c>
      <c r="JE70">
        <v>2.3845399999999999</v>
      </c>
      <c r="JH70">
        <v>3907.13</v>
      </c>
      <c r="JI70">
        <v>2.3845399999999999</v>
      </c>
      <c r="JJ70">
        <v>0.18</v>
      </c>
      <c r="JK70">
        <v>0.22</v>
      </c>
      <c r="JL70">
        <v>1.29</v>
      </c>
      <c r="JM70">
        <v>0.18</v>
      </c>
      <c r="JN70">
        <v>0.22</v>
      </c>
      <c r="JO70">
        <v>1.29</v>
      </c>
      <c r="JP70">
        <v>0</v>
      </c>
      <c r="JQ70">
        <v>0</v>
      </c>
      <c r="JV70">
        <v>-3905.99</v>
      </c>
      <c r="JW70">
        <v>-41.71</v>
      </c>
      <c r="JX70">
        <v>-3.1092600000000001E-2</v>
      </c>
      <c r="JY70">
        <v>45.2</v>
      </c>
      <c r="JZ70">
        <v>59.3</v>
      </c>
      <c r="KA70">
        <v>14.1</v>
      </c>
      <c r="KB70">
        <v>45.2</v>
      </c>
      <c r="KC70">
        <v>59.3</v>
      </c>
      <c r="KD70">
        <v>14.1</v>
      </c>
      <c r="KE70">
        <v>4.1237700000000004</v>
      </c>
      <c r="KF70">
        <v>0.41603099999999998</v>
      </c>
      <c r="KG70">
        <v>36.960599999999999</v>
      </c>
      <c r="KH70">
        <v>0</v>
      </c>
      <c r="KI70">
        <v>14.5731</v>
      </c>
      <c r="KJ70">
        <v>-400.197</v>
      </c>
      <c r="KK70">
        <v>0</v>
      </c>
      <c r="KL70">
        <v>110.455</v>
      </c>
      <c r="KM70">
        <v>176.89099999999999</v>
      </c>
      <c r="KN70">
        <v>395.209</v>
      </c>
      <c r="KO70">
        <v>26.3203</v>
      </c>
      <c r="KP70">
        <v>364.75099999999998</v>
      </c>
      <c r="KQ70">
        <v>162.268</v>
      </c>
      <c r="KR70">
        <v>0</v>
      </c>
      <c r="KS70">
        <v>0</v>
      </c>
      <c r="KT70">
        <v>0</v>
      </c>
      <c r="KU70">
        <v>528.27800000000002</v>
      </c>
      <c r="KV70">
        <v>0</v>
      </c>
      <c r="KW70">
        <v>231.75700000000001</v>
      </c>
      <c r="KX70">
        <v>0</v>
      </c>
      <c r="KY70">
        <v>0</v>
      </c>
      <c r="KZ70">
        <v>922.303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4.1237700000000004</v>
      </c>
      <c r="LL70">
        <v>0.41603099999999998</v>
      </c>
      <c r="LM70">
        <v>36.960599999999999</v>
      </c>
      <c r="LN70">
        <v>0</v>
      </c>
      <c r="LO70">
        <v>14.5731</v>
      </c>
      <c r="LP70">
        <v>-400.197</v>
      </c>
      <c r="LQ70">
        <v>0</v>
      </c>
      <c r="LR70">
        <v>110.455</v>
      </c>
      <c r="LS70">
        <v>176.89099999999999</v>
      </c>
      <c r="LT70">
        <v>395.209</v>
      </c>
      <c r="LU70">
        <v>26.3203</v>
      </c>
      <c r="LV70">
        <v>364.75099999999998</v>
      </c>
      <c r="LW70">
        <v>162.268</v>
      </c>
      <c r="LX70">
        <v>0</v>
      </c>
      <c r="LY70">
        <v>0</v>
      </c>
      <c r="LZ70">
        <v>0</v>
      </c>
      <c r="MA70">
        <v>528.27800000000002</v>
      </c>
      <c r="MB70">
        <v>0</v>
      </c>
      <c r="MC70">
        <v>231.75700000000001</v>
      </c>
      <c r="MD70">
        <v>0</v>
      </c>
      <c r="ME70">
        <v>0</v>
      </c>
      <c r="MF70">
        <v>922.303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16.3507</v>
      </c>
      <c r="MR70">
        <v>7.6211700000000002</v>
      </c>
      <c r="MS70">
        <v>36.960599999999999</v>
      </c>
      <c r="MT70">
        <v>0</v>
      </c>
      <c r="MU70">
        <v>0</v>
      </c>
      <c r="MV70">
        <v>0</v>
      </c>
      <c r="MW70">
        <v>0</v>
      </c>
      <c r="MX70">
        <v>466.012</v>
      </c>
      <c r="MY70">
        <v>175.56200000000001</v>
      </c>
      <c r="MZ70">
        <v>523.41</v>
      </c>
      <c r="NA70">
        <v>78.617400000000004</v>
      </c>
      <c r="NB70">
        <v>1304.53</v>
      </c>
      <c r="NC70">
        <v>354.20699999999999</v>
      </c>
      <c r="ND70">
        <v>0</v>
      </c>
      <c r="NE70">
        <v>0</v>
      </c>
      <c r="NF70">
        <v>0</v>
      </c>
      <c r="NG70">
        <v>840.76300000000003</v>
      </c>
      <c r="NH70">
        <v>0</v>
      </c>
      <c r="NI70">
        <v>347.08</v>
      </c>
      <c r="NJ70">
        <v>0</v>
      </c>
      <c r="NK70">
        <v>0</v>
      </c>
      <c r="NL70">
        <v>1542.05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</row>
    <row r="71" spans="1:386" x14ac:dyDescent="0.25">
      <c r="A71" s="1">
        <v>43385.647129629629</v>
      </c>
      <c r="B71" t="s">
        <v>457</v>
      </c>
      <c r="C71" t="s">
        <v>190</v>
      </c>
      <c r="D71">
        <v>7</v>
      </c>
      <c r="E71">
        <v>1</v>
      </c>
      <c r="F71">
        <v>2700</v>
      </c>
      <c r="G71" t="s">
        <v>117</v>
      </c>
      <c r="H71" t="s">
        <v>120</v>
      </c>
      <c r="I71">
        <v>0</v>
      </c>
      <c r="J71">
        <v>19.3</v>
      </c>
      <c r="K71">
        <v>22.578900000000001</v>
      </c>
      <c r="L71">
        <v>5.1532900000000001</v>
      </c>
      <c r="M71">
        <v>249.24</v>
      </c>
      <c r="N71">
        <v>0</v>
      </c>
      <c r="O71">
        <v>82.626800000000003</v>
      </c>
      <c r="P71">
        <v>-4544.25</v>
      </c>
      <c r="Q71">
        <v>0</v>
      </c>
      <c r="R71">
        <v>615.745</v>
      </c>
      <c r="S71">
        <v>1046.0899999999999</v>
      </c>
      <c r="T71">
        <v>2371.31</v>
      </c>
      <c r="U71">
        <v>151.51499999999999</v>
      </c>
      <c r="V71">
        <v>-8.4795400000000005E-4</v>
      </c>
      <c r="W71">
        <v>33.3187</v>
      </c>
      <c r="X71">
        <v>0</v>
      </c>
      <c r="Y71">
        <v>0</v>
      </c>
      <c r="Z71">
        <v>0</v>
      </c>
      <c r="AA71">
        <v>110.801</v>
      </c>
      <c r="AB71">
        <v>0</v>
      </c>
      <c r="AC71">
        <v>45.121000000000002</v>
      </c>
      <c r="AD71">
        <v>0</v>
      </c>
      <c r="AE71">
        <v>0</v>
      </c>
      <c r="AF71">
        <v>189.24100000000001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2.85</v>
      </c>
      <c r="AR71">
        <v>0.68</v>
      </c>
      <c r="AS71">
        <v>2.54</v>
      </c>
      <c r="AT71">
        <v>0</v>
      </c>
      <c r="AU71">
        <v>8.91</v>
      </c>
      <c r="AV71">
        <v>-37.729999999999997</v>
      </c>
      <c r="AW71">
        <v>0</v>
      </c>
      <c r="AX71">
        <v>7.06</v>
      </c>
      <c r="AY71">
        <v>14.28</v>
      </c>
      <c r="AZ71">
        <v>25.06</v>
      </c>
      <c r="BA71">
        <v>1.64</v>
      </c>
      <c r="BB71">
        <v>25.29</v>
      </c>
      <c r="BC71">
        <v>14.98</v>
      </c>
      <c r="BD71">
        <v>0</v>
      </c>
      <c r="BE71">
        <v>7.6976500000000003E-2</v>
      </c>
      <c r="BF71">
        <v>2.84604E-2</v>
      </c>
      <c r="BG71">
        <v>0</v>
      </c>
      <c r="BH71">
        <v>1.18861E-2</v>
      </c>
      <c r="BI71">
        <v>-3.6173299999999999E-2</v>
      </c>
      <c r="BJ71">
        <v>0</v>
      </c>
      <c r="BK71">
        <v>0.163464</v>
      </c>
      <c r="BL71">
        <v>0.16398099999999999</v>
      </c>
      <c r="BM71">
        <v>0.35411700000000002</v>
      </c>
      <c r="BN71">
        <v>2.5823200000000001E-2</v>
      </c>
      <c r="BO71">
        <v>0.78853499999999999</v>
      </c>
      <c r="BP71">
        <v>0.117323</v>
      </c>
      <c r="BQ71">
        <v>22.578900000000001</v>
      </c>
      <c r="BR71">
        <v>5.1532900000000001</v>
      </c>
      <c r="BS71">
        <v>249.24</v>
      </c>
      <c r="BT71">
        <v>0</v>
      </c>
      <c r="BU71">
        <v>82.626800000000003</v>
      </c>
      <c r="BV71">
        <v>615.745</v>
      </c>
      <c r="BW71">
        <v>1046.0899999999999</v>
      </c>
      <c r="BX71">
        <v>2371.31</v>
      </c>
      <c r="BY71">
        <v>151.51499999999999</v>
      </c>
      <c r="BZ71">
        <v>-8.4795400000000005E-4</v>
      </c>
      <c r="CA71">
        <v>33.3187</v>
      </c>
      <c r="CB71">
        <v>0</v>
      </c>
      <c r="CC71">
        <v>0</v>
      </c>
      <c r="CD71">
        <v>0</v>
      </c>
      <c r="CE71">
        <v>110.801</v>
      </c>
      <c r="CF71">
        <v>0</v>
      </c>
      <c r="CG71">
        <v>45.121000000000002</v>
      </c>
      <c r="CH71">
        <v>0</v>
      </c>
      <c r="CI71">
        <v>0</v>
      </c>
      <c r="CJ71">
        <v>189.24100000000001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2.85</v>
      </c>
      <c r="CV71">
        <v>0.68</v>
      </c>
      <c r="CW71">
        <v>2.54</v>
      </c>
      <c r="CX71">
        <v>0</v>
      </c>
      <c r="CY71">
        <v>8.91</v>
      </c>
      <c r="CZ71">
        <v>7.06</v>
      </c>
      <c r="DA71">
        <v>14.28</v>
      </c>
      <c r="DB71">
        <v>25.06</v>
      </c>
      <c r="DC71">
        <v>1.64</v>
      </c>
      <c r="DD71">
        <v>25.29</v>
      </c>
      <c r="DE71">
        <v>14.98</v>
      </c>
      <c r="DF71">
        <v>0</v>
      </c>
      <c r="DG71">
        <v>7.6976500000000003E-2</v>
      </c>
      <c r="DH71">
        <v>2.84604E-2</v>
      </c>
      <c r="DI71">
        <v>0</v>
      </c>
      <c r="DJ71">
        <v>1.18861E-2</v>
      </c>
      <c r="DK71">
        <v>0.163464</v>
      </c>
      <c r="DL71">
        <v>0.16398099999999999</v>
      </c>
      <c r="DM71">
        <v>0.35411700000000002</v>
      </c>
      <c r="DN71">
        <v>2.5823200000000001E-2</v>
      </c>
      <c r="DO71">
        <v>0.78853499999999999</v>
      </c>
      <c r="DP71">
        <v>0.117323</v>
      </c>
      <c r="DQ71" t="s">
        <v>388</v>
      </c>
      <c r="DR71" t="s">
        <v>389</v>
      </c>
      <c r="DS71" t="s">
        <v>119</v>
      </c>
      <c r="DT71">
        <v>0</v>
      </c>
      <c r="DU71">
        <v>0</v>
      </c>
      <c r="DV71">
        <v>0</v>
      </c>
      <c r="DW71">
        <v>0</v>
      </c>
      <c r="EN71">
        <v>22.578900000000001</v>
      </c>
      <c r="EO71">
        <v>5.1532900000000001</v>
      </c>
      <c r="EP71">
        <v>249.24</v>
      </c>
      <c r="EQ71">
        <v>0</v>
      </c>
      <c r="ER71">
        <v>82.626800000000003</v>
      </c>
      <c r="ES71">
        <v>-4544.25</v>
      </c>
      <c r="ET71">
        <v>0</v>
      </c>
      <c r="EU71">
        <v>615.745</v>
      </c>
      <c r="EV71">
        <v>1046.0899999999999</v>
      </c>
      <c r="EW71">
        <v>2371.31</v>
      </c>
      <c r="EX71">
        <v>151.51499999999999</v>
      </c>
      <c r="EY71">
        <v>-8.4795400000000005E-4</v>
      </c>
      <c r="EZ71">
        <v>33.3187</v>
      </c>
      <c r="FA71">
        <v>0</v>
      </c>
      <c r="FB71">
        <v>0</v>
      </c>
      <c r="FC71">
        <v>0</v>
      </c>
      <c r="FD71">
        <v>110.801</v>
      </c>
      <c r="FE71">
        <v>0</v>
      </c>
      <c r="FF71">
        <v>45.121000000000002</v>
      </c>
      <c r="FG71">
        <v>0</v>
      </c>
      <c r="FH71">
        <v>0</v>
      </c>
      <c r="FI71">
        <v>189.24100000000001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2.85</v>
      </c>
      <c r="FU71">
        <v>0.68</v>
      </c>
      <c r="FV71">
        <v>2.54</v>
      </c>
      <c r="FW71">
        <v>0</v>
      </c>
      <c r="FX71">
        <v>8.91</v>
      </c>
      <c r="FY71">
        <v>-37.729999999999997</v>
      </c>
      <c r="FZ71">
        <v>0</v>
      </c>
      <c r="GA71">
        <v>7.06</v>
      </c>
      <c r="GB71">
        <v>14.28</v>
      </c>
      <c r="GC71">
        <v>25.06</v>
      </c>
      <c r="GD71">
        <v>1.64</v>
      </c>
      <c r="GE71">
        <v>25.29</v>
      </c>
      <c r="GF71">
        <v>0</v>
      </c>
      <c r="GG71">
        <v>7.6976500000000003E-2</v>
      </c>
      <c r="GH71">
        <v>2.84604E-2</v>
      </c>
      <c r="GI71">
        <v>0</v>
      </c>
      <c r="GJ71">
        <v>1.18861E-2</v>
      </c>
      <c r="GK71">
        <v>-3.6173299999999999E-2</v>
      </c>
      <c r="GL71">
        <v>0</v>
      </c>
      <c r="GM71">
        <v>0.163464</v>
      </c>
      <c r="GN71">
        <v>0.16398099999999999</v>
      </c>
      <c r="GO71">
        <v>0.35411700000000002</v>
      </c>
      <c r="GP71">
        <v>2.5823200000000001E-2</v>
      </c>
      <c r="GQ71">
        <v>0.78853499999999999</v>
      </c>
      <c r="GR71">
        <v>99.983400000000003</v>
      </c>
      <c r="GS71">
        <v>75.823800000000006</v>
      </c>
      <c r="GT71">
        <v>249.24</v>
      </c>
      <c r="GU71">
        <v>0</v>
      </c>
      <c r="GV71">
        <v>0</v>
      </c>
      <c r="GW71">
        <v>2615</v>
      </c>
      <c r="GX71">
        <v>989.00099999999998</v>
      </c>
      <c r="GY71">
        <v>3267.2</v>
      </c>
      <c r="GZ71">
        <v>327.5</v>
      </c>
      <c r="HA71">
        <v>7623.75</v>
      </c>
      <c r="HB71">
        <v>83.206000000000003</v>
      </c>
      <c r="HC71">
        <v>0</v>
      </c>
      <c r="HD71">
        <v>0</v>
      </c>
      <c r="HE71">
        <v>0</v>
      </c>
      <c r="HF71">
        <v>171.255</v>
      </c>
      <c r="HG71">
        <v>0</v>
      </c>
      <c r="HH71">
        <v>73.400000000000006</v>
      </c>
      <c r="HI71">
        <v>0</v>
      </c>
      <c r="HJ71">
        <v>0</v>
      </c>
      <c r="HK71">
        <v>327.86099999999999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7.03111</v>
      </c>
      <c r="HW71">
        <v>4.6900000000000004</v>
      </c>
      <c r="HX71">
        <v>2.54</v>
      </c>
      <c r="HY71">
        <v>0</v>
      </c>
      <c r="HZ71">
        <v>28.2727</v>
      </c>
      <c r="IA71">
        <v>30.29</v>
      </c>
      <c r="IB71">
        <v>19.5533</v>
      </c>
      <c r="IC71">
        <v>34.86</v>
      </c>
      <c r="ID71">
        <v>3.79</v>
      </c>
      <c r="IE71">
        <v>131.02699999999999</v>
      </c>
      <c r="IF71">
        <v>0</v>
      </c>
      <c r="IG71">
        <v>0.301035</v>
      </c>
      <c r="IH71">
        <v>2.84604E-2</v>
      </c>
      <c r="II71">
        <v>0</v>
      </c>
      <c r="IJ71">
        <v>0</v>
      </c>
      <c r="IK71">
        <v>0.76358999999999999</v>
      </c>
      <c r="IL71">
        <v>0.12681200000000001</v>
      </c>
      <c r="IM71">
        <v>0.53503100000000003</v>
      </c>
      <c r="IN71">
        <v>6.9275500000000004E-2</v>
      </c>
      <c r="IO71">
        <v>1.8242</v>
      </c>
      <c r="IP71">
        <v>48.1</v>
      </c>
      <c r="IQ71">
        <v>28.8</v>
      </c>
      <c r="IR71">
        <v>19.3</v>
      </c>
      <c r="IS71">
        <v>48.1</v>
      </c>
      <c r="IT71">
        <v>28.8</v>
      </c>
      <c r="IU71">
        <v>4.29</v>
      </c>
      <c r="IV71">
        <v>10.69</v>
      </c>
      <c r="IW71">
        <v>4.29</v>
      </c>
      <c r="IX71">
        <v>10.69</v>
      </c>
      <c r="IY71">
        <v>4.29</v>
      </c>
      <c r="IZ71">
        <v>10.69</v>
      </c>
      <c r="JA71">
        <v>8.15</v>
      </c>
      <c r="JB71">
        <v>19.04</v>
      </c>
      <c r="JC71">
        <v>1</v>
      </c>
      <c r="JD71">
        <v>0.138709</v>
      </c>
      <c r="JE71">
        <v>2.7741899999999999</v>
      </c>
      <c r="JH71">
        <v>4545.58</v>
      </c>
      <c r="JI71">
        <v>2.7741899999999999</v>
      </c>
      <c r="JJ71">
        <v>0.2</v>
      </c>
      <c r="JK71">
        <v>0.26</v>
      </c>
      <c r="JL71">
        <v>1.43</v>
      </c>
      <c r="JM71">
        <v>0.2</v>
      </c>
      <c r="JN71">
        <v>0.26</v>
      </c>
      <c r="JO71">
        <v>1.43</v>
      </c>
      <c r="JP71">
        <v>0</v>
      </c>
      <c r="JQ71">
        <v>0</v>
      </c>
      <c r="JV71">
        <v>-4544.25</v>
      </c>
      <c r="JW71">
        <v>-37.729999999999997</v>
      </c>
      <c r="JX71">
        <v>-3.6173299999999999E-2</v>
      </c>
      <c r="JY71">
        <v>43.1</v>
      </c>
      <c r="JZ71">
        <v>57.1</v>
      </c>
      <c r="KA71">
        <v>14</v>
      </c>
      <c r="KB71">
        <v>43.1</v>
      </c>
      <c r="KC71">
        <v>57.1</v>
      </c>
      <c r="KD71">
        <v>14</v>
      </c>
      <c r="KE71">
        <v>4.5123499999999996</v>
      </c>
      <c r="KF71">
        <v>1.5767199999999999</v>
      </c>
      <c r="KG71">
        <v>46.218899999999998</v>
      </c>
      <c r="KH71">
        <v>0</v>
      </c>
      <c r="KI71">
        <v>14.874000000000001</v>
      </c>
      <c r="KJ71">
        <v>-465.59199999999998</v>
      </c>
      <c r="KK71">
        <v>0</v>
      </c>
      <c r="KL71">
        <v>134.529</v>
      </c>
      <c r="KM71">
        <v>194.876</v>
      </c>
      <c r="KN71">
        <v>462.36</v>
      </c>
      <c r="KO71">
        <v>33.337899999999998</v>
      </c>
      <c r="KP71">
        <v>426.69099999999997</v>
      </c>
      <c r="KQ71">
        <v>176.82400000000001</v>
      </c>
      <c r="KR71">
        <v>0</v>
      </c>
      <c r="KS71">
        <v>0</v>
      </c>
      <c r="KT71">
        <v>0</v>
      </c>
      <c r="KU71">
        <v>588.02700000000004</v>
      </c>
      <c r="KV71">
        <v>0</v>
      </c>
      <c r="KW71">
        <v>239.459</v>
      </c>
      <c r="KX71">
        <v>0</v>
      </c>
      <c r="KY71">
        <v>0</v>
      </c>
      <c r="KZ71">
        <v>1004.31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4.5123499999999996</v>
      </c>
      <c r="LL71">
        <v>1.5767199999999999</v>
      </c>
      <c r="LM71">
        <v>46.218899999999998</v>
      </c>
      <c r="LN71">
        <v>0</v>
      </c>
      <c r="LO71">
        <v>14.874000000000001</v>
      </c>
      <c r="LP71">
        <v>-465.59199999999998</v>
      </c>
      <c r="LQ71">
        <v>0</v>
      </c>
      <c r="LR71">
        <v>134.529</v>
      </c>
      <c r="LS71">
        <v>194.876</v>
      </c>
      <c r="LT71">
        <v>462.36</v>
      </c>
      <c r="LU71">
        <v>33.337899999999998</v>
      </c>
      <c r="LV71">
        <v>426.69099999999997</v>
      </c>
      <c r="LW71">
        <v>176.82400000000001</v>
      </c>
      <c r="LX71">
        <v>0</v>
      </c>
      <c r="LY71">
        <v>0</v>
      </c>
      <c r="LZ71">
        <v>0</v>
      </c>
      <c r="MA71">
        <v>588.02700000000004</v>
      </c>
      <c r="MB71">
        <v>0</v>
      </c>
      <c r="MC71">
        <v>239.459</v>
      </c>
      <c r="MD71">
        <v>0</v>
      </c>
      <c r="ME71">
        <v>0</v>
      </c>
      <c r="MF71">
        <v>1004.31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20.4405</v>
      </c>
      <c r="MR71">
        <v>19.973500000000001</v>
      </c>
      <c r="MS71">
        <v>46.218899999999998</v>
      </c>
      <c r="MT71">
        <v>0</v>
      </c>
      <c r="MU71">
        <v>0</v>
      </c>
      <c r="MV71">
        <v>0</v>
      </c>
      <c r="MW71">
        <v>0</v>
      </c>
      <c r="MX71">
        <v>570.78300000000002</v>
      </c>
      <c r="MY71">
        <v>187.036</v>
      </c>
      <c r="MZ71">
        <v>648.29600000000005</v>
      </c>
      <c r="NA71">
        <v>86.545199999999994</v>
      </c>
      <c r="NB71">
        <v>1579.29</v>
      </c>
      <c r="NC71">
        <v>441.577</v>
      </c>
      <c r="ND71">
        <v>0</v>
      </c>
      <c r="NE71">
        <v>0</v>
      </c>
      <c r="NF71">
        <v>0</v>
      </c>
      <c r="NG71">
        <v>908.85400000000004</v>
      </c>
      <c r="NH71">
        <v>0</v>
      </c>
      <c r="NI71">
        <v>389.536</v>
      </c>
      <c r="NJ71">
        <v>0</v>
      </c>
      <c r="NK71">
        <v>0</v>
      </c>
      <c r="NL71">
        <v>1739.97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</row>
    <row r="72" spans="1:386" x14ac:dyDescent="0.25">
      <c r="A72" s="1">
        <v>43385.647291666668</v>
      </c>
      <c r="B72" t="s">
        <v>458</v>
      </c>
      <c r="C72" t="s">
        <v>191</v>
      </c>
      <c r="D72">
        <v>7</v>
      </c>
      <c r="E72">
        <v>8</v>
      </c>
      <c r="F72">
        <v>6960</v>
      </c>
      <c r="G72" t="s">
        <v>117</v>
      </c>
      <c r="H72" t="s">
        <v>120</v>
      </c>
      <c r="I72">
        <v>0</v>
      </c>
      <c r="J72">
        <v>26.6</v>
      </c>
      <c r="K72">
        <v>1.13757</v>
      </c>
      <c r="L72">
        <v>362.63</v>
      </c>
      <c r="M72">
        <v>785.77200000000005</v>
      </c>
      <c r="N72">
        <v>0</v>
      </c>
      <c r="O72">
        <v>584.83299999999997</v>
      </c>
      <c r="P72">
        <v>-21803.4</v>
      </c>
      <c r="Q72">
        <v>0</v>
      </c>
      <c r="R72">
        <v>2033.7</v>
      </c>
      <c r="S72">
        <v>5539.4</v>
      </c>
      <c r="T72">
        <v>12062</v>
      </c>
      <c r="U72">
        <v>433.91399999999999</v>
      </c>
      <c r="V72">
        <v>-7.45544E-4</v>
      </c>
      <c r="W72">
        <v>1.6786700000000001</v>
      </c>
      <c r="X72">
        <v>0</v>
      </c>
      <c r="Y72">
        <v>0</v>
      </c>
      <c r="Z72">
        <v>0</v>
      </c>
      <c r="AA72">
        <v>612.02099999999996</v>
      </c>
      <c r="AB72">
        <v>0</v>
      </c>
      <c r="AC72">
        <v>287.95400000000001</v>
      </c>
      <c r="AD72">
        <v>0</v>
      </c>
      <c r="AE72">
        <v>0</v>
      </c>
      <c r="AF72">
        <v>901.654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0.05</v>
      </c>
      <c r="AR72">
        <v>7.6</v>
      </c>
      <c r="AS72">
        <v>3.11</v>
      </c>
      <c r="AT72">
        <v>0</v>
      </c>
      <c r="AU72">
        <v>19.61</v>
      </c>
      <c r="AV72">
        <v>-70.28</v>
      </c>
      <c r="AW72">
        <v>0</v>
      </c>
      <c r="AX72">
        <v>9.0399999999999991</v>
      </c>
      <c r="AY72">
        <v>30.98</v>
      </c>
      <c r="AZ72">
        <v>49.53</v>
      </c>
      <c r="BA72">
        <v>1.82</v>
      </c>
      <c r="BB72">
        <v>51.46</v>
      </c>
      <c r="BC72">
        <v>30.37</v>
      </c>
      <c r="BD72">
        <v>0</v>
      </c>
      <c r="BE72">
        <v>1.7438800000000001</v>
      </c>
      <c r="BF72">
        <v>8.9726299999999995E-2</v>
      </c>
      <c r="BG72">
        <v>0</v>
      </c>
      <c r="BH72">
        <v>8.6966000000000002E-2</v>
      </c>
      <c r="BI72">
        <v>-0.17355999999999999</v>
      </c>
      <c r="BJ72">
        <v>0</v>
      </c>
      <c r="BK72">
        <v>0.53989299999999996</v>
      </c>
      <c r="BL72">
        <v>0.98909499999999995</v>
      </c>
      <c r="BM72">
        <v>1.82348</v>
      </c>
      <c r="BN72">
        <v>7.39533E-2</v>
      </c>
      <c r="BO72">
        <v>5.1734299999999998</v>
      </c>
      <c r="BP72">
        <v>1.9205700000000001</v>
      </c>
      <c r="BQ72">
        <v>1.13757</v>
      </c>
      <c r="BR72">
        <v>362.63</v>
      </c>
      <c r="BS72">
        <v>785.77200000000005</v>
      </c>
      <c r="BT72">
        <v>0</v>
      </c>
      <c r="BU72">
        <v>584.83299999999997</v>
      </c>
      <c r="BV72">
        <v>2033.7</v>
      </c>
      <c r="BW72">
        <v>5539.4</v>
      </c>
      <c r="BX72">
        <v>12062</v>
      </c>
      <c r="BY72">
        <v>433.91399999999999</v>
      </c>
      <c r="BZ72">
        <v>-7.45544E-4</v>
      </c>
      <c r="CA72">
        <v>1.6786700000000001</v>
      </c>
      <c r="CB72">
        <v>0</v>
      </c>
      <c r="CC72">
        <v>0</v>
      </c>
      <c r="CD72">
        <v>0</v>
      </c>
      <c r="CE72">
        <v>612.02099999999996</v>
      </c>
      <c r="CF72">
        <v>0</v>
      </c>
      <c r="CG72">
        <v>287.95400000000001</v>
      </c>
      <c r="CH72">
        <v>0</v>
      </c>
      <c r="CI72">
        <v>0</v>
      </c>
      <c r="CJ72">
        <v>901.654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0.05</v>
      </c>
      <c r="CV72">
        <v>7.6</v>
      </c>
      <c r="CW72">
        <v>3.11</v>
      </c>
      <c r="CX72">
        <v>0</v>
      </c>
      <c r="CY72">
        <v>19.61</v>
      </c>
      <c r="CZ72">
        <v>9.0399999999999991</v>
      </c>
      <c r="DA72">
        <v>30.98</v>
      </c>
      <c r="DB72">
        <v>49.53</v>
      </c>
      <c r="DC72">
        <v>1.82</v>
      </c>
      <c r="DD72">
        <v>51.46</v>
      </c>
      <c r="DE72">
        <v>30.37</v>
      </c>
      <c r="DF72">
        <v>0</v>
      </c>
      <c r="DG72">
        <v>1.7438800000000001</v>
      </c>
      <c r="DH72">
        <v>8.9726299999999995E-2</v>
      </c>
      <c r="DI72">
        <v>0</v>
      </c>
      <c r="DJ72">
        <v>8.6966000000000002E-2</v>
      </c>
      <c r="DK72">
        <v>0.53989299999999996</v>
      </c>
      <c r="DL72">
        <v>0.98909499999999995</v>
      </c>
      <c r="DM72">
        <v>1.82348</v>
      </c>
      <c r="DN72">
        <v>7.39533E-2</v>
      </c>
      <c r="DO72">
        <v>5.1734299999999998</v>
      </c>
      <c r="DP72">
        <v>1.9205700000000001</v>
      </c>
      <c r="DQ72" t="s">
        <v>388</v>
      </c>
      <c r="DR72" t="s">
        <v>389</v>
      </c>
      <c r="DS72" t="s">
        <v>119</v>
      </c>
      <c r="DT72">
        <v>0</v>
      </c>
      <c r="DU72">
        <v>0</v>
      </c>
      <c r="DV72">
        <v>0</v>
      </c>
      <c r="DW72">
        <v>0</v>
      </c>
      <c r="EN72">
        <v>1.13757</v>
      </c>
      <c r="EO72">
        <v>362.63</v>
      </c>
      <c r="EP72">
        <v>785.77200000000005</v>
      </c>
      <c r="EQ72">
        <v>0</v>
      </c>
      <c r="ER72">
        <v>584.83299999999997</v>
      </c>
      <c r="ES72">
        <v>-21803.4</v>
      </c>
      <c r="ET72">
        <v>0</v>
      </c>
      <c r="EU72">
        <v>2033.7</v>
      </c>
      <c r="EV72">
        <v>5539.4</v>
      </c>
      <c r="EW72">
        <v>12062</v>
      </c>
      <c r="EX72">
        <v>433.91399999999999</v>
      </c>
      <c r="EY72">
        <v>-7.45544E-4</v>
      </c>
      <c r="EZ72">
        <v>1.6786700000000001</v>
      </c>
      <c r="FA72">
        <v>0</v>
      </c>
      <c r="FB72">
        <v>0</v>
      </c>
      <c r="FC72">
        <v>0</v>
      </c>
      <c r="FD72">
        <v>612.02099999999996</v>
      </c>
      <c r="FE72">
        <v>0</v>
      </c>
      <c r="FF72">
        <v>287.95400000000001</v>
      </c>
      <c r="FG72">
        <v>0</v>
      </c>
      <c r="FH72">
        <v>0</v>
      </c>
      <c r="FI72">
        <v>901.654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0.05</v>
      </c>
      <c r="FU72">
        <v>7.6</v>
      </c>
      <c r="FV72">
        <v>3.11</v>
      </c>
      <c r="FW72">
        <v>0</v>
      </c>
      <c r="FX72">
        <v>19.61</v>
      </c>
      <c r="FY72">
        <v>-70.28</v>
      </c>
      <c r="FZ72">
        <v>0</v>
      </c>
      <c r="GA72">
        <v>9.0399999999999991</v>
      </c>
      <c r="GB72">
        <v>30.98</v>
      </c>
      <c r="GC72">
        <v>49.53</v>
      </c>
      <c r="GD72">
        <v>1.82</v>
      </c>
      <c r="GE72">
        <v>51.46</v>
      </c>
      <c r="GF72">
        <v>0</v>
      </c>
      <c r="GG72">
        <v>1.7438800000000001</v>
      </c>
      <c r="GH72">
        <v>8.9726299999999995E-2</v>
      </c>
      <c r="GI72">
        <v>0</v>
      </c>
      <c r="GJ72">
        <v>8.6966000000000002E-2</v>
      </c>
      <c r="GK72">
        <v>-0.17355999999999999</v>
      </c>
      <c r="GL72">
        <v>0</v>
      </c>
      <c r="GM72">
        <v>0.53989299999999996</v>
      </c>
      <c r="GN72">
        <v>0.98909499999999995</v>
      </c>
      <c r="GO72">
        <v>1.82348</v>
      </c>
      <c r="GP72">
        <v>7.39533E-2</v>
      </c>
      <c r="GQ72">
        <v>5.1734299999999998</v>
      </c>
      <c r="GR72">
        <v>62.119900000000001</v>
      </c>
      <c r="GS72">
        <v>766.87400000000002</v>
      </c>
      <c r="GT72">
        <v>785.77200000000005</v>
      </c>
      <c r="GU72">
        <v>0</v>
      </c>
      <c r="GV72">
        <v>0</v>
      </c>
      <c r="GW72">
        <v>5894.96</v>
      </c>
      <c r="GX72">
        <v>6547.68</v>
      </c>
      <c r="GY72">
        <v>10697.7</v>
      </c>
      <c r="GZ72">
        <v>540.49900000000002</v>
      </c>
      <c r="HA72">
        <v>25295.599999999999</v>
      </c>
      <c r="HB72">
        <v>51.696100000000001</v>
      </c>
      <c r="HC72">
        <v>0</v>
      </c>
      <c r="HD72">
        <v>0</v>
      </c>
      <c r="HE72">
        <v>0</v>
      </c>
      <c r="HF72">
        <v>1068.97</v>
      </c>
      <c r="HG72">
        <v>0</v>
      </c>
      <c r="HH72">
        <v>291.12400000000002</v>
      </c>
      <c r="HI72">
        <v>0</v>
      </c>
      <c r="HJ72">
        <v>0</v>
      </c>
      <c r="HK72">
        <v>1411.79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1.5396700000000001</v>
      </c>
      <c r="HW72">
        <v>11.75</v>
      </c>
      <c r="HX72">
        <v>3.11</v>
      </c>
      <c r="HY72">
        <v>0</v>
      </c>
      <c r="HZ72">
        <v>62.791699999999999</v>
      </c>
      <c r="IA72">
        <v>26.49</v>
      </c>
      <c r="IB72">
        <v>40.737099999999998</v>
      </c>
      <c r="IC72">
        <v>44.28</v>
      </c>
      <c r="ID72">
        <v>2.42</v>
      </c>
      <c r="IE72">
        <v>193.11799999999999</v>
      </c>
      <c r="IF72">
        <v>0</v>
      </c>
      <c r="IG72">
        <v>2.2069999999999999</v>
      </c>
      <c r="IH72">
        <v>8.9726299999999995E-2</v>
      </c>
      <c r="II72">
        <v>0</v>
      </c>
      <c r="IJ72">
        <v>0</v>
      </c>
      <c r="IK72">
        <v>1.7213499999999999</v>
      </c>
      <c r="IL72">
        <v>0.80892399999999998</v>
      </c>
      <c r="IM72">
        <v>1.7518499999999999</v>
      </c>
      <c r="IN72">
        <v>0.114331</v>
      </c>
      <c r="IO72">
        <v>6.6931799999999999</v>
      </c>
      <c r="IP72">
        <v>63</v>
      </c>
      <c r="IQ72">
        <v>36.4</v>
      </c>
      <c r="IR72">
        <v>26.6</v>
      </c>
      <c r="IS72">
        <v>63</v>
      </c>
      <c r="IT72">
        <v>36.4</v>
      </c>
      <c r="IU72">
        <v>13.07</v>
      </c>
      <c r="IV72">
        <v>17.3</v>
      </c>
      <c r="IW72">
        <v>13.07</v>
      </c>
      <c r="IX72">
        <v>17.3</v>
      </c>
      <c r="IY72">
        <v>13.07</v>
      </c>
      <c r="IZ72">
        <v>17.3</v>
      </c>
      <c r="JA72">
        <v>15.08</v>
      </c>
      <c r="JB72">
        <v>31.75</v>
      </c>
      <c r="JC72">
        <v>1</v>
      </c>
      <c r="JD72">
        <v>0.22184300000000001</v>
      </c>
      <c r="JE72">
        <v>13.310600000000001</v>
      </c>
      <c r="JH72">
        <v>21809.7</v>
      </c>
      <c r="JI72">
        <v>13.310600000000001</v>
      </c>
      <c r="JJ72">
        <v>0.99</v>
      </c>
      <c r="JK72">
        <v>1.25</v>
      </c>
      <c r="JL72">
        <v>6.83</v>
      </c>
      <c r="JM72">
        <v>0.99</v>
      </c>
      <c r="JN72">
        <v>1.25</v>
      </c>
      <c r="JO72">
        <v>6.83</v>
      </c>
      <c r="JP72">
        <v>0</v>
      </c>
      <c r="JQ72">
        <v>0</v>
      </c>
      <c r="JV72">
        <v>-21803.4</v>
      </c>
      <c r="JW72">
        <v>-70.28</v>
      </c>
      <c r="JX72">
        <v>-0.17355999999999999</v>
      </c>
      <c r="JY72">
        <v>54.1</v>
      </c>
      <c r="JZ72">
        <v>71.7</v>
      </c>
      <c r="KA72">
        <v>17.600000000000001</v>
      </c>
      <c r="KB72">
        <v>54.1</v>
      </c>
      <c r="KC72">
        <v>71.7</v>
      </c>
      <c r="KD72">
        <v>17.600000000000001</v>
      </c>
      <c r="KE72">
        <v>0.232125</v>
      </c>
      <c r="KF72">
        <v>103.17400000000001</v>
      </c>
      <c r="KG72">
        <v>145.71299999999999</v>
      </c>
      <c r="KH72">
        <v>0</v>
      </c>
      <c r="KI72">
        <v>105.41500000000001</v>
      </c>
      <c r="KJ72">
        <v>-2233.92</v>
      </c>
      <c r="KK72">
        <v>0</v>
      </c>
      <c r="KL72">
        <v>444.32499999999999</v>
      </c>
      <c r="KM72">
        <v>1026.18</v>
      </c>
      <c r="KN72">
        <v>2355.87</v>
      </c>
      <c r="KO72">
        <v>95.474199999999996</v>
      </c>
      <c r="KP72">
        <v>2042.47</v>
      </c>
      <c r="KQ72">
        <v>8.9087399999999999</v>
      </c>
      <c r="KR72">
        <v>0</v>
      </c>
      <c r="KS72">
        <v>0</v>
      </c>
      <c r="KT72">
        <v>0</v>
      </c>
      <c r="KU72">
        <v>3248.02</v>
      </c>
      <c r="KV72">
        <v>0</v>
      </c>
      <c r="KW72">
        <v>1528.18</v>
      </c>
      <c r="KX72">
        <v>0</v>
      </c>
      <c r="KY72">
        <v>0</v>
      </c>
      <c r="KZ72">
        <v>4785.1099999999997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0.232125</v>
      </c>
      <c r="LL72">
        <v>103.17400000000001</v>
      </c>
      <c r="LM72">
        <v>145.71299999999999</v>
      </c>
      <c r="LN72">
        <v>0</v>
      </c>
      <c r="LO72">
        <v>105.41500000000001</v>
      </c>
      <c r="LP72">
        <v>-2233.92</v>
      </c>
      <c r="LQ72">
        <v>0</v>
      </c>
      <c r="LR72">
        <v>444.32499999999999</v>
      </c>
      <c r="LS72">
        <v>1026.18</v>
      </c>
      <c r="LT72">
        <v>2355.87</v>
      </c>
      <c r="LU72">
        <v>95.474199999999996</v>
      </c>
      <c r="LV72">
        <v>2042.47</v>
      </c>
      <c r="LW72">
        <v>8.9087399999999999</v>
      </c>
      <c r="LX72">
        <v>0</v>
      </c>
      <c r="LY72">
        <v>0</v>
      </c>
      <c r="LZ72">
        <v>0</v>
      </c>
      <c r="MA72">
        <v>3248.02</v>
      </c>
      <c r="MB72">
        <v>0</v>
      </c>
      <c r="MC72">
        <v>1528.18</v>
      </c>
      <c r="MD72">
        <v>0</v>
      </c>
      <c r="ME72">
        <v>0</v>
      </c>
      <c r="MF72">
        <v>4785.1099999999997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12.582599999999999</v>
      </c>
      <c r="MR72">
        <v>198.511</v>
      </c>
      <c r="MS72">
        <v>145.71299999999999</v>
      </c>
      <c r="MT72">
        <v>0</v>
      </c>
      <c r="MU72">
        <v>0</v>
      </c>
      <c r="MV72">
        <v>0</v>
      </c>
      <c r="MW72">
        <v>0</v>
      </c>
      <c r="MX72">
        <v>1286.71</v>
      </c>
      <c r="MY72">
        <v>1230.25</v>
      </c>
      <c r="MZ72">
        <v>2122.71</v>
      </c>
      <c r="NA72">
        <v>142.83199999999999</v>
      </c>
      <c r="NB72">
        <v>5139.3</v>
      </c>
      <c r="NC72">
        <v>274.35300000000001</v>
      </c>
      <c r="ND72">
        <v>0</v>
      </c>
      <c r="NE72">
        <v>0</v>
      </c>
      <c r="NF72">
        <v>0</v>
      </c>
      <c r="NG72">
        <v>5673.05</v>
      </c>
      <c r="NH72">
        <v>0</v>
      </c>
      <c r="NI72">
        <v>1545</v>
      </c>
      <c r="NJ72">
        <v>0</v>
      </c>
      <c r="NK72">
        <v>0</v>
      </c>
      <c r="NL72">
        <v>7492.41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</row>
    <row r="73" spans="1:386" x14ac:dyDescent="0.25">
      <c r="A73" s="1">
        <v>43385.648113425923</v>
      </c>
      <c r="B73" t="s">
        <v>459</v>
      </c>
      <c r="C73" t="s">
        <v>192</v>
      </c>
      <c r="D73">
        <v>8</v>
      </c>
      <c r="E73">
        <v>1</v>
      </c>
      <c r="F73">
        <v>2100</v>
      </c>
      <c r="G73" t="s">
        <v>117</v>
      </c>
      <c r="H73" t="s">
        <v>120</v>
      </c>
      <c r="I73">
        <v>0</v>
      </c>
      <c r="J73">
        <v>21</v>
      </c>
      <c r="K73">
        <v>27.928000000000001</v>
      </c>
      <c r="L73">
        <v>193.48</v>
      </c>
      <c r="M73">
        <v>200.14099999999999</v>
      </c>
      <c r="N73">
        <v>0</v>
      </c>
      <c r="O73">
        <v>80.38</v>
      </c>
      <c r="P73">
        <v>-4121.43</v>
      </c>
      <c r="Q73">
        <v>0</v>
      </c>
      <c r="R73">
        <v>505.55700000000002</v>
      </c>
      <c r="S73">
        <v>968.43799999999999</v>
      </c>
      <c r="T73">
        <v>2025.88</v>
      </c>
      <c r="U73">
        <v>119.621</v>
      </c>
      <c r="V73">
        <v>-3.4059699999999999E-4</v>
      </c>
      <c r="W73">
        <v>41.213700000000003</v>
      </c>
      <c r="X73">
        <v>0</v>
      </c>
      <c r="Y73">
        <v>0</v>
      </c>
      <c r="Z73">
        <v>0</v>
      </c>
      <c r="AA73">
        <v>97.195300000000003</v>
      </c>
      <c r="AB73">
        <v>0</v>
      </c>
      <c r="AC73">
        <v>43.669699999999999</v>
      </c>
      <c r="AD73">
        <v>0</v>
      </c>
      <c r="AE73">
        <v>0</v>
      </c>
      <c r="AF73">
        <v>182.07900000000001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4.6900000000000004</v>
      </c>
      <c r="AR73">
        <v>9.7899999999999991</v>
      </c>
      <c r="AS73">
        <v>2.5499999999999998</v>
      </c>
      <c r="AT73">
        <v>0</v>
      </c>
      <c r="AU73">
        <v>10.32</v>
      </c>
      <c r="AV73">
        <v>-44.45</v>
      </c>
      <c r="AW73">
        <v>0</v>
      </c>
      <c r="AX73">
        <v>7.04</v>
      </c>
      <c r="AY73">
        <v>17.59</v>
      </c>
      <c r="AZ73">
        <v>26.6</v>
      </c>
      <c r="BA73">
        <v>1.57</v>
      </c>
      <c r="BB73">
        <v>35.700000000000003</v>
      </c>
      <c r="BC73">
        <v>27.35</v>
      </c>
      <c r="BD73">
        <v>0</v>
      </c>
      <c r="BE73">
        <v>0.47753699999999999</v>
      </c>
      <c r="BF73">
        <v>2.28539E-2</v>
      </c>
      <c r="BG73">
        <v>0</v>
      </c>
      <c r="BH73">
        <v>1.0894600000000001E-2</v>
      </c>
      <c r="BI73">
        <v>-3.4159799999999997E-2</v>
      </c>
      <c r="BJ73">
        <v>0</v>
      </c>
      <c r="BK73">
        <v>0.134212</v>
      </c>
      <c r="BL73">
        <v>0.17474999999999999</v>
      </c>
      <c r="BM73">
        <v>0.30364400000000002</v>
      </c>
      <c r="BN73">
        <v>2.03874E-2</v>
      </c>
      <c r="BO73">
        <v>1.11012</v>
      </c>
      <c r="BP73">
        <v>0.51128600000000002</v>
      </c>
      <c r="BQ73">
        <v>27.928000000000001</v>
      </c>
      <c r="BR73">
        <v>193.48</v>
      </c>
      <c r="BS73">
        <v>200.14099999999999</v>
      </c>
      <c r="BT73">
        <v>0</v>
      </c>
      <c r="BU73">
        <v>80.38</v>
      </c>
      <c r="BV73">
        <v>505.55700000000002</v>
      </c>
      <c r="BW73">
        <v>968.43799999999999</v>
      </c>
      <c r="BX73">
        <v>2025.88</v>
      </c>
      <c r="BY73">
        <v>119.621</v>
      </c>
      <c r="BZ73">
        <v>-3.3971799999999998E-4</v>
      </c>
      <c r="CA73">
        <v>41.213700000000003</v>
      </c>
      <c r="CB73">
        <v>0</v>
      </c>
      <c r="CC73">
        <v>0</v>
      </c>
      <c r="CD73">
        <v>0</v>
      </c>
      <c r="CE73">
        <v>97.195300000000003</v>
      </c>
      <c r="CF73">
        <v>0</v>
      </c>
      <c r="CG73">
        <v>43.669699999999999</v>
      </c>
      <c r="CH73">
        <v>0</v>
      </c>
      <c r="CI73">
        <v>0</v>
      </c>
      <c r="CJ73">
        <v>182.07900000000001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4.6900000000000004</v>
      </c>
      <c r="CV73">
        <v>9.7899999999999991</v>
      </c>
      <c r="CW73">
        <v>2.5499999999999998</v>
      </c>
      <c r="CX73">
        <v>0</v>
      </c>
      <c r="CY73">
        <v>10.32</v>
      </c>
      <c r="CZ73">
        <v>7.04</v>
      </c>
      <c r="DA73">
        <v>17.59</v>
      </c>
      <c r="DB73">
        <v>26.6</v>
      </c>
      <c r="DC73">
        <v>1.57</v>
      </c>
      <c r="DD73">
        <v>35.700000000000003</v>
      </c>
      <c r="DE73">
        <v>27.35</v>
      </c>
      <c r="DF73">
        <v>0</v>
      </c>
      <c r="DG73">
        <v>0.47753699999999999</v>
      </c>
      <c r="DH73">
        <v>2.28539E-2</v>
      </c>
      <c r="DI73">
        <v>0</v>
      </c>
      <c r="DJ73">
        <v>1.0894600000000001E-2</v>
      </c>
      <c r="DK73">
        <v>0.134212</v>
      </c>
      <c r="DL73">
        <v>0.17474999999999999</v>
      </c>
      <c r="DM73">
        <v>0.30364400000000002</v>
      </c>
      <c r="DN73">
        <v>2.03874E-2</v>
      </c>
      <c r="DO73">
        <v>1.11012</v>
      </c>
      <c r="DP73">
        <v>0.51128600000000002</v>
      </c>
      <c r="DQ73" t="s">
        <v>388</v>
      </c>
      <c r="DR73" t="s">
        <v>389</v>
      </c>
      <c r="DS73" t="s">
        <v>119</v>
      </c>
      <c r="DT73">
        <v>0</v>
      </c>
      <c r="DU73">
        <v>0</v>
      </c>
      <c r="DV73">
        <v>0</v>
      </c>
      <c r="DW73">
        <v>0</v>
      </c>
      <c r="EN73">
        <v>27.928000000000001</v>
      </c>
      <c r="EO73">
        <v>193.48</v>
      </c>
      <c r="EP73">
        <v>200.14099999999999</v>
      </c>
      <c r="EQ73">
        <v>0</v>
      </c>
      <c r="ER73">
        <v>80.38</v>
      </c>
      <c r="ES73">
        <v>-4121.43</v>
      </c>
      <c r="ET73">
        <v>0</v>
      </c>
      <c r="EU73">
        <v>505.55700000000002</v>
      </c>
      <c r="EV73">
        <v>968.43799999999999</v>
      </c>
      <c r="EW73">
        <v>2025.88</v>
      </c>
      <c r="EX73">
        <v>119.621</v>
      </c>
      <c r="EY73">
        <v>-3.4059699999999999E-4</v>
      </c>
      <c r="EZ73">
        <v>41.213700000000003</v>
      </c>
      <c r="FA73">
        <v>0</v>
      </c>
      <c r="FB73">
        <v>0</v>
      </c>
      <c r="FC73">
        <v>0</v>
      </c>
      <c r="FD73">
        <v>97.195300000000003</v>
      </c>
      <c r="FE73">
        <v>0</v>
      </c>
      <c r="FF73">
        <v>43.669699999999999</v>
      </c>
      <c r="FG73">
        <v>0</v>
      </c>
      <c r="FH73">
        <v>0</v>
      </c>
      <c r="FI73">
        <v>182.07900000000001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4.6900000000000004</v>
      </c>
      <c r="FU73">
        <v>9.7899999999999991</v>
      </c>
      <c r="FV73">
        <v>2.5499999999999998</v>
      </c>
      <c r="FW73">
        <v>0</v>
      </c>
      <c r="FX73">
        <v>10.32</v>
      </c>
      <c r="FY73">
        <v>-44.45</v>
      </c>
      <c r="FZ73">
        <v>0</v>
      </c>
      <c r="GA73">
        <v>7.04</v>
      </c>
      <c r="GB73">
        <v>17.59</v>
      </c>
      <c r="GC73">
        <v>26.6</v>
      </c>
      <c r="GD73">
        <v>1.57</v>
      </c>
      <c r="GE73">
        <v>35.700000000000003</v>
      </c>
      <c r="GF73">
        <v>0</v>
      </c>
      <c r="GG73">
        <v>0.47753699999999999</v>
      </c>
      <c r="GH73">
        <v>2.28539E-2</v>
      </c>
      <c r="GI73">
        <v>0</v>
      </c>
      <c r="GJ73">
        <v>1.0894600000000001E-2</v>
      </c>
      <c r="GK73">
        <v>-3.4159799999999997E-2</v>
      </c>
      <c r="GL73">
        <v>0</v>
      </c>
      <c r="GM73">
        <v>0.134212</v>
      </c>
      <c r="GN73">
        <v>0.17474999999999999</v>
      </c>
      <c r="GO73">
        <v>0.30364400000000002</v>
      </c>
      <c r="GP73">
        <v>2.03874E-2</v>
      </c>
      <c r="GQ73">
        <v>1.11012</v>
      </c>
      <c r="GR73">
        <v>132.255</v>
      </c>
      <c r="GS73">
        <v>687.57299999999998</v>
      </c>
      <c r="GT73">
        <v>200.14099999999999</v>
      </c>
      <c r="GU73">
        <v>0</v>
      </c>
      <c r="GV73">
        <v>0</v>
      </c>
      <c r="GW73">
        <v>2135</v>
      </c>
      <c r="GX73">
        <v>930.00099999999998</v>
      </c>
      <c r="GY73">
        <v>2637.81</v>
      </c>
      <c r="GZ73">
        <v>297.5</v>
      </c>
      <c r="HA73">
        <v>7020.28</v>
      </c>
      <c r="HB73">
        <v>110.06699999999999</v>
      </c>
      <c r="HC73">
        <v>0</v>
      </c>
      <c r="HD73">
        <v>0</v>
      </c>
      <c r="HE73">
        <v>0</v>
      </c>
      <c r="HF73">
        <v>155.691</v>
      </c>
      <c r="HG73">
        <v>0</v>
      </c>
      <c r="HH73">
        <v>65.400000000000006</v>
      </c>
      <c r="HI73">
        <v>0</v>
      </c>
      <c r="HJ73">
        <v>0</v>
      </c>
      <c r="HK73">
        <v>331.15699999999998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12.5489</v>
      </c>
      <c r="HW73">
        <v>30.69</v>
      </c>
      <c r="HX73">
        <v>2.5499999999999998</v>
      </c>
      <c r="HY73">
        <v>0</v>
      </c>
      <c r="HZ73">
        <v>32.326099999999997</v>
      </c>
      <c r="IA73">
        <v>30.04</v>
      </c>
      <c r="IB73">
        <v>22.615200000000002</v>
      </c>
      <c r="IC73">
        <v>34.93</v>
      </c>
      <c r="ID73">
        <v>4</v>
      </c>
      <c r="IE73">
        <v>169.7</v>
      </c>
      <c r="IF73">
        <v>0</v>
      </c>
      <c r="IG73">
        <v>1.2455700000000001</v>
      </c>
      <c r="IH73">
        <v>2.28539E-2</v>
      </c>
      <c r="II73">
        <v>0</v>
      </c>
      <c r="IJ73">
        <v>0</v>
      </c>
      <c r="IK73">
        <v>0.62342900000000001</v>
      </c>
      <c r="IL73">
        <v>0.118043</v>
      </c>
      <c r="IM73">
        <v>0.43196400000000001</v>
      </c>
      <c r="IN73">
        <v>6.2929700000000005E-2</v>
      </c>
      <c r="IO73">
        <v>2.5047899999999998</v>
      </c>
      <c r="IP73">
        <v>47.2</v>
      </c>
      <c r="IQ73">
        <v>26.2</v>
      </c>
      <c r="IR73">
        <v>21</v>
      </c>
      <c r="IS73">
        <v>47.2</v>
      </c>
      <c r="IT73">
        <v>26.2</v>
      </c>
      <c r="IU73">
        <v>13.71</v>
      </c>
      <c r="IV73">
        <v>13.64</v>
      </c>
      <c r="IW73">
        <v>13.71</v>
      </c>
      <c r="IX73">
        <v>13.64</v>
      </c>
      <c r="IY73">
        <v>13.71</v>
      </c>
      <c r="IZ73">
        <v>13.64</v>
      </c>
      <c r="JA73">
        <v>34.770000000000003</v>
      </c>
      <c r="JB73">
        <v>26.55</v>
      </c>
      <c r="JC73">
        <v>1</v>
      </c>
      <c r="JD73">
        <v>0.130244</v>
      </c>
      <c r="JE73">
        <v>2.6048800000000001</v>
      </c>
      <c r="JH73">
        <v>4122.6400000000003</v>
      </c>
      <c r="JI73">
        <v>2.6048800000000001</v>
      </c>
      <c r="JJ73">
        <v>0.18</v>
      </c>
      <c r="JK73">
        <v>0.24</v>
      </c>
      <c r="JL73">
        <v>1.36</v>
      </c>
      <c r="JM73">
        <v>0.18</v>
      </c>
      <c r="JN73">
        <v>0.24</v>
      </c>
      <c r="JO73">
        <v>1.36</v>
      </c>
      <c r="JP73">
        <v>0</v>
      </c>
      <c r="JQ73">
        <v>0</v>
      </c>
      <c r="JV73">
        <v>-4121.43</v>
      </c>
      <c r="JW73">
        <v>-44.45</v>
      </c>
      <c r="JX73">
        <v>-3.4159799999999997E-2</v>
      </c>
      <c r="JY73">
        <v>41.8</v>
      </c>
      <c r="JZ73">
        <v>54.9</v>
      </c>
      <c r="KA73">
        <v>13.1</v>
      </c>
      <c r="KB73">
        <v>41.8</v>
      </c>
      <c r="KC73">
        <v>54.9</v>
      </c>
      <c r="KD73">
        <v>13.1</v>
      </c>
      <c r="KE73">
        <v>5.4756299999999998</v>
      </c>
      <c r="KF73">
        <v>44.232999999999997</v>
      </c>
      <c r="KG73">
        <v>37.114100000000001</v>
      </c>
      <c r="KH73">
        <v>0</v>
      </c>
      <c r="KI73">
        <v>14.5731</v>
      </c>
      <c r="KJ73">
        <v>-423.2</v>
      </c>
      <c r="KK73">
        <v>0</v>
      </c>
      <c r="KL73">
        <v>110.455</v>
      </c>
      <c r="KM73">
        <v>180.09200000000001</v>
      </c>
      <c r="KN73">
        <v>395.209</v>
      </c>
      <c r="KO73">
        <v>26.3203</v>
      </c>
      <c r="KP73">
        <v>390.27199999999999</v>
      </c>
      <c r="KQ73">
        <v>218.72300000000001</v>
      </c>
      <c r="KR73">
        <v>0</v>
      </c>
      <c r="KS73">
        <v>0</v>
      </c>
      <c r="KT73">
        <v>0</v>
      </c>
      <c r="KU73">
        <v>515.81799999999998</v>
      </c>
      <c r="KV73">
        <v>0</v>
      </c>
      <c r="KW73">
        <v>231.75700000000001</v>
      </c>
      <c r="KX73">
        <v>0</v>
      </c>
      <c r="KY73">
        <v>0</v>
      </c>
      <c r="KZ73">
        <v>966.298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5.4756299999999998</v>
      </c>
      <c r="LL73">
        <v>44.232999999999997</v>
      </c>
      <c r="LM73">
        <v>37.114100000000001</v>
      </c>
      <c r="LN73">
        <v>0</v>
      </c>
      <c r="LO73">
        <v>14.5731</v>
      </c>
      <c r="LP73">
        <v>-423.2</v>
      </c>
      <c r="LQ73">
        <v>0</v>
      </c>
      <c r="LR73">
        <v>110.455</v>
      </c>
      <c r="LS73">
        <v>180.09200000000001</v>
      </c>
      <c r="LT73">
        <v>395.209</v>
      </c>
      <c r="LU73">
        <v>26.3203</v>
      </c>
      <c r="LV73">
        <v>390.27199999999999</v>
      </c>
      <c r="LW73">
        <v>218.72300000000001</v>
      </c>
      <c r="LX73">
        <v>0</v>
      </c>
      <c r="LY73">
        <v>0</v>
      </c>
      <c r="LZ73">
        <v>0</v>
      </c>
      <c r="MA73">
        <v>515.81799999999998</v>
      </c>
      <c r="MB73">
        <v>0</v>
      </c>
      <c r="MC73">
        <v>231.75700000000001</v>
      </c>
      <c r="MD73">
        <v>0</v>
      </c>
      <c r="ME73">
        <v>0</v>
      </c>
      <c r="MF73">
        <v>966.298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26.6372</v>
      </c>
      <c r="MR73">
        <v>177.298</v>
      </c>
      <c r="MS73">
        <v>37.114100000000001</v>
      </c>
      <c r="MT73">
        <v>0</v>
      </c>
      <c r="MU73">
        <v>0</v>
      </c>
      <c r="MV73">
        <v>0</v>
      </c>
      <c r="MW73">
        <v>0</v>
      </c>
      <c r="MX73">
        <v>466.012</v>
      </c>
      <c r="MY73">
        <v>175.56200000000001</v>
      </c>
      <c r="MZ73">
        <v>523.41</v>
      </c>
      <c r="NA73">
        <v>78.617400000000004</v>
      </c>
      <c r="NB73">
        <v>1484.65</v>
      </c>
      <c r="NC73">
        <v>584.12699999999995</v>
      </c>
      <c r="ND73">
        <v>0</v>
      </c>
      <c r="NE73">
        <v>0</v>
      </c>
      <c r="NF73">
        <v>0</v>
      </c>
      <c r="NG73">
        <v>826.25599999999997</v>
      </c>
      <c r="NH73">
        <v>0</v>
      </c>
      <c r="NI73">
        <v>347.08</v>
      </c>
      <c r="NJ73">
        <v>0</v>
      </c>
      <c r="NK73">
        <v>0</v>
      </c>
      <c r="NL73">
        <v>1757.46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</row>
    <row r="74" spans="1:386" x14ac:dyDescent="0.25">
      <c r="A74" s="1">
        <v>43385.647129629629</v>
      </c>
      <c r="B74" t="s">
        <v>460</v>
      </c>
      <c r="C74" t="s">
        <v>193</v>
      </c>
      <c r="D74">
        <v>8</v>
      </c>
      <c r="E74">
        <v>1</v>
      </c>
      <c r="F74">
        <v>2700</v>
      </c>
      <c r="G74" t="s">
        <v>117</v>
      </c>
      <c r="H74" t="s">
        <v>120</v>
      </c>
      <c r="I74">
        <v>0</v>
      </c>
      <c r="J74">
        <v>20.7</v>
      </c>
      <c r="K74">
        <v>33.387900000000002</v>
      </c>
      <c r="L74">
        <v>312.63600000000002</v>
      </c>
      <c r="M74">
        <v>251.19200000000001</v>
      </c>
      <c r="N74">
        <v>0</v>
      </c>
      <c r="O74">
        <v>82.626800000000003</v>
      </c>
      <c r="P74">
        <v>-4883.21</v>
      </c>
      <c r="Q74">
        <v>0</v>
      </c>
      <c r="R74">
        <v>615.745</v>
      </c>
      <c r="S74">
        <v>1064.8</v>
      </c>
      <c r="T74">
        <v>2371.31</v>
      </c>
      <c r="U74">
        <v>151.51499999999999</v>
      </c>
      <c r="V74">
        <v>-7.5184799999999995E-4</v>
      </c>
      <c r="W74">
        <v>49.270899999999997</v>
      </c>
      <c r="X74">
        <v>0</v>
      </c>
      <c r="Y74">
        <v>0</v>
      </c>
      <c r="Z74">
        <v>0</v>
      </c>
      <c r="AA74">
        <v>108.10299999999999</v>
      </c>
      <c r="AB74">
        <v>0</v>
      </c>
      <c r="AC74">
        <v>45.121000000000002</v>
      </c>
      <c r="AD74">
        <v>0</v>
      </c>
      <c r="AE74">
        <v>0</v>
      </c>
      <c r="AF74">
        <v>202.494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4.3600000000000003</v>
      </c>
      <c r="AR74">
        <v>12.1</v>
      </c>
      <c r="AS74">
        <v>2.4900000000000002</v>
      </c>
      <c r="AT74">
        <v>0</v>
      </c>
      <c r="AU74">
        <v>8.83</v>
      </c>
      <c r="AV74">
        <v>-40.94</v>
      </c>
      <c r="AW74">
        <v>0</v>
      </c>
      <c r="AX74">
        <v>6.67</v>
      </c>
      <c r="AY74">
        <v>14.12</v>
      </c>
      <c r="AZ74">
        <v>24.21</v>
      </c>
      <c r="BA74">
        <v>1.55</v>
      </c>
      <c r="BB74">
        <v>33.39</v>
      </c>
      <c r="BC74">
        <v>27.78</v>
      </c>
      <c r="BD74">
        <v>0</v>
      </c>
      <c r="BE74">
        <v>0.79602600000000001</v>
      </c>
      <c r="BF74">
        <v>2.8683299999999998E-2</v>
      </c>
      <c r="BG74">
        <v>0</v>
      </c>
      <c r="BH74">
        <v>1.18861E-2</v>
      </c>
      <c r="BI74">
        <v>-4.0473700000000001E-2</v>
      </c>
      <c r="BJ74">
        <v>0</v>
      </c>
      <c r="BK74">
        <v>0.163464</v>
      </c>
      <c r="BL74">
        <v>0.169651</v>
      </c>
      <c r="BM74">
        <v>0.35411700000000002</v>
      </c>
      <c r="BN74">
        <v>2.5823200000000001E-2</v>
      </c>
      <c r="BO74">
        <v>1.50918</v>
      </c>
      <c r="BP74">
        <v>0.83659499999999998</v>
      </c>
      <c r="BQ74">
        <v>33.387900000000002</v>
      </c>
      <c r="BR74">
        <v>312.63600000000002</v>
      </c>
      <c r="BS74">
        <v>251.19200000000001</v>
      </c>
      <c r="BT74">
        <v>0</v>
      </c>
      <c r="BU74">
        <v>82.626800000000003</v>
      </c>
      <c r="BV74">
        <v>615.745</v>
      </c>
      <c r="BW74">
        <v>1064.8</v>
      </c>
      <c r="BX74">
        <v>2371.31</v>
      </c>
      <c r="BY74">
        <v>151.51499999999999</v>
      </c>
      <c r="BZ74">
        <v>-7.4632500000000005E-4</v>
      </c>
      <c r="CA74">
        <v>49.270899999999997</v>
      </c>
      <c r="CB74">
        <v>0</v>
      </c>
      <c r="CC74">
        <v>0</v>
      </c>
      <c r="CD74">
        <v>0</v>
      </c>
      <c r="CE74">
        <v>108.10299999999999</v>
      </c>
      <c r="CF74">
        <v>0</v>
      </c>
      <c r="CG74">
        <v>45.121000000000002</v>
      </c>
      <c r="CH74">
        <v>0</v>
      </c>
      <c r="CI74">
        <v>0</v>
      </c>
      <c r="CJ74">
        <v>202.494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4.3600000000000003</v>
      </c>
      <c r="CV74">
        <v>12.1</v>
      </c>
      <c r="CW74">
        <v>2.4900000000000002</v>
      </c>
      <c r="CX74">
        <v>0</v>
      </c>
      <c r="CY74">
        <v>8.83</v>
      </c>
      <c r="CZ74">
        <v>6.67</v>
      </c>
      <c r="DA74">
        <v>14.12</v>
      </c>
      <c r="DB74">
        <v>24.21</v>
      </c>
      <c r="DC74">
        <v>1.55</v>
      </c>
      <c r="DD74">
        <v>33.39</v>
      </c>
      <c r="DE74">
        <v>27.78</v>
      </c>
      <c r="DF74">
        <v>0</v>
      </c>
      <c r="DG74">
        <v>0.79602600000000001</v>
      </c>
      <c r="DH74">
        <v>2.8683299999999998E-2</v>
      </c>
      <c r="DI74">
        <v>0</v>
      </c>
      <c r="DJ74">
        <v>1.18861E-2</v>
      </c>
      <c r="DK74">
        <v>0.163464</v>
      </c>
      <c r="DL74">
        <v>0.169651</v>
      </c>
      <c r="DM74">
        <v>0.35411700000000002</v>
      </c>
      <c r="DN74">
        <v>2.5823200000000001E-2</v>
      </c>
      <c r="DO74">
        <v>1.50918</v>
      </c>
      <c r="DP74">
        <v>0.83659499999999998</v>
      </c>
      <c r="DQ74" t="s">
        <v>388</v>
      </c>
      <c r="DR74" t="s">
        <v>389</v>
      </c>
      <c r="DS74" t="s">
        <v>119</v>
      </c>
      <c r="DT74">
        <v>0</v>
      </c>
      <c r="DU74">
        <v>0</v>
      </c>
      <c r="DV74">
        <v>0</v>
      </c>
      <c r="DW74">
        <v>0</v>
      </c>
      <c r="EN74">
        <v>33.387900000000002</v>
      </c>
      <c r="EO74">
        <v>312.63600000000002</v>
      </c>
      <c r="EP74">
        <v>251.19200000000001</v>
      </c>
      <c r="EQ74">
        <v>0</v>
      </c>
      <c r="ER74">
        <v>82.626800000000003</v>
      </c>
      <c r="ES74">
        <v>-4883.21</v>
      </c>
      <c r="ET74">
        <v>0</v>
      </c>
      <c r="EU74">
        <v>615.745</v>
      </c>
      <c r="EV74">
        <v>1064.8</v>
      </c>
      <c r="EW74">
        <v>2371.31</v>
      </c>
      <c r="EX74">
        <v>151.51499999999999</v>
      </c>
      <c r="EY74">
        <v>-7.5184799999999995E-4</v>
      </c>
      <c r="EZ74">
        <v>49.270899999999997</v>
      </c>
      <c r="FA74">
        <v>0</v>
      </c>
      <c r="FB74">
        <v>0</v>
      </c>
      <c r="FC74">
        <v>0</v>
      </c>
      <c r="FD74">
        <v>108.10299999999999</v>
      </c>
      <c r="FE74">
        <v>0</v>
      </c>
      <c r="FF74">
        <v>45.121000000000002</v>
      </c>
      <c r="FG74">
        <v>0</v>
      </c>
      <c r="FH74">
        <v>0</v>
      </c>
      <c r="FI74">
        <v>202.494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4.3600000000000003</v>
      </c>
      <c r="FU74">
        <v>12.1</v>
      </c>
      <c r="FV74">
        <v>2.4900000000000002</v>
      </c>
      <c r="FW74">
        <v>0</v>
      </c>
      <c r="FX74">
        <v>8.83</v>
      </c>
      <c r="FY74">
        <v>-40.94</v>
      </c>
      <c r="FZ74">
        <v>0</v>
      </c>
      <c r="GA74">
        <v>6.67</v>
      </c>
      <c r="GB74">
        <v>14.12</v>
      </c>
      <c r="GC74">
        <v>24.21</v>
      </c>
      <c r="GD74">
        <v>1.55</v>
      </c>
      <c r="GE74">
        <v>33.39</v>
      </c>
      <c r="GF74">
        <v>0</v>
      </c>
      <c r="GG74">
        <v>0.79602600000000001</v>
      </c>
      <c r="GH74">
        <v>2.8683299999999998E-2</v>
      </c>
      <c r="GI74">
        <v>0</v>
      </c>
      <c r="GJ74">
        <v>1.18861E-2</v>
      </c>
      <c r="GK74">
        <v>-4.0473700000000001E-2</v>
      </c>
      <c r="GL74">
        <v>0</v>
      </c>
      <c r="GM74">
        <v>0.163464</v>
      </c>
      <c r="GN74">
        <v>0.169651</v>
      </c>
      <c r="GO74">
        <v>0.35411700000000002</v>
      </c>
      <c r="GP74">
        <v>2.5823200000000001E-2</v>
      </c>
      <c r="GQ74">
        <v>1.50918</v>
      </c>
      <c r="GR74">
        <v>173.19</v>
      </c>
      <c r="GS74">
        <v>1005.08</v>
      </c>
      <c r="GT74">
        <v>251.19200000000001</v>
      </c>
      <c r="GU74">
        <v>0</v>
      </c>
      <c r="GV74">
        <v>0</v>
      </c>
      <c r="GW74">
        <v>2615</v>
      </c>
      <c r="GX74">
        <v>989.00099999999998</v>
      </c>
      <c r="GY74">
        <v>3267.2</v>
      </c>
      <c r="GZ74">
        <v>327.5</v>
      </c>
      <c r="HA74">
        <v>8628.16</v>
      </c>
      <c r="HB74">
        <v>144.13399999999999</v>
      </c>
      <c r="HC74">
        <v>0</v>
      </c>
      <c r="HD74">
        <v>0</v>
      </c>
      <c r="HE74">
        <v>0</v>
      </c>
      <c r="HF74">
        <v>168.18700000000001</v>
      </c>
      <c r="HG74">
        <v>0</v>
      </c>
      <c r="HH74">
        <v>73.400000000000006</v>
      </c>
      <c r="HI74">
        <v>0</v>
      </c>
      <c r="HJ74">
        <v>0</v>
      </c>
      <c r="HK74">
        <v>385.721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12.7575</v>
      </c>
      <c r="HW74">
        <v>34.409999999999997</v>
      </c>
      <c r="HX74">
        <v>2.4900000000000002</v>
      </c>
      <c r="HY74">
        <v>0</v>
      </c>
      <c r="HZ74">
        <v>27.021699999999999</v>
      </c>
      <c r="IA74">
        <v>28.61</v>
      </c>
      <c r="IB74">
        <v>19.203099999999999</v>
      </c>
      <c r="IC74">
        <v>33.65</v>
      </c>
      <c r="ID74">
        <v>3.43</v>
      </c>
      <c r="IE74">
        <v>161.572</v>
      </c>
      <c r="IF74">
        <v>0</v>
      </c>
      <c r="IG74">
        <v>1.73403</v>
      </c>
      <c r="IH74">
        <v>2.8683299999999998E-2</v>
      </c>
      <c r="II74">
        <v>0</v>
      </c>
      <c r="IJ74">
        <v>0</v>
      </c>
      <c r="IK74">
        <v>0.76358999999999999</v>
      </c>
      <c r="IL74">
        <v>0.12681200000000001</v>
      </c>
      <c r="IM74">
        <v>0.53503100000000003</v>
      </c>
      <c r="IN74">
        <v>6.9275500000000004E-2</v>
      </c>
      <c r="IO74">
        <v>3.2574200000000002</v>
      </c>
      <c r="IP74">
        <v>46</v>
      </c>
      <c r="IQ74">
        <v>25.3</v>
      </c>
      <c r="IR74">
        <v>20.7</v>
      </c>
      <c r="IS74">
        <v>46</v>
      </c>
      <c r="IT74">
        <v>25.3</v>
      </c>
      <c r="IU74">
        <v>15.73</v>
      </c>
      <c r="IV74">
        <v>12.05</v>
      </c>
      <c r="IW74">
        <v>15.73</v>
      </c>
      <c r="IX74">
        <v>12.05</v>
      </c>
      <c r="IY74">
        <v>15.73</v>
      </c>
      <c r="IZ74">
        <v>12.05</v>
      </c>
      <c r="JA74">
        <v>38.450000000000003</v>
      </c>
      <c r="JB74">
        <v>24.31</v>
      </c>
      <c r="JC74">
        <v>1</v>
      </c>
      <c r="JD74">
        <v>0.15431700000000001</v>
      </c>
      <c r="JE74">
        <v>3.0863499999999999</v>
      </c>
      <c r="JH74">
        <v>4884.6400000000003</v>
      </c>
      <c r="JI74">
        <v>3.0863499999999999</v>
      </c>
      <c r="JJ74">
        <v>0.22</v>
      </c>
      <c r="JK74">
        <v>0.28999999999999998</v>
      </c>
      <c r="JL74">
        <v>1.54</v>
      </c>
      <c r="JM74">
        <v>0.22</v>
      </c>
      <c r="JN74">
        <v>0.28999999999999998</v>
      </c>
      <c r="JO74">
        <v>1.54</v>
      </c>
      <c r="JP74">
        <v>0</v>
      </c>
      <c r="JQ74">
        <v>0</v>
      </c>
      <c r="JV74">
        <v>-4883.21</v>
      </c>
      <c r="JW74">
        <v>-40.94</v>
      </c>
      <c r="JX74">
        <v>-4.0473700000000001E-2</v>
      </c>
      <c r="JY74">
        <v>39.799999999999997</v>
      </c>
      <c r="JZ74">
        <v>52.8</v>
      </c>
      <c r="KA74">
        <v>13</v>
      </c>
      <c r="KB74">
        <v>39.799999999999997</v>
      </c>
      <c r="KC74">
        <v>52.8</v>
      </c>
      <c r="KD74">
        <v>13</v>
      </c>
      <c r="KE74">
        <v>6.6046699999999996</v>
      </c>
      <c r="KF74">
        <v>74.209800000000001</v>
      </c>
      <c r="KG74">
        <v>46.5809</v>
      </c>
      <c r="KH74">
        <v>0</v>
      </c>
      <c r="KI74">
        <v>14.874000000000001</v>
      </c>
      <c r="KJ74">
        <v>-501.42200000000003</v>
      </c>
      <c r="KK74">
        <v>0</v>
      </c>
      <c r="KL74">
        <v>134.529</v>
      </c>
      <c r="KM74">
        <v>198.72300000000001</v>
      </c>
      <c r="KN74">
        <v>462.36</v>
      </c>
      <c r="KO74">
        <v>33.337899999999998</v>
      </c>
      <c r="KP74">
        <v>469.79599999999999</v>
      </c>
      <c r="KQ74">
        <v>261.48200000000003</v>
      </c>
      <c r="KR74">
        <v>0</v>
      </c>
      <c r="KS74">
        <v>0</v>
      </c>
      <c r="KT74">
        <v>0</v>
      </c>
      <c r="KU74">
        <v>573.70299999999997</v>
      </c>
      <c r="KV74">
        <v>0</v>
      </c>
      <c r="KW74">
        <v>239.459</v>
      </c>
      <c r="KX74">
        <v>0</v>
      </c>
      <c r="KY74">
        <v>0</v>
      </c>
      <c r="KZ74">
        <v>1074.6400000000001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6.6046699999999996</v>
      </c>
      <c r="LL74">
        <v>74.209800000000001</v>
      </c>
      <c r="LM74">
        <v>46.5809</v>
      </c>
      <c r="LN74">
        <v>0</v>
      </c>
      <c r="LO74">
        <v>14.874000000000001</v>
      </c>
      <c r="LP74">
        <v>-501.42200000000003</v>
      </c>
      <c r="LQ74">
        <v>0</v>
      </c>
      <c r="LR74">
        <v>134.529</v>
      </c>
      <c r="LS74">
        <v>198.72300000000001</v>
      </c>
      <c r="LT74">
        <v>462.36</v>
      </c>
      <c r="LU74">
        <v>33.337899999999998</v>
      </c>
      <c r="LV74">
        <v>469.79599999999999</v>
      </c>
      <c r="LW74">
        <v>261.48200000000003</v>
      </c>
      <c r="LX74">
        <v>0</v>
      </c>
      <c r="LY74">
        <v>0</v>
      </c>
      <c r="LZ74">
        <v>0</v>
      </c>
      <c r="MA74">
        <v>573.70299999999997</v>
      </c>
      <c r="MB74">
        <v>0</v>
      </c>
      <c r="MC74">
        <v>239.459</v>
      </c>
      <c r="MD74">
        <v>0</v>
      </c>
      <c r="ME74">
        <v>0</v>
      </c>
      <c r="MF74">
        <v>1074.6400000000001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35.07</v>
      </c>
      <c r="MR74">
        <v>256.55599999999998</v>
      </c>
      <c r="MS74">
        <v>46.5809</v>
      </c>
      <c r="MT74">
        <v>0</v>
      </c>
      <c r="MU74">
        <v>0</v>
      </c>
      <c r="MV74">
        <v>0</v>
      </c>
      <c r="MW74">
        <v>0</v>
      </c>
      <c r="MX74">
        <v>570.78300000000002</v>
      </c>
      <c r="MY74">
        <v>187.036</v>
      </c>
      <c r="MZ74">
        <v>648.29600000000005</v>
      </c>
      <c r="NA74">
        <v>86.545199999999994</v>
      </c>
      <c r="NB74">
        <v>1830.87</v>
      </c>
      <c r="NC74">
        <v>764.92499999999995</v>
      </c>
      <c r="ND74">
        <v>0</v>
      </c>
      <c r="NE74">
        <v>0</v>
      </c>
      <c r="NF74">
        <v>0</v>
      </c>
      <c r="NG74">
        <v>892.572</v>
      </c>
      <c r="NH74">
        <v>0</v>
      </c>
      <c r="NI74">
        <v>389.536</v>
      </c>
      <c r="NJ74">
        <v>0</v>
      </c>
      <c r="NK74">
        <v>0</v>
      </c>
      <c r="NL74">
        <v>2047.03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</row>
    <row r="75" spans="1:386" x14ac:dyDescent="0.25">
      <c r="A75" s="1">
        <v>43385.647453703707</v>
      </c>
      <c r="B75" t="s">
        <v>461</v>
      </c>
      <c r="C75" t="s">
        <v>194</v>
      </c>
      <c r="D75">
        <v>8</v>
      </c>
      <c r="E75">
        <v>8</v>
      </c>
      <c r="F75">
        <v>6960</v>
      </c>
      <c r="G75" t="s">
        <v>117</v>
      </c>
      <c r="H75" t="s">
        <v>120</v>
      </c>
      <c r="I75">
        <v>0</v>
      </c>
      <c r="J75">
        <v>25.4</v>
      </c>
      <c r="K75">
        <v>5.8456900000000003</v>
      </c>
      <c r="L75">
        <v>1804.46</v>
      </c>
      <c r="M75">
        <v>785.77200000000005</v>
      </c>
      <c r="N75">
        <v>0</v>
      </c>
      <c r="O75">
        <v>584.83299999999997</v>
      </c>
      <c r="P75">
        <v>-23336.6</v>
      </c>
      <c r="Q75">
        <v>0</v>
      </c>
      <c r="R75">
        <v>2033.7</v>
      </c>
      <c r="S75">
        <v>5626.13</v>
      </c>
      <c r="T75">
        <v>12062</v>
      </c>
      <c r="U75">
        <v>433.91399999999999</v>
      </c>
      <c r="V75">
        <v>-9.5945199999999996E-4</v>
      </c>
      <c r="W75">
        <v>8.6265499999999999</v>
      </c>
      <c r="X75">
        <v>0</v>
      </c>
      <c r="Y75">
        <v>0</v>
      </c>
      <c r="Z75">
        <v>0</v>
      </c>
      <c r="AA75">
        <v>597.71199999999999</v>
      </c>
      <c r="AB75">
        <v>0</v>
      </c>
      <c r="AC75">
        <v>287.95400000000001</v>
      </c>
      <c r="AD75">
        <v>0</v>
      </c>
      <c r="AE75">
        <v>0</v>
      </c>
      <c r="AF75">
        <v>894.29200000000003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0.3</v>
      </c>
      <c r="AR75">
        <v>19.649999999999999</v>
      </c>
      <c r="AS75">
        <v>3.02</v>
      </c>
      <c r="AT75">
        <v>0</v>
      </c>
      <c r="AU75">
        <v>19.43</v>
      </c>
      <c r="AV75">
        <v>-75.88</v>
      </c>
      <c r="AW75">
        <v>0</v>
      </c>
      <c r="AX75">
        <v>8.5500000000000007</v>
      </c>
      <c r="AY75">
        <v>30.67</v>
      </c>
      <c r="AZ75">
        <v>47.83</v>
      </c>
      <c r="BA75">
        <v>1.72</v>
      </c>
      <c r="BB75">
        <v>55.29</v>
      </c>
      <c r="BC75">
        <v>42.4</v>
      </c>
      <c r="BD75">
        <v>0</v>
      </c>
      <c r="BE75">
        <v>3.4998300000000002</v>
      </c>
      <c r="BF75">
        <v>8.9726299999999995E-2</v>
      </c>
      <c r="BG75">
        <v>0</v>
      </c>
      <c r="BH75">
        <v>8.6966000000000002E-2</v>
      </c>
      <c r="BI75">
        <v>-0.19342200000000001</v>
      </c>
      <c r="BJ75">
        <v>0</v>
      </c>
      <c r="BK75">
        <v>0.53989299999999996</v>
      </c>
      <c r="BL75">
        <v>0.99957700000000005</v>
      </c>
      <c r="BM75">
        <v>1.82348</v>
      </c>
      <c r="BN75">
        <v>7.39533E-2</v>
      </c>
      <c r="BO75">
        <v>6.92</v>
      </c>
      <c r="BP75">
        <v>3.67652</v>
      </c>
      <c r="BQ75">
        <v>5.8456900000000003</v>
      </c>
      <c r="BR75">
        <v>1804.46</v>
      </c>
      <c r="BS75">
        <v>785.77200000000005</v>
      </c>
      <c r="BT75">
        <v>0</v>
      </c>
      <c r="BU75">
        <v>584.83299999999997</v>
      </c>
      <c r="BV75">
        <v>2033.7</v>
      </c>
      <c r="BW75">
        <v>5626.13</v>
      </c>
      <c r="BX75">
        <v>12062</v>
      </c>
      <c r="BY75">
        <v>433.91399999999999</v>
      </c>
      <c r="BZ75">
        <v>5.9188100000000005E-4</v>
      </c>
      <c r="CA75">
        <v>8.6265499999999999</v>
      </c>
      <c r="CB75">
        <v>0</v>
      </c>
      <c r="CC75">
        <v>0</v>
      </c>
      <c r="CD75">
        <v>0</v>
      </c>
      <c r="CE75">
        <v>597.71199999999999</v>
      </c>
      <c r="CF75">
        <v>0</v>
      </c>
      <c r="CG75">
        <v>287.95400000000001</v>
      </c>
      <c r="CH75">
        <v>0</v>
      </c>
      <c r="CI75">
        <v>0</v>
      </c>
      <c r="CJ75">
        <v>894.29200000000003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0.3</v>
      </c>
      <c r="CV75">
        <v>19.649999999999999</v>
      </c>
      <c r="CW75">
        <v>3.02</v>
      </c>
      <c r="CX75">
        <v>0</v>
      </c>
      <c r="CY75">
        <v>19.43</v>
      </c>
      <c r="CZ75">
        <v>8.5500000000000007</v>
      </c>
      <c r="DA75">
        <v>30.67</v>
      </c>
      <c r="DB75">
        <v>47.83</v>
      </c>
      <c r="DC75">
        <v>1.72</v>
      </c>
      <c r="DD75">
        <v>55.29</v>
      </c>
      <c r="DE75">
        <v>42.4</v>
      </c>
      <c r="DF75">
        <v>0</v>
      </c>
      <c r="DG75">
        <v>3.4998300000000002</v>
      </c>
      <c r="DH75">
        <v>8.9726299999999995E-2</v>
      </c>
      <c r="DI75">
        <v>0</v>
      </c>
      <c r="DJ75">
        <v>8.6966000000000002E-2</v>
      </c>
      <c r="DK75">
        <v>0.53989299999999996</v>
      </c>
      <c r="DL75">
        <v>0.99957700000000005</v>
      </c>
      <c r="DM75">
        <v>1.82348</v>
      </c>
      <c r="DN75">
        <v>7.39533E-2</v>
      </c>
      <c r="DO75">
        <v>6.92</v>
      </c>
      <c r="DP75">
        <v>3.67652</v>
      </c>
      <c r="DQ75" t="s">
        <v>388</v>
      </c>
      <c r="DR75" t="s">
        <v>389</v>
      </c>
      <c r="DS75" t="s">
        <v>119</v>
      </c>
      <c r="DT75" s="2">
        <v>2.6645400000000001E-15</v>
      </c>
      <c r="DU75">
        <v>0</v>
      </c>
      <c r="DV75">
        <v>0</v>
      </c>
      <c r="DW75">
        <v>0</v>
      </c>
      <c r="EN75">
        <v>5.8456900000000003</v>
      </c>
      <c r="EO75">
        <v>1804.46</v>
      </c>
      <c r="EP75">
        <v>785.77200000000005</v>
      </c>
      <c r="EQ75">
        <v>0</v>
      </c>
      <c r="ER75">
        <v>584.83299999999997</v>
      </c>
      <c r="ES75">
        <v>-23336.6</v>
      </c>
      <c r="ET75">
        <v>0</v>
      </c>
      <c r="EU75">
        <v>2033.7</v>
      </c>
      <c r="EV75">
        <v>5626.13</v>
      </c>
      <c r="EW75">
        <v>12062</v>
      </c>
      <c r="EX75">
        <v>433.91399999999999</v>
      </c>
      <c r="EY75">
        <v>-9.5945199999999996E-4</v>
      </c>
      <c r="EZ75">
        <v>8.6265499999999999</v>
      </c>
      <c r="FA75">
        <v>0</v>
      </c>
      <c r="FB75">
        <v>0</v>
      </c>
      <c r="FC75">
        <v>0</v>
      </c>
      <c r="FD75">
        <v>597.71199999999999</v>
      </c>
      <c r="FE75">
        <v>0</v>
      </c>
      <c r="FF75">
        <v>287.95400000000001</v>
      </c>
      <c r="FG75">
        <v>0</v>
      </c>
      <c r="FH75">
        <v>0</v>
      </c>
      <c r="FI75">
        <v>894.29200000000003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0.3</v>
      </c>
      <c r="FU75">
        <v>19.649999999999999</v>
      </c>
      <c r="FV75">
        <v>3.02</v>
      </c>
      <c r="FW75">
        <v>0</v>
      </c>
      <c r="FX75">
        <v>19.43</v>
      </c>
      <c r="FY75">
        <v>-75.88</v>
      </c>
      <c r="FZ75">
        <v>0</v>
      </c>
      <c r="GA75">
        <v>8.5500000000000007</v>
      </c>
      <c r="GB75">
        <v>30.67</v>
      </c>
      <c r="GC75">
        <v>47.83</v>
      </c>
      <c r="GD75">
        <v>1.72</v>
      </c>
      <c r="GE75">
        <v>55.29</v>
      </c>
      <c r="GF75">
        <v>0</v>
      </c>
      <c r="GG75">
        <v>3.4998300000000002</v>
      </c>
      <c r="GH75">
        <v>8.9726299999999995E-2</v>
      </c>
      <c r="GI75">
        <v>0</v>
      </c>
      <c r="GJ75">
        <v>8.6966000000000002E-2</v>
      </c>
      <c r="GK75">
        <v>-0.19342200000000001</v>
      </c>
      <c r="GL75">
        <v>0</v>
      </c>
      <c r="GM75">
        <v>0.53989299999999996</v>
      </c>
      <c r="GN75">
        <v>0.99957700000000005</v>
      </c>
      <c r="GO75">
        <v>1.82348</v>
      </c>
      <c r="GP75">
        <v>7.39533E-2</v>
      </c>
      <c r="GQ75">
        <v>6.92</v>
      </c>
      <c r="GR75">
        <v>178.524</v>
      </c>
      <c r="GS75">
        <v>4214.34</v>
      </c>
      <c r="GT75">
        <v>785.77200000000005</v>
      </c>
      <c r="GU75">
        <v>0</v>
      </c>
      <c r="GV75">
        <v>0</v>
      </c>
      <c r="GW75">
        <v>5894.96</v>
      </c>
      <c r="GX75">
        <v>6547.68</v>
      </c>
      <c r="GY75">
        <v>10697.7</v>
      </c>
      <c r="GZ75">
        <v>540.49900000000002</v>
      </c>
      <c r="HA75">
        <v>28859.5</v>
      </c>
      <c r="HB75">
        <v>148.57300000000001</v>
      </c>
      <c r="HC75">
        <v>0</v>
      </c>
      <c r="HD75">
        <v>0</v>
      </c>
      <c r="HE75">
        <v>0</v>
      </c>
      <c r="HF75">
        <v>1051.57</v>
      </c>
      <c r="HG75">
        <v>0</v>
      </c>
      <c r="HH75">
        <v>291.12400000000002</v>
      </c>
      <c r="HI75">
        <v>0</v>
      </c>
      <c r="HJ75">
        <v>0</v>
      </c>
      <c r="HK75">
        <v>1491.26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5.0872900000000003</v>
      </c>
      <c r="HW75">
        <v>40.549999999999997</v>
      </c>
      <c r="HX75">
        <v>3.02</v>
      </c>
      <c r="HY75">
        <v>0</v>
      </c>
      <c r="HZ75">
        <v>59.1569</v>
      </c>
      <c r="IA75">
        <v>25.02</v>
      </c>
      <c r="IB75">
        <v>39.901400000000002</v>
      </c>
      <c r="IC75">
        <v>42.75</v>
      </c>
      <c r="ID75">
        <v>2.19</v>
      </c>
      <c r="IE75">
        <v>217.67599999999999</v>
      </c>
      <c r="IF75">
        <v>0</v>
      </c>
      <c r="IG75">
        <v>5.17347</v>
      </c>
      <c r="IH75">
        <v>8.9726299999999995E-2</v>
      </c>
      <c r="II75">
        <v>0</v>
      </c>
      <c r="IJ75">
        <v>0</v>
      </c>
      <c r="IK75">
        <v>1.7213499999999999</v>
      </c>
      <c r="IL75">
        <v>0.80892399999999998</v>
      </c>
      <c r="IM75">
        <v>1.7518499999999999</v>
      </c>
      <c r="IN75">
        <v>0.114331</v>
      </c>
      <c r="IO75">
        <v>9.6596499999999992</v>
      </c>
      <c r="IP75">
        <v>60.3</v>
      </c>
      <c r="IQ75">
        <v>34.9</v>
      </c>
      <c r="IR75">
        <v>25.4</v>
      </c>
      <c r="IS75">
        <v>60.3</v>
      </c>
      <c r="IT75">
        <v>34.9</v>
      </c>
      <c r="IU75">
        <v>24.98</v>
      </c>
      <c r="IV75">
        <v>17.420000000000002</v>
      </c>
      <c r="IW75">
        <v>24.98</v>
      </c>
      <c r="IX75">
        <v>17.420000000000002</v>
      </c>
      <c r="IY75">
        <v>24.98</v>
      </c>
      <c r="IZ75">
        <v>17.420000000000002</v>
      </c>
      <c r="JA75">
        <v>44.19</v>
      </c>
      <c r="JB75">
        <v>34.950000000000003</v>
      </c>
      <c r="JC75">
        <v>1</v>
      </c>
      <c r="JD75">
        <v>0.24582499999999999</v>
      </c>
      <c r="JE75">
        <v>14.749499999999999</v>
      </c>
      <c r="JH75">
        <v>23343.5</v>
      </c>
      <c r="JI75">
        <v>14.749499999999999</v>
      </c>
      <c r="JJ75">
        <v>1.04</v>
      </c>
      <c r="JK75">
        <v>1.35</v>
      </c>
      <c r="JL75">
        <v>7.03</v>
      </c>
      <c r="JM75">
        <v>1.04</v>
      </c>
      <c r="JN75">
        <v>1.35</v>
      </c>
      <c r="JO75">
        <v>7.03</v>
      </c>
      <c r="JP75">
        <v>0</v>
      </c>
      <c r="JQ75">
        <v>0</v>
      </c>
      <c r="JV75">
        <v>-23336.6</v>
      </c>
      <c r="JW75">
        <v>-75.88</v>
      </c>
      <c r="JX75">
        <v>-0.19342200000000001</v>
      </c>
      <c r="JY75">
        <v>50.6</v>
      </c>
      <c r="JZ75">
        <v>67.8</v>
      </c>
      <c r="KA75">
        <v>17.2</v>
      </c>
      <c r="KB75">
        <v>50.6</v>
      </c>
      <c r="KC75">
        <v>67.8</v>
      </c>
      <c r="KD75">
        <v>17.2</v>
      </c>
      <c r="KE75">
        <v>1.1125799999999999</v>
      </c>
      <c r="KF75">
        <v>494.55700000000002</v>
      </c>
      <c r="KG75">
        <v>145.71299999999999</v>
      </c>
      <c r="KH75">
        <v>0</v>
      </c>
      <c r="KI75">
        <v>105.41500000000001</v>
      </c>
      <c r="KJ75">
        <v>-2396.27</v>
      </c>
      <c r="KK75">
        <v>0</v>
      </c>
      <c r="KL75">
        <v>444.32499999999999</v>
      </c>
      <c r="KM75">
        <v>1042.5</v>
      </c>
      <c r="KN75">
        <v>2355.87</v>
      </c>
      <c r="KO75">
        <v>95.474199999999996</v>
      </c>
      <c r="KP75">
        <v>2288.6999999999998</v>
      </c>
      <c r="KQ75">
        <v>45.781399999999998</v>
      </c>
      <c r="KR75">
        <v>0</v>
      </c>
      <c r="KS75">
        <v>0</v>
      </c>
      <c r="KT75">
        <v>0</v>
      </c>
      <c r="KU75">
        <v>3172.07</v>
      </c>
      <c r="KV75">
        <v>0</v>
      </c>
      <c r="KW75">
        <v>1528.18</v>
      </c>
      <c r="KX75">
        <v>0</v>
      </c>
      <c r="KY75">
        <v>0</v>
      </c>
      <c r="KZ75">
        <v>4746.04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1.1125799999999999</v>
      </c>
      <c r="LL75">
        <v>494.55700000000002</v>
      </c>
      <c r="LM75">
        <v>145.71299999999999</v>
      </c>
      <c r="LN75">
        <v>0</v>
      </c>
      <c r="LO75">
        <v>105.41500000000001</v>
      </c>
      <c r="LP75">
        <v>-2396.27</v>
      </c>
      <c r="LQ75">
        <v>0</v>
      </c>
      <c r="LR75">
        <v>444.32499999999999</v>
      </c>
      <c r="LS75">
        <v>1042.5</v>
      </c>
      <c r="LT75">
        <v>2355.87</v>
      </c>
      <c r="LU75">
        <v>95.474199999999996</v>
      </c>
      <c r="LV75">
        <v>2288.6999999999998</v>
      </c>
      <c r="LW75">
        <v>45.781399999999998</v>
      </c>
      <c r="LX75">
        <v>0</v>
      </c>
      <c r="LY75">
        <v>0</v>
      </c>
      <c r="LZ75">
        <v>0</v>
      </c>
      <c r="MA75">
        <v>3172.07</v>
      </c>
      <c r="MB75">
        <v>0</v>
      </c>
      <c r="MC75">
        <v>1528.18</v>
      </c>
      <c r="MD75">
        <v>0</v>
      </c>
      <c r="ME75">
        <v>0</v>
      </c>
      <c r="MF75">
        <v>4746.04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35.865200000000002</v>
      </c>
      <c r="MR75">
        <v>1037.79</v>
      </c>
      <c r="MS75">
        <v>145.71299999999999</v>
      </c>
      <c r="MT75">
        <v>0</v>
      </c>
      <c r="MU75">
        <v>0</v>
      </c>
      <c r="MV75">
        <v>0</v>
      </c>
      <c r="MW75">
        <v>0</v>
      </c>
      <c r="MX75">
        <v>1286.71</v>
      </c>
      <c r="MY75">
        <v>1230.25</v>
      </c>
      <c r="MZ75">
        <v>2122.71</v>
      </c>
      <c r="NA75">
        <v>142.83199999999999</v>
      </c>
      <c r="NB75">
        <v>6001.86</v>
      </c>
      <c r="NC75">
        <v>788.48099999999999</v>
      </c>
      <c r="ND75">
        <v>0</v>
      </c>
      <c r="NE75">
        <v>0</v>
      </c>
      <c r="NF75">
        <v>0</v>
      </c>
      <c r="NG75">
        <v>5580.7</v>
      </c>
      <c r="NH75">
        <v>0</v>
      </c>
      <c r="NI75">
        <v>1545</v>
      </c>
      <c r="NJ75">
        <v>0</v>
      </c>
      <c r="NK75">
        <v>0</v>
      </c>
      <c r="NL75">
        <v>7914.18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</row>
    <row r="76" spans="1:386" x14ac:dyDescent="0.25">
      <c r="A76" s="1">
        <v>43385.648240740738</v>
      </c>
      <c r="B76" t="s">
        <v>462</v>
      </c>
      <c r="C76" t="s">
        <v>195</v>
      </c>
      <c r="D76">
        <v>9</v>
      </c>
      <c r="E76">
        <v>1</v>
      </c>
      <c r="F76">
        <v>2100</v>
      </c>
      <c r="G76" t="s">
        <v>117</v>
      </c>
      <c r="H76" t="s">
        <v>120</v>
      </c>
      <c r="I76">
        <v>0</v>
      </c>
      <c r="J76">
        <v>24.3</v>
      </c>
      <c r="K76">
        <v>41.7502</v>
      </c>
      <c r="L76">
        <v>394.31099999999998</v>
      </c>
      <c r="M76">
        <v>199.529</v>
      </c>
      <c r="N76">
        <v>0</v>
      </c>
      <c r="O76">
        <v>80.38</v>
      </c>
      <c r="P76">
        <v>-4335.6099999999997</v>
      </c>
      <c r="Q76">
        <v>0</v>
      </c>
      <c r="R76">
        <v>505.55700000000002</v>
      </c>
      <c r="S76">
        <v>968.577</v>
      </c>
      <c r="T76">
        <v>2025.88</v>
      </c>
      <c r="U76">
        <v>119.621</v>
      </c>
      <c r="V76">
        <v>-6.7770099999999995E-4</v>
      </c>
      <c r="W76">
        <v>61.629600000000003</v>
      </c>
      <c r="X76">
        <v>0</v>
      </c>
      <c r="Y76">
        <v>0</v>
      </c>
      <c r="Z76">
        <v>0</v>
      </c>
      <c r="AA76">
        <v>97.052000000000007</v>
      </c>
      <c r="AB76">
        <v>0</v>
      </c>
      <c r="AC76">
        <v>43.669699999999999</v>
      </c>
      <c r="AD76">
        <v>0</v>
      </c>
      <c r="AE76">
        <v>0</v>
      </c>
      <c r="AF76">
        <v>202.351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6.98</v>
      </c>
      <c r="AR76">
        <v>20.9</v>
      </c>
      <c r="AS76">
        <v>2.5299999999999998</v>
      </c>
      <c r="AT76">
        <v>0</v>
      </c>
      <c r="AU76">
        <v>10.33</v>
      </c>
      <c r="AV76">
        <v>-46.03</v>
      </c>
      <c r="AW76">
        <v>0</v>
      </c>
      <c r="AX76">
        <v>7.06</v>
      </c>
      <c r="AY76">
        <v>17.32</v>
      </c>
      <c r="AZ76">
        <v>26.52</v>
      </c>
      <c r="BA76">
        <v>1.57</v>
      </c>
      <c r="BB76">
        <v>47.18</v>
      </c>
      <c r="BC76">
        <v>40.74</v>
      </c>
      <c r="BD76">
        <v>0</v>
      </c>
      <c r="BE76">
        <v>1.1431199999999999</v>
      </c>
      <c r="BF76">
        <v>2.2783899999999999E-2</v>
      </c>
      <c r="BG76">
        <v>0</v>
      </c>
      <c r="BH76">
        <v>1.0894600000000001E-2</v>
      </c>
      <c r="BI76">
        <v>-4.42163E-2</v>
      </c>
      <c r="BJ76">
        <v>0</v>
      </c>
      <c r="BK76">
        <v>0.134212</v>
      </c>
      <c r="BL76">
        <v>0.177095</v>
      </c>
      <c r="BM76">
        <v>0.30364400000000002</v>
      </c>
      <c r="BN76">
        <v>2.03874E-2</v>
      </c>
      <c r="BO76">
        <v>1.7679199999999999</v>
      </c>
      <c r="BP76">
        <v>1.1768000000000001</v>
      </c>
      <c r="BQ76">
        <v>41.7502</v>
      </c>
      <c r="BR76">
        <v>394.31099999999998</v>
      </c>
      <c r="BS76">
        <v>199.529</v>
      </c>
      <c r="BT76">
        <v>0</v>
      </c>
      <c r="BU76">
        <v>80.38</v>
      </c>
      <c r="BV76">
        <v>505.55700000000002</v>
      </c>
      <c r="BW76">
        <v>968.577</v>
      </c>
      <c r="BX76">
        <v>2025.88</v>
      </c>
      <c r="BY76">
        <v>119.621</v>
      </c>
      <c r="BZ76">
        <v>1.2485599999999999E-3</v>
      </c>
      <c r="CA76">
        <v>61.629600000000003</v>
      </c>
      <c r="CB76">
        <v>0</v>
      </c>
      <c r="CC76">
        <v>0</v>
      </c>
      <c r="CD76">
        <v>0</v>
      </c>
      <c r="CE76">
        <v>97.052000000000007</v>
      </c>
      <c r="CF76">
        <v>0</v>
      </c>
      <c r="CG76">
        <v>43.669699999999999</v>
      </c>
      <c r="CH76">
        <v>0</v>
      </c>
      <c r="CI76">
        <v>0</v>
      </c>
      <c r="CJ76">
        <v>202.351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6.98</v>
      </c>
      <c r="CV76">
        <v>20.9</v>
      </c>
      <c r="CW76">
        <v>2.5299999999999998</v>
      </c>
      <c r="CX76">
        <v>0</v>
      </c>
      <c r="CY76">
        <v>10.33</v>
      </c>
      <c r="CZ76">
        <v>7.06</v>
      </c>
      <c r="DA76">
        <v>17.32</v>
      </c>
      <c r="DB76">
        <v>26.52</v>
      </c>
      <c r="DC76">
        <v>1.57</v>
      </c>
      <c r="DD76">
        <v>47.18</v>
      </c>
      <c r="DE76">
        <v>40.74</v>
      </c>
      <c r="DF76">
        <v>0</v>
      </c>
      <c r="DG76">
        <v>1.1431199999999999</v>
      </c>
      <c r="DH76">
        <v>2.2783899999999999E-2</v>
      </c>
      <c r="DI76">
        <v>0</v>
      </c>
      <c r="DJ76">
        <v>1.0894600000000001E-2</v>
      </c>
      <c r="DK76">
        <v>0.134212</v>
      </c>
      <c r="DL76">
        <v>0.177095</v>
      </c>
      <c r="DM76">
        <v>0.30364400000000002</v>
      </c>
      <c r="DN76">
        <v>2.03874E-2</v>
      </c>
      <c r="DO76">
        <v>1.7679199999999999</v>
      </c>
      <c r="DP76">
        <v>1.1768000000000001</v>
      </c>
      <c r="DQ76" t="s">
        <v>388</v>
      </c>
      <c r="DR76" t="s">
        <v>389</v>
      </c>
      <c r="DS76" t="s">
        <v>119</v>
      </c>
      <c r="DT76" s="2">
        <v>2.4118300000000001E-8</v>
      </c>
      <c r="DU76">
        <v>0</v>
      </c>
      <c r="DV76">
        <v>0</v>
      </c>
      <c r="DW76">
        <v>0</v>
      </c>
      <c r="EN76">
        <v>41.7502</v>
      </c>
      <c r="EO76">
        <v>394.31099999999998</v>
      </c>
      <c r="EP76">
        <v>199.529</v>
      </c>
      <c r="EQ76">
        <v>0</v>
      </c>
      <c r="ER76">
        <v>80.38</v>
      </c>
      <c r="ES76">
        <v>-4335.6099999999997</v>
      </c>
      <c r="ET76">
        <v>0</v>
      </c>
      <c r="EU76">
        <v>505.55700000000002</v>
      </c>
      <c r="EV76">
        <v>968.577</v>
      </c>
      <c r="EW76">
        <v>2025.88</v>
      </c>
      <c r="EX76">
        <v>119.621</v>
      </c>
      <c r="EY76">
        <v>-6.7770099999999995E-4</v>
      </c>
      <c r="EZ76">
        <v>61.629600000000003</v>
      </c>
      <c r="FA76">
        <v>0</v>
      </c>
      <c r="FB76">
        <v>0</v>
      </c>
      <c r="FC76">
        <v>0</v>
      </c>
      <c r="FD76">
        <v>97.052000000000007</v>
      </c>
      <c r="FE76">
        <v>0</v>
      </c>
      <c r="FF76">
        <v>43.669699999999999</v>
      </c>
      <c r="FG76">
        <v>0</v>
      </c>
      <c r="FH76">
        <v>0</v>
      </c>
      <c r="FI76">
        <v>202.351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6.98</v>
      </c>
      <c r="FU76">
        <v>20.9</v>
      </c>
      <c r="FV76">
        <v>2.5299999999999998</v>
      </c>
      <c r="FW76">
        <v>0</v>
      </c>
      <c r="FX76">
        <v>10.33</v>
      </c>
      <c r="FY76">
        <v>-46.03</v>
      </c>
      <c r="FZ76">
        <v>0</v>
      </c>
      <c r="GA76">
        <v>7.06</v>
      </c>
      <c r="GB76">
        <v>17.32</v>
      </c>
      <c r="GC76">
        <v>26.52</v>
      </c>
      <c r="GD76">
        <v>1.57</v>
      </c>
      <c r="GE76">
        <v>47.18</v>
      </c>
      <c r="GF76">
        <v>0</v>
      </c>
      <c r="GG76">
        <v>1.1431199999999999</v>
      </c>
      <c r="GH76">
        <v>2.2783899999999999E-2</v>
      </c>
      <c r="GI76">
        <v>0</v>
      </c>
      <c r="GJ76">
        <v>1.0894600000000001E-2</v>
      </c>
      <c r="GK76">
        <v>-4.42163E-2</v>
      </c>
      <c r="GL76">
        <v>0</v>
      </c>
      <c r="GM76">
        <v>0.134212</v>
      </c>
      <c r="GN76">
        <v>0.177095</v>
      </c>
      <c r="GO76">
        <v>0.30364400000000002</v>
      </c>
      <c r="GP76">
        <v>2.03874E-2</v>
      </c>
      <c r="GQ76">
        <v>1.7679199999999999</v>
      </c>
      <c r="GR76">
        <v>180.08799999999999</v>
      </c>
      <c r="GS76">
        <v>1276.44</v>
      </c>
      <c r="GT76">
        <v>199.529</v>
      </c>
      <c r="GU76">
        <v>0</v>
      </c>
      <c r="GV76">
        <v>0</v>
      </c>
      <c r="GW76">
        <v>2135</v>
      </c>
      <c r="GX76">
        <v>930.00099999999998</v>
      </c>
      <c r="GY76">
        <v>2637.81</v>
      </c>
      <c r="GZ76">
        <v>297.5</v>
      </c>
      <c r="HA76">
        <v>7656.37</v>
      </c>
      <c r="HB76">
        <v>149.91999999999999</v>
      </c>
      <c r="HC76">
        <v>0</v>
      </c>
      <c r="HD76">
        <v>0</v>
      </c>
      <c r="HE76">
        <v>0</v>
      </c>
      <c r="HF76">
        <v>155.49</v>
      </c>
      <c r="HG76">
        <v>0</v>
      </c>
      <c r="HH76">
        <v>65.400000000000006</v>
      </c>
      <c r="HI76">
        <v>0</v>
      </c>
      <c r="HJ76">
        <v>0</v>
      </c>
      <c r="HK76">
        <v>370.81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17.4192</v>
      </c>
      <c r="HW76">
        <v>50.09</v>
      </c>
      <c r="HX76">
        <v>2.5299999999999998</v>
      </c>
      <c r="HY76">
        <v>0</v>
      </c>
      <c r="HZ76">
        <v>32.347799999999999</v>
      </c>
      <c r="IA76">
        <v>30.1</v>
      </c>
      <c r="IB76">
        <v>22.575199999999999</v>
      </c>
      <c r="IC76">
        <v>34.86</v>
      </c>
      <c r="ID76">
        <v>3.98</v>
      </c>
      <c r="IE76">
        <v>193.90199999999999</v>
      </c>
      <c r="IF76">
        <v>0</v>
      </c>
      <c r="IG76">
        <v>2.1479699999999999</v>
      </c>
      <c r="IH76">
        <v>2.2783899999999999E-2</v>
      </c>
      <c r="II76">
        <v>0</v>
      </c>
      <c r="IJ76">
        <v>0</v>
      </c>
      <c r="IK76">
        <v>0.62342900000000001</v>
      </c>
      <c r="IL76">
        <v>0.118043</v>
      </c>
      <c r="IM76">
        <v>0.43196400000000001</v>
      </c>
      <c r="IN76">
        <v>6.2929700000000005E-2</v>
      </c>
      <c r="IO76">
        <v>3.4071199999999999</v>
      </c>
      <c r="IP76">
        <v>48.1</v>
      </c>
      <c r="IQ76">
        <v>23.8</v>
      </c>
      <c r="IR76">
        <v>24.3</v>
      </c>
      <c r="IS76">
        <v>48.1</v>
      </c>
      <c r="IT76">
        <v>23.8</v>
      </c>
      <c r="IU76">
        <v>24.96</v>
      </c>
      <c r="IV76">
        <v>15.78</v>
      </c>
      <c r="IW76">
        <v>24.96</v>
      </c>
      <c r="IX76">
        <v>15.78</v>
      </c>
      <c r="IY76">
        <v>24.96</v>
      </c>
      <c r="IZ76">
        <v>15.78</v>
      </c>
      <c r="JA76">
        <v>54.68</v>
      </c>
      <c r="JB76">
        <v>30.7</v>
      </c>
      <c r="JC76">
        <v>1</v>
      </c>
      <c r="JD76">
        <v>0.132716</v>
      </c>
      <c r="JE76">
        <v>2.6543299999999999</v>
      </c>
      <c r="JH76">
        <v>4336.88</v>
      </c>
      <c r="JI76">
        <v>2.6543299999999999</v>
      </c>
      <c r="JJ76">
        <v>0.19</v>
      </c>
      <c r="JK76">
        <v>0.26</v>
      </c>
      <c r="JL76">
        <v>1.5</v>
      </c>
      <c r="JM76">
        <v>0.19</v>
      </c>
      <c r="JN76">
        <v>0.26</v>
      </c>
      <c r="JO76">
        <v>1.5</v>
      </c>
      <c r="JP76">
        <v>0</v>
      </c>
      <c r="JQ76">
        <v>0</v>
      </c>
      <c r="JV76">
        <v>-4335.6099999999997</v>
      </c>
      <c r="JW76">
        <v>-46.03</v>
      </c>
      <c r="JX76">
        <v>-4.4216199999999997E-2</v>
      </c>
      <c r="JY76">
        <v>41.5</v>
      </c>
      <c r="JZ76">
        <v>53.9</v>
      </c>
      <c r="KA76">
        <v>12.4</v>
      </c>
      <c r="KB76">
        <v>41.5</v>
      </c>
      <c r="KC76">
        <v>53.9</v>
      </c>
      <c r="KD76">
        <v>12.4</v>
      </c>
      <c r="KE76">
        <v>7.9857399999999998</v>
      </c>
      <c r="KF76">
        <v>98.872500000000002</v>
      </c>
      <c r="KG76">
        <v>37.000500000000002</v>
      </c>
      <c r="KH76">
        <v>0</v>
      </c>
      <c r="KI76">
        <v>14.5731</v>
      </c>
      <c r="KJ76">
        <v>-447.85700000000003</v>
      </c>
      <c r="KK76">
        <v>0</v>
      </c>
      <c r="KL76">
        <v>110.455</v>
      </c>
      <c r="KM76">
        <v>180.30099999999999</v>
      </c>
      <c r="KN76">
        <v>395.209</v>
      </c>
      <c r="KO76">
        <v>26.3203</v>
      </c>
      <c r="KP76">
        <v>422.86</v>
      </c>
      <c r="KQ76">
        <v>327.07</v>
      </c>
      <c r="KR76">
        <v>0</v>
      </c>
      <c r="KS76">
        <v>0</v>
      </c>
      <c r="KT76">
        <v>0</v>
      </c>
      <c r="KU76">
        <v>515.05799999999999</v>
      </c>
      <c r="KV76">
        <v>0</v>
      </c>
      <c r="KW76">
        <v>231.75700000000001</v>
      </c>
      <c r="KX76">
        <v>0</v>
      </c>
      <c r="KY76">
        <v>0</v>
      </c>
      <c r="KZ76">
        <v>1073.8900000000001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7.9857399999999998</v>
      </c>
      <c r="LL76">
        <v>98.872500000000002</v>
      </c>
      <c r="LM76">
        <v>37.000500000000002</v>
      </c>
      <c r="LN76">
        <v>0</v>
      </c>
      <c r="LO76">
        <v>14.5731</v>
      </c>
      <c r="LP76">
        <v>-447.85700000000003</v>
      </c>
      <c r="LQ76">
        <v>0</v>
      </c>
      <c r="LR76">
        <v>110.455</v>
      </c>
      <c r="LS76">
        <v>180.30099999999999</v>
      </c>
      <c r="LT76">
        <v>395.209</v>
      </c>
      <c r="LU76">
        <v>26.3203</v>
      </c>
      <c r="LV76">
        <v>422.86</v>
      </c>
      <c r="LW76">
        <v>327.07</v>
      </c>
      <c r="LX76">
        <v>0</v>
      </c>
      <c r="LY76">
        <v>0</v>
      </c>
      <c r="LZ76">
        <v>0</v>
      </c>
      <c r="MA76">
        <v>515.05799999999999</v>
      </c>
      <c r="MB76">
        <v>0</v>
      </c>
      <c r="MC76">
        <v>231.75700000000001</v>
      </c>
      <c r="MD76">
        <v>0</v>
      </c>
      <c r="ME76">
        <v>0</v>
      </c>
      <c r="MF76">
        <v>1073.8900000000001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35.906300000000002</v>
      </c>
      <c r="MR76">
        <v>323.98099999999999</v>
      </c>
      <c r="MS76">
        <v>37.000500000000002</v>
      </c>
      <c r="MT76">
        <v>0</v>
      </c>
      <c r="MU76">
        <v>0</v>
      </c>
      <c r="MV76">
        <v>0</v>
      </c>
      <c r="MW76">
        <v>0</v>
      </c>
      <c r="MX76">
        <v>466.012</v>
      </c>
      <c r="MY76">
        <v>175.56200000000001</v>
      </c>
      <c r="MZ76">
        <v>523.41</v>
      </c>
      <c r="NA76">
        <v>78.617400000000004</v>
      </c>
      <c r="NB76">
        <v>1640.49</v>
      </c>
      <c r="NC76">
        <v>795.63199999999995</v>
      </c>
      <c r="ND76">
        <v>0</v>
      </c>
      <c r="NE76">
        <v>0</v>
      </c>
      <c r="NF76">
        <v>0</v>
      </c>
      <c r="NG76">
        <v>825.19100000000003</v>
      </c>
      <c r="NH76">
        <v>0</v>
      </c>
      <c r="NI76">
        <v>347.08</v>
      </c>
      <c r="NJ76">
        <v>0</v>
      </c>
      <c r="NK76">
        <v>0</v>
      </c>
      <c r="NL76">
        <v>1967.9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</row>
    <row r="77" spans="1:386" x14ac:dyDescent="0.25">
      <c r="A77" s="1">
        <v>43385.647106481483</v>
      </c>
      <c r="B77" t="s">
        <v>463</v>
      </c>
      <c r="C77" t="s">
        <v>196</v>
      </c>
      <c r="D77">
        <v>9</v>
      </c>
      <c r="E77">
        <v>1</v>
      </c>
      <c r="F77">
        <v>2700</v>
      </c>
      <c r="G77" t="s">
        <v>117</v>
      </c>
      <c r="H77" t="s">
        <v>120</v>
      </c>
      <c r="I77">
        <v>0</v>
      </c>
      <c r="J77">
        <v>23.5</v>
      </c>
      <c r="K77">
        <v>50.593899999999998</v>
      </c>
      <c r="L77">
        <v>588.18100000000004</v>
      </c>
      <c r="M77">
        <v>249.74700000000001</v>
      </c>
      <c r="N77">
        <v>0</v>
      </c>
      <c r="O77">
        <v>82.626800000000003</v>
      </c>
      <c r="P77">
        <v>-5174.67</v>
      </c>
      <c r="Q77">
        <v>0</v>
      </c>
      <c r="R77">
        <v>615.745</v>
      </c>
      <c r="S77">
        <v>1064.96</v>
      </c>
      <c r="T77">
        <v>2371.31</v>
      </c>
      <c r="U77">
        <v>151.51499999999999</v>
      </c>
      <c r="V77">
        <v>-9.6005099999999996E-4</v>
      </c>
      <c r="W77">
        <v>74.684399999999997</v>
      </c>
      <c r="X77">
        <v>0</v>
      </c>
      <c r="Y77">
        <v>0</v>
      </c>
      <c r="Z77">
        <v>0</v>
      </c>
      <c r="AA77">
        <v>107.914</v>
      </c>
      <c r="AB77">
        <v>0</v>
      </c>
      <c r="AC77">
        <v>45.121000000000002</v>
      </c>
      <c r="AD77">
        <v>0</v>
      </c>
      <c r="AE77">
        <v>0</v>
      </c>
      <c r="AF77">
        <v>227.71899999999999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6.57</v>
      </c>
      <c r="AR77">
        <v>22.38</v>
      </c>
      <c r="AS77">
        <v>2.46</v>
      </c>
      <c r="AT77">
        <v>0</v>
      </c>
      <c r="AU77">
        <v>8.83</v>
      </c>
      <c r="AV77">
        <v>-42.7</v>
      </c>
      <c r="AW77">
        <v>0</v>
      </c>
      <c r="AX77">
        <v>6.68</v>
      </c>
      <c r="AY77">
        <v>14.12</v>
      </c>
      <c r="AZ77">
        <v>24.13</v>
      </c>
      <c r="BA77">
        <v>1.55</v>
      </c>
      <c r="BB77">
        <v>44.02</v>
      </c>
      <c r="BC77">
        <v>40.24</v>
      </c>
      <c r="BD77">
        <v>0</v>
      </c>
      <c r="BE77">
        <v>1.5913900000000001</v>
      </c>
      <c r="BF77">
        <v>2.85183E-2</v>
      </c>
      <c r="BG77">
        <v>0</v>
      </c>
      <c r="BH77">
        <v>1.18861E-2</v>
      </c>
      <c r="BI77">
        <v>-5.2773399999999998E-2</v>
      </c>
      <c r="BJ77">
        <v>0</v>
      </c>
      <c r="BK77">
        <v>0.163464</v>
      </c>
      <c r="BL77">
        <v>0.17254700000000001</v>
      </c>
      <c r="BM77">
        <v>0.35411700000000002</v>
      </c>
      <c r="BN77">
        <v>2.5823200000000001E-2</v>
      </c>
      <c r="BO77">
        <v>2.2949799999999998</v>
      </c>
      <c r="BP77">
        <v>1.6317999999999999</v>
      </c>
      <c r="BQ77">
        <v>50.594000000000001</v>
      </c>
      <c r="BR77">
        <v>588.18100000000004</v>
      </c>
      <c r="BS77">
        <v>249.74700000000001</v>
      </c>
      <c r="BT77">
        <v>0</v>
      </c>
      <c r="BU77">
        <v>82.626800000000003</v>
      </c>
      <c r="BV77">
        <v>615.745</v>
      </c>
      <c r="BW77">
        <v>1064.96</v>
      </c>
      <c r="BX77">
        <v>2371.31</v>
      </c>
      <c r="BY77">
        <v>151.51499999999999</v>
      </c>
      <c r="BZ77">
        <v>1.0368300000000001E-3</v>
      </c>
      <c r="CA77">
        <v>74.6845</v>
      </c>
      <c r="CB77">
        <v>0</v>
      </c>
      <c r="CC77">
        <v>0</v>
      </c>
      <c r="CD77">
        <v>0</v>
      </c>
      <c r="CE77">
        <v>107.914</v>
      </c>
      <c r="CF77">
        <v>0</v>
      </c>
      <c r="CG77">
        <v>45.121000000000002</v>
      </c>
      <c r="CH77">
        <v>0</v>
      </c>
      <c r="CI77">
        <v>0</v>
      </c>
      <c r="CJ77">
        <v>227.71899999999999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6.57</v>
      </c>
      <c r="CV77">
        <v>22.38</v>
      </c>
      <c r="CW77">
        <v>2.46</v>
      </c>
      <c r="CX77">
        <v>0</v>
      </c>
      <c r="CY77">
        <v>8.83</v>
      </c>
      <c r="CZ77">
        <v>6.68</v>
      </c>
      <c r="DA77">
        <v>14.12</v>
      </c>
      <c r="DB77">
        <v>24.13</v>
      </c>
      <c r="DC77">
        <v>1.55</v>
      </c>
      <c r="DD77">
        <v>44.02</v>
      </c>
      <c r="DE77">
        <v>40.24</v>
      </c>
      <c r="DF77">
        <v>0</v>
      </c>
      <c r="DG77">
        <v>1.5913900000000001</v>
      </c>
      <c r="DH77">
        <v>2.85183E-2</v>
      </c>
      <c r="DI77">
        <v>0</v>
      </c>
      <c r="DJ77">
        <v>1.18861E-2</v>
      </c>
      <c r="DK77">
        <v>0.163464</v>
      </c>
      <c r="DL77">
        <v>0.17254700000000001</v>
      </c>
      <c r="DM77">
        <v>0.35411700000000002</v>
      </c>
      <c r="DN77">
        <v>2.5823200000000001E-2</v>
      </c>
      <c r="DO77">
        <v>2.2949799999999998</v>
      </c>
      <c r="DP77">
        <v>1.6317999999999999</v>
      </c>
      <c r="DQ77" t="s">
        <v>388</v>
      </c>
      <c r="DR77" t="s">
        <v>389</v>
      </c>
      <c r="DS77" t="s">
        <v>119</v>
      </c>
      <c r="DT77" s="2">
        <v>2.6467600000000001E-8</v>
      </c>
      <c r="DU77">
        <v>0</v>
      </c>
      <c r="DV77">
        <v>0</v>
      </c>
      <c r="DW77">
        <v>0</v>
      </c>
      <c r="EN77">
        <v>50.593899999999998</v>
      </c>
      <c r="EO77">
        <v>588.18100000000004</v>
      </c>
      <c r="EP77">
        <v>249.74700000000001</v>
      </c>
      <c r="EQ77">
        <v>0</v>
      </c>
      <c r="ER77">
        <v>82.626800000000003</v>
      </c>
      <c r="ES77">
        <v>-5174.67</v>
      </c>
      <c r="ET77">
        <v>0</v>
      </c>
      <c r="EU77">
        <v>615.745</v>
      </c>
      <c r="EV77">
        <v>1064.96</v>
      </c>
      <c r="EW77">
        <v>2371.31</v>
      </c>
      <c r="EX77">
        <v>151.51499999999999</v>
      </c>
      <c r="EY77">
        <v>-9.6005099999999996E-4</v>
      </c>
      <c r="EZ77">
        <v>74.684399999999997</v>
      </c>
      <c r="FA77">
        <v>0</v>
      </c>
      <c r="FB77">
        <v>0</v>
      </c>
      <c r="FC77">
        <v>0</v>
      </c>
      <c r="FD77">
        <v>107.914</v>
      </c>
      <c r="FE77">
        <v>0</v>
      </c>
      <c r="FF77">
        <v>45.121000000000002</v>
      </c>
      <c r="FG77">
        <v>0</v>
      </c>
      <c r="FH77">
        <v>0</v>
      </c>
      <c r="FI77">
        <v>227.71899999999999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6.57</v>
      </c>
      <c r="FU77">
        <v>22.38</v>
      </c>
      <c r="FV77">
        <v>2.46</v>
      </c>
      <c r="FW77">
        <v>0</v>
      </c>
      <c r="FX77">
        <v>8.83</v>
      </c>
      <c r="FY77">
        <v>-42.7</v>
      </c>
      <c r="FZ77">
        <v>0</v>
      </c>
      <c r="GA77">
        <v>6.68</v>
      </c>
      <c r="GB77">
        <v>14.12</v>
      </c>
      <c r="GC77">
        <v>24.13</v>
      </c>
      <c r="GD77">
        <v>1.55</v>
      </c>
      <c r="GE77">
        <v>44.02</v>
      </c>
      <c r="GF77">
        <v>0</v>
      </c>
      <c r="GG77">
        <v>1.5913900000000001</v>
      </c>
      <c r="GH77">
        <v>2.85183E-2</v>
      </c>
      <c r="GI77">
        <v>0</v>
      </c>
      <c r="GJ77">
        <v>1.18861E-2</v>
      </c>
      <c r="GK77">
        <v>-5.2773399999999998E-2</v>
      </c>
      <c r="GL77">
        <v>0</v>
      </c>
      <c r="GM77">
        <v>0.163464</v>
      </c>
      <c r="GN77">
        <v>0.17254700000000001</v>
      </c>
      <c r="GO77">
        <v>0.35411700000000002</v>
      </c>
      <c r="GP77">
        <v>2.5823200000000001E-2</v>
      </c>
      <c r="GQ77">
        <v>2.2949799999999998</v>
      </c>
      <c r="GR77">
        <v>238.62899999999999</v>
      </c>
      <c r="GS77">
        <v>1852.21</v>
      </c>
      <c r="GT77">
        <v>249.74799999999999</v>
      </c>
      <c r="GU77">
        <v>0</v>
      </c>
      <c r="GV77">
        <v>0</v>
      </c>
      <c r="GW77">
        <v>2615</v>
      </c>
      <c r="GX77">
        <v>989.00099999999998</v>
      </c>
      <c r="GY77">
        <v>3267.2</v>
      </c>
      <c r="GZ77">
        <v>327.5</v>
      </c>
      <c r="HA77">
        <v>9539.2900000000009</v>
      </c>
      <c r="HB77">
        <v>198.655</v>
      </c>
      <c r="HC77">
        <v>0</v>
      </c>
      <c r="HD77">
        <v>0</v>
      </c>
      <c r="HE77">
        <v>0</v>
      </c>
      <c r="HF77">
        <v>167.94300000000001</v>
      </c>
      <c r="HG77">
        <v>0</v>
      </c>
      <c r="HH77">
        <v>73.400000000000006</v>
      </c>
      <c r="HI77">
        <v>0</v>
      </c>
      <c r="HJ77">
        <v>0</v>
      </c>
      <c r="HK77">
        <v>439.99799999999999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17.9358</v>
      </c>
      <c r="HW77">
        <v>55.11</v>
      </c>
      <c r="HX77">
        <v>2.46</v>
      </c>
      <c r="HY77">
        <v>0</v>
      </c>
      <c r="HZ77">
        <v>27.021699999999999</v>
      </c>
      <c r="IA77">
        <v>28.67</v>
      </c>
      <c r="IB77">
        <v>19.1631</v>
      </c>
      <c r="IC77">
        <v>33.58</v>
      </c>
      <c r="ID77">
        <v>3.41</v>
      </c>
      <c r="IE77">
        <v>187.351</v>
      </c>
      <c r="IF77">
        <v>0</v>
      </c>
      <c r="IG77">
        <v>2.99607</v>
      </c>
      <c r="IH77">
        <v>2.85183E-2</v>
      </c>
      <c r="II77">
        <v>0</v>
      </c>
      <c r="IJ77">
        <v>0</v>
      </c>
      <c r="IK77">
        <v>0.76358999999999999</v>
      </c>
      <c r="IL77">
        <v>0.12681200000000001</v>
      </c>
      <c r="IM77">
        <v>0.53503100000000003</v>
      </c>
      <c r="IN77">
        <v>6.9275500000000004E-2</v>
      </c>
      <c r="IO77">
        <v>4.5193000000000003</v>
      </c>
      <c r="IP77">
        <v>46.3</v>
      </c>
      <c r="IQ77">
        <v>22.8</v>
      </c>
      <c r="IR77">
        <v>23.5</v>
      </c>
      <c r="IS77">
        <v>46.3</v>
      </c>
      <c r="IT77">
        <v>22.8</v>
      </c>
      <c r="IU77">
        <v>26.13</v>
      </c>
      <c r="IV77">
        <v>14.11</v>
      </c>
      <c r="IW77">
        <v>26.13</v>
      </c>
      <c r="IX77">
        <v>14.11</v>
      </c>
      <c r="IY77">
        <v>26.13</v>
      </c>
      <c r="IZ77">
        <v>14.11</v>
      </c>
      <c r="JA77">
        <v>59.7</v>
      </c>
      <c r="JB77">
        <v>28.71</v>
      </c>
      <c r="JC77">
        <v>1</v>
      </c>
      <c r="JD77">
        <v>0.15840099999999999</v>
      </c>
      <c r="JE77">
        <v>3.1680199999999998</v>
      </c>
      <c r="JH77">
        <v>5176.1899999999996</v>
      </c>
      <c r="JI77">
        <v>3.1680199999999998</v>
      </c>
      <c r="JJ77">
        <v>0.23</v>
      </c>
      <c r="JK77">
        <v>0.31</v>
      </c>
      <c r="JL77">
        <v>1.72</v>
      </c>
      <c r="JM77">
        <v>0.23</v>
      </c>
      <c r="JN77">
        <v>0.31</v>
      </c>
      <c r="JO77">
        <v>1.72</v>
      </c>
      <c r="JP77">
        <v>0</v>
      </c>
      <c r="JQ77">
        <v>0</v>
      </c>
      <c r="JV77">
        <v>-5174.67</v>
      </c>
      <c r="JW77">
        <v>-42.7</v>
      </c>
      <c r="JX77">
        <v>-5.2773399999999998E-2</v>
      </c>
      <c r="JY77">
        <v>39.299999999999997</v>
      </c>
      <c r="JZ77">
        <v>51.5</v>
      </c>
      <c r="KA77">
        <v>12.2</v>
      </c>
      <c r="KB77">
        <v>39.299999999999997</v>
      </c>
      <c r="KC77">
        <v>51.5</v>
      </c>
      <c r="KD77">
        <v>12.2</v>
      </c>
      <c r="KE77">
        <v>9.7602600000000006</v>
      </c>
      <c r="KF77">
        <v>148.648</v>
      </c>
      <c r="KG77">
        <v>46.313000000000002</v>
      </c>
      <c r="KH77">
        <v>0</v>
      </c>
      <c r="KI77">
        <v>14.874000000000001</v>
      </c>
      <c r="KJ77">
        <v>-534.53099999999995</v>
      </c>
      <c r="KK77">
        <v>0</v>
      </c>
      <c r="KL77">
        <v>134.529</v>
      </c>
      <c r="KM77">
        <v>198.96700000000001</v>
      </c>
      <c r="KN77">
        <v>462.36</v>
      </c>
      <c r="KO77">
        <v>33.337899999999998</v>
      </c>
      <c r="KP77">
        <v>514.25800000000004</v>
      </c>
      <c r="KQ77">
        <v>396.35199999999998</v>
      </c>
      <c r="KR77">
        <v>0</v>
      </c>
      <c r="KS77">
        <v>0</v>
      </c>
      <c r="KT77">
        <v>0</v>
      </c>
      <c r="KU77">
        <v>572.702</v>
      </c>
      <c r="KV77">
        <v>0</v>
      </c>
      <c r="KW77">
        <v>239.459</v>
      </c>
      <c r="KX77">
        <v>0</v>
      </c>
      <c r="KY77">
        <v>0</v>
      </c>
      <c r="KZ77">
        <v>1208.51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9.7602700000000002</v>
      </c>
      <c r="LL77">
        <v>148.648</v>
      </c>
      <c r="LM77">
        <v>46.313000000000002</v>
      </c>
      <c r="LN77">
        <v>0</v>
      </c>
      <c r="LO77">
        <v>14.874000000000001</v>
      </c>
      <c r="LP77">
        <v>-534.53</v>
      </c>
      <c r="LQ77">
        <v>0</v>
      </c>
      <c r="LR77">
        <v>134.529</v>
      </c>
      <c r="LS77">
        <v>198.96700000000001</v>
      </c>
      <c r="LT77">
        <v>462.36</v>
      </c>
      <c r="LU77">
        <v>33.337899999999998</v>
      </c>
      <c r="LV77">
        <v>514.25800000000004</v>
      </c>
      <c r="LW77">
        <v>396.35300000000001</v>
      </c>
      <c r="LX77">
        <v>0</v>
      </c>
      <c r="LY77">
        <v>0</v>
      </c>
      <c r="LZ77">
        <v>0</v>
      </c>
      <c r="MA77">
        <v>572.702</v>
      </c>
      <c r="MB77">
        <v>0</v>
      </c>
      <c r="MC77">
        <v>239.459</v>
      </c>
      <c r="MD77">
        <v>0</v>
      </c>
      <c r="ME77">
        <v>0</v>
      </c>
      <c r="MF77">
        <v>1208.51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47.8339</v>
      </c>
      <c r="MR77">
        <v>464.73599999999999</v>
      </c>
      <c r="MS77">
        <v>46.313000000000002</v>
      </c>
      <c r="MT77">
        <v>0</v>
      </c>
      <c r="MU77">
        <v>0</v>
      </c>
      <c r="MV77">
        <v>0</v>
      </c>
      <c r="MW77">
        <v>0</v>
      </c>
      <c r="MX77">
        <v>570.78300000000002</v>
      </c>
      <c r="MY77">
        <v>187.036</v>
      </c>
      <c r="MZ77">
        <v>648.29600000000005</v>
      </c>
      <c r="NA77">
        <v>86.545199999999994</v>
      </c>
      <c r="NB77">
        <v>2051.54</v>
      </c>
      <c r="NC77">
        <v>1054.27</v>
      </c>
      <c r="ND77">
        <v>0</v>
      </c>
      <c r="NE77">
        <v>0</v>
      </c>
      <c r="NF77">
        <v>0</v>
      </c>
      <c r="NG77">
        <v>891.27700000000004</v>
      </c>
      <c r="NH77">
        <v>0</v>
      </c>
      <c r="NI77">
        <v>389.536</v>
      </c>
      <c r="NJ77">
        <v>0</v>
      </c>
      <c r="NK77">
        <v>0</v>
      </c>
      <c r="NL77">
        <v>2335.08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</row>
    <row r="78" spans="1:386" x14ac:dyDescent="0.25">
      <c r="A78" s="1">
        <v>43385.648125</v>
      </c>
      <c r="B78" t="s">
        <v>464</v>
      </c>
      <c r="C78" t="s">
        <v>197</v>
      </c>
      <c r="D78">
        <v>9</v>
      </c>
      <c r="E78">
        <v>8</v>
      </c>
      <c r="F78">
        <v>6960</v>
      </c>
      <c r="G78" t="s">
        <v>117</v>
      </c>
      <c r="H78" t="s">
        <v>120</v>
      </c>
      <c r="I78">
        <v>0</v>
      </c>
      <c r="J78">
        <v>26.2</v>
      </c>
      <c r="K78">
        <v>16.4069</v>
      </c>
      <c r="L78">
        <v>2622.31</v>
      </c>
      <c r="M78">
        <v>785.77200000000005</v>
      </c>
      <c r="N78">
        <v>0</v>
      </c>
      <c r="O78">
        <v>584.83299999999997</v>
      </c>
      <c r="P78">
        <v>-24140</v>
      </c>
      <c r="Q78">
        <v>0</v>
      </c>
      <c r="R78">
        <v>2033.7</v>
      </c>
      <c r="S78">
        <v>5601.07</v>
      </c>
      <c r="T78">
        <v>12062</v>
      </c>
      <c r="U78">
        <v>433.91399999999999</v>
      </c>
      <c r="V78">
        <v>-2.1642100000000002E-3</v>
      </c>
      <c r="W78">
        <v>24.219200000000001</v>
      </c>
      <c r="X78">
        <v>0</v>
      </c>
      <c r="Y78">
        <v>0</v>
      </c>
      <c r="Z78">
        <v>0</v>
      </c>
      <c r="AA78">
        <v>596.62400000000002</v>
      </c>
      <c r="AB78">
        <v>0</v>
      </c>
      <c r="AC78">
        <v>287.95400000000001</v>
      </c>
      <c r="AD78">
        <v>0</v>
      </c>
      <c r="AE78">
        <v>0</v>
      </c>
      <c r="AF78">
        <v>908.798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0.84</v>
      </c>
      <c r="AR78">
        <v>27.87</v>
      </c>
      <c r="AS78">
        <v>3.01</v>
      </c>
      <c r="AT78">
        <v>0</v>
      </c>
      <c r="AU78">
        <v>19.420000000000002</v>
      </c>
      <c r="AV78">
        <v>-77.31</v>
      </c>
      <c r="AW78">
        <v>0</v>
      </c>
      <c r="AX78">
        <v>8.56</v>
      </c>
      <c r="AY78">
        <v>30.39</v>
      </c>
      <c r="AZ78">
        <v>47.68</v>
      </c>
      <c r="BA78">
        <v>1.72</v>
      </c>
      <c r="BB78">
        <v>62.18</v>
      </c>
      <c r="BC78">
        <v>51.14</v>
      </c>
      <c r="BD78">
        <v>0</v>
      </c>
      <c r="BE78">
        <v>4.9428599999999996</v>
      </c>
      <c r="BF78">
        <v>8.9726299999999995E-2</v>
      </c>
      <c r="BG78">
        <v>0</v>
      </c>
      <c r="BH78">
        <v>8.6966000000000002E-2</v>
      </c>
      <c r="BI78">
        <v>-0.24618899999999999</v>
      </c>
      <c r="BJ78">
        <v>0</v>
      </c>
      <c r="BK78">
        <v>0.53989299999999996</v>
      </c>
      <c r="BL78">
        <v>1.00248</v>
      </c>
      <c r="BM78">
        <v>1.82348</v>
      </c>
      <c r="BN78">
        <v>7.39533E-2</v>
      </c>
      <c r="BO78">
        <v>8.3131699999999995</v>
      </c>
      <c r="BP78">
        <v>5.1195500000000003</v>
      </c>
      <c r="BQ78">
        <v>16.4069</v>
      </c>
      <c r="BR78">
        <v>2622.31</v>
      </c>
      <c r="BS78">
        <v>785.77200000000005</v>
      </c>
      <c r="BT78">
        <v>0</v>
      </c>
      <c r="BU78">
        <v>584.83299999999997</v>
      </c>
      <c r="BV78">
        <v>2033.7</v>
      </c>
      <c r="BW78">
        <v>5601.07</v>
      </c>
      <c r="BX78">
        <v>12062</v>
      </c>
      <c r="BY78">
        <v>433.91399999999999</v>
      </c>
      <c r="BZ78">
        <v>1.2891700000000001E-3</v>
      </c>
      <c r="CA78">
        <v>24.219200000000001</v>
      </c>
      <c r="CB78">
        <v>0</v>
      </c>
      <c r="CC78">
        <v>0</v>
      </c>
      <c r="CD78">
        <v>0</v>
      </c>
      <c r="CE78">
        <v>596.62400000000002</v>
      </c>
      <c r="CF78">
        <v>0</v>
      </c>
      <c r="CG78">
        <v>287.95400000000001</v>
      </c>
      <c r="CH78">
        <v>0</v>
      </c>
      <c r="CI78">
        <v>0</v>
      </c>
      <c r="CJ78">
        <v>908.798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0.84</v>
      </c>
      <c r="CV78">
        <v>27.87</v>
      </c>
      <c r="CW78">
        <v>3.01</v>
      </c>
      <c r="CX78">
        <v>0</v>
      </c>
      <c r="CY78">
        <v>19.420000000000002</v>
      </c>
      <c r="CZ78">
        <v>8.56</v>
      </c>
      <c r="DA78">
        <v>30.39</v>
      </c>
      <c r="DB78">
        <v>47.68</v>
      </c>
      <c r="DC78">
        <v>1.72</v>
      </c>
      <c r="DD78">
        <v>62.18</v>
      </c>
      <c r="DE78">
        <v>51.14</v>
      </c>
      <c r="DF78">
        <v>0</v>
      </c>
      <c r="DG78">
        <v>4.9428599999999996</v>
      </c>
      <c r="DH78">
        <v>8.9726299999999995E-2</v>
      </c>
      <c r="DI78">
        <v>0</v>
      </c>
      <c r="DJ78">
        <v>8.6966000000000002E-2</v>
      </c>
      <c r="DK78">
        <v>0.53989299999999996</v>
      </c>
      <c r="DL78">
        <v>1.00248</v>
      </c>
      <c r="DM78">
        <v>1.82348</v>
      </c>
      <c r="DN78">
        <v>7.39533E-2</v>
      </c>
      <c r="DO78">
        <v>8.3131699999999995</v>
      </c>
      <c r="DP78">
        <v>5.1195500000000003</v>
      </c>
      <c r="DQ78" t="s">
        <v>388</v>
      </c>
      <c r="DR78" t="s">
        <v>389</v>
      </c>
      <c r="DS78" t="s">
        <v>119</v>
      </c>
      <c r="DT78" s="2">
        <v>6.6501499999999995E-8</v>
      </c>
      <c r="DU78">
        <v>0</v>
      </c>
      <c r="DV78">
        <v>0</v>
      </c>
      <c r="DW78">
        <v>0</v>
      </c>
      <c r="EN78">
        <v>16.4069</v>
      </c>
      <c r="EO78">
        <v>2622.31</v>
      </c>
      <c r="EP78">
        <v>785.77200000000005</v>
      </c>
      <c r="EQ78">
        <v>0</v>
      </c>
      <c r="ER78">
        <v>584.83299999999997</v>
      </c>
      <c r="ES78">
        <v>-24140</v>
      </c>
      <c r="ET78">
        <v>0</v>
      </c>
      <c r="EU78">
        <v>2033.7</v>
      </c>
      <c r="EV78">
        <v>5601.07</v>
      </c>
      <c r="EW78">
        <v>12062</v>
      </c>
      <c r="EX78">
        <v>433.91399999999999</v>
      </c>
      <c r="EY78">
        <v>-2.1642100000000002E-3</v>
      </c>
      <c r="EZ78">
        <v>24.219200000000001</v>
      </c>
      <c r="FA78">
        <v>0</v>
      </c>
      <c r="FB78">
        <v>0</v>
      </c>
      <c r="FC78">
        <v>0</v>
      </c>
      <c r="FD78">
        <v>596.62400000000002</v>
      </c>
      <c r="FE78">
        <v>0</v>
      </c>
      <c r="FF78">
        <v>287.95400000000001</v>
      </c>
      <c r="FG78">
        <v>0</v>
      </c>
      <c r="FH78">
        <v>0</v>
      </c>
      <c r="FI78">
        <v>908.798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0.84</v>
      </c>
      <c r="FU78">
        <v>27.87</v>
      </c>
      <c r="FV78">
        <v>3.01</v>
      </c>
      <c r="FW78">
        <v>0</v>
      </c>
      <c r="FX78">
        <v>19.420000000000002</v>
      </c>
      <c r="FY78">
        <v>-77.31</v>
      </c>
      <c r="FZ78">
        <v>0</v>
      </c>
      <c r="GA78">
        <v>8.56</v>
      </c>
      <c r="GB78">
        <v>30.39</v>
      </c>
      <c r="GC78">
        <v>47.68</v>
      </c>
      <c r="GD78">
        <v>1.72</v>
      </c>
      <c r="GE78">
        <v>62.18</v>
      </c>
      <c r="GF78">
        <v>0</v>
      </c>
      <c r="GG78">
        <v>4.9428599999999996</v>
      </c>
      <c r="GH78">
        <v>8.9726299999999995E-2</v>
      </c>
      <c r="GI78">
        <v>0</v>
      </c>
      <c r="GJ78">
        <v>8.6966000000000002E-2</v>
      </c>
      <c r="GK78">
        <v>-0.24618899999999999</v>
      </c>
      <c r="GL78">
        <v>0</v>
      </c>
      <c r="GM78">
        <v>0.53989299999999996</v>
      </c>
      <c r="GN78">
        <v>1.00248</v>
      </c>
      <c r="GO78">
        <v>1.82348</v>
      </c>
      <c r="GP78">
        <v>7.39533E-2</v>
      </c>
      <c r="GQ78">
        <v>8.3131699999999995</v>
      </c>
      <c r="GR78">
        <v>295.86599999999999</v>
      </c>
      <c r="GS78">
        <v>6186.96</v>
      </c>
      <c r="GT78">
        <v>785.77200000000005</v>
      </c>
      <c r="GU78">
        <v>0</v>
      </c>
      <c r="GV78">
        <v>0</v>
      </c>
      <c r="GW78">
        <v>5894.96</v>
      </c>
      <c r="GX78">
        <v>6547.68</v>
      </c>
      <c r="GY78">
        <v>10697.7</v>
      </c>
      <c r="GZ78">
        <v>540.49900000000002</v>
      </c>
      <c r="HA78">
        <v>30949.5</v>
      </c>
      <c r="HB78">
        <v>246.303</v>
      </c>
      <c r="HC78">
        <v>0</v>
      </c>
      <c r="HD78">
        <v>0</v>
      </c>
      <c r="HE78">
        <v>0</v>
      </c>
      <c r="HF78">
        <v>1050.01</v>
      </c>
      <c r="HG78">
        <v>0</v>
      </c>
      <c r="HH78">
        <v>291.12400000000002</v>
      </c>
      <c r="HI78">
        <v>0</v>
      </c>
      <c r="HJ78">
        <v>0</v>
      </c>
      <c r="HK78">
        <v>1587.44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8.7258800000000001</v>
      </c>
      <c r="HW78">
        <v>58.69</v>
      </c>
      <c r="HX78">
        <v>3.01</v>
      </c>
      <c r="HY78">
        <v>0</v>
      </c>
      <c r="HZ78">
        <v>56.943399999999997</v>
      </c>
      <c r="IA78">
        <v>25.08</v>
      </c>
      <c r="IB78">
        <v>39.811399999999999</v>
      </c>
      <c r="IC78">
        <v>42.65</v>
      </c>
      <c r="ID78">
        <v>2.1800000000000002</v>
      </c>
      <c r="IE78">
        <v>237.09100000000001</v>
      </c>
      <c r="IF78">
        <v>0</v>
      </c>
      <c r="IG78">
        <v>7.8855899999999997</v>
      </c>
      <c r="IH78">
        <v>8.9726299999999995E-2</v>
      </c>
      <c r="II78">
        <v>0</v>
      </c>
      <c r="IJ78">
        <v>0</v>
      </c>
      <c r="IK78">
        <v>1.7213499999999999</v>
      </c>
      <c r="IL78">
        <v>0.80892399999999998</v>
      </c>
      <c r="IM78">
        <v>1.7518499999999999</v>
      </c>
      <c r="IN78">
        <v>0.114331</v>
      </c>
      <c r="IO78">
        <v>12.3718</v>
      </c>
      <c r="IP78">
        <v>58.8</v>
      </c>
      <c r="IQ78">
        <v>32.6</v>
      </c>
      <c r="IR78">
        <v>26.2</v>
      </c>
      <c r="IS78">
        <v>58.8</v>
      </c>
      <c r="IT78">
        <v>32.6</v>
      </c>
      <c r="IU78">
        <v>33.229999999999997</v>
      </c>
      <c r="IV78">
        <v>17.91</v>
      </c>
      <c r="IW78">
        <v>33.229999999999997</v>
      </c>
      <c r="IX78">
        <v>17.91</v>
      </c>
      <c r="IY78">
        <v>33.229999999999997</v>
      </c>
      <c r="IZ78">
        <v>17.91</v>
      </c>
      <c r="JA78">
        <v>62.72</v>
      </c>
      <c r="JB78">
        <v>38.04</v>
      </c>
      <c r="JC78">
        <v>1</v>
      </c>
      <c r="JD78">
        <v>0.24631500000000001</v>
      </c>
      <c r="JE78">
        <v>14.7789</v>
      </c>
      <c r="JH78">
        <v>24147.1</v>
      </c>
      <c r="JI78">
        <v>14.7789</v>
      </c>
      <c r="JJ78">
        <v>1.1000000000000001</v>
      </c>
      <c r="JK78">
        <v>1.4</v>
      </c>
      <c r="JL78">
        <v>7.23</v>
      </c>
      <c r="JM78">
        <v>1.1000000000000001</v>
      </c>
      <c r="JN78">
        <v>1.4</v>
      </c>
      <c r="JO78">
        <v>7.23</v>
      </c>
      <c r="JP78">
        <v>0</v>
      </c>
      <c r="JQ78">
        <v>0</v>
      </c>
      <c r="JV78">
        <v>-24140</v>
      </c>
      <c r="JW78">
        <v>-77.31</v>
      </c>
      <c r="JX78">
        <v>-0.24618899999999999</v>
      </c>
      <c r="JY78">
        <v>48.4</v>
      </c>
      <c r="JZ78">
        <v>65.099999999999994</v>
      </c>
      <c r="KA78">
        <v>16.7</v>
      </c>
      <c r="KB78">
        <v>48.4</v>
      </c>
      <c r="KC78">
        <v>65.099999999999994</v>
      </c>
      <c r="KD78">
        <v>16.7</v>
      </c>
      <c r="KE78">
        <v>3.0440399999999999</v>
      </c>
      <c r="KF78">
        <v>710.58</v>
      </c>
      <c r="KG78">
        <v>145.71299999999999</v>
      </c>
      <c r="KH78">
        <v>0</v>
      </c>
      <c r="KI78">
        <v>105.41500000000001</v>
      </c>
      <c r="KJ78">
        <v>-2493.6</v>
      </c>
      <c r="KK78">
        <v>0</v>
      </c>
      <c r="KL78">
        <v>444.32499999999999</v>
      </c>
      <c r="KM78">
        <v>1038.07</v>
      </c>
      <c r="KN78">
        <v>2355.87</v>
      </c>
      <c r="KO78">
        <v>95.474199999999996</v>
      </c>
      <c r="KP78">
        <v>2404.9</v>
      </c>
      <c r="KQ78">
        <v>128.53200000000001</v>
      </c>
      <c r="KR78">
        <v>0</v>
      </c>
      <c r="KS78">
        <v>0</v>
      </c>
      <c r="KT78">
        <v>0</v>
      </c>
      <c r="KU78">
        <v>3166.31</v>
      </c>
      <c r="KV78">
        <v>0</v>
      </c>
      <c r="KW78">
        <v>1528.18</v>
      </c>
      <c r="KX78">
        <v>0</v>
      </c>
      <c r="KY78">
        <v>0</v>
      </c>
      <c r="KZ78">
        <v>4823.0200000000004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3.0440399999999999</v>
      </c>
      <c r="LL78">
        <v>710.58</v>
      </c>
      <c r="LM78">
        <v>145.71299999999999</v>
      </c>
      <c r="LN78">
        <v>0</v>
      </c>
      <c r="LO78">
        <v>105.41500000000001</v>
      </c>
      <c r="LP78">
        <v>-2493.6</v>
      </c>
      <c r="LQ78">
        <v>0</v>
      </c>
      <c r="LR78">
        <v>444.32499999999999</v>
      </c>
      <c r="LS78">
        <v>1038.07</v>
      </c>
      <c r="LT78">
        <v>2355.87</v>
      </c>
      <c r="LU78">
        <v>95.474199999999996</v>
      </c>
      <c r="LV78">
        <v>2404.9</v>
      </c>
      <c r="LW78">
        <v>128.53200000000001</v>
      </c>
      <c r="LX78">
        <v>0</v>
      </c>
      <c r="LY78">
        <v>0</v>
      </c>
      <c r="LZ78">
        <v>0</v>
      </c>
      <c r="MA78">
        <v>3166.31</v>
      </c>
      <c r="MB78">
        <v>0</v>
      </c>
      <c r="MC78">
        <v>1528.18</v>
      </c>
      <c r="MD78">
        <v>0</v>
      </c>
      <c r="ME78">
        <v>0</v>
      </c>
      <c r="MF78">
        <v>4823.0200000000004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58.674500000000002</v>
      </c>
      <c r="MR78">
        <v>1511.77</v>
      </c>
      <c r="MS78">
        <v>145.71299999999999</v>
      </c>
      <c r="MT78">
        <v>0</v>
      </c>
      <c r="MU78">
        <v>0</v>
      </c>
      <c r="MV78">
        <v>0</v>
      </c>
      <c r="MW78">
        <v>0</v>
      </c>
      <c r="MX78">
        <v>1286.71</v>
      </c>
      <c r="MY78">
        <v>1230.25</v>
      </c>
      <c r="MZ78">
        <v>2122.71</v>
      </c>
      <c r="NA78">
        <v>142.83199999999999</v>
      </c>
      <c r="NB78">
        <v>6498.65</v>
      </c>
      <c r="NC78">
        <v>1307.1400000000001</v>
      </c>
      <c r="ND78">
        <v>0</v>
      </c>
      <c r="NE78">
        <v>0</v>
      </c>
      <c r="NF78">
        <v>0</v>
      </c>
      <c r="NG78">
        <v>5572.45</v>
      </c>
      <c r="NH78">
        <v>0</v>
      </c>
      <c r="NI78">
        <v>1545</v>
      </c>
      <c r="NJ78">
        <v>0</v>
      </c>
      <c r="NK78">
        <v>0</v>
      </c>
      <c r="NL78">
        <v>8424.59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</row>
    <row r="79" spans="1:386" x14ac:dyDescent="0.25">
      <c r="A79" s="1">
        <v>43385.647291666668</v>
      </c>
      <c r="B79" t="s">
        <v>465</v>
      </c>
      <c r="C79" t="s">
        <v>198</v>
      </c>
      <c r="D79">
        <v>10</v>
      </c>
      <c r="E79">
        <v>1</v>
      </c>
      <c r="F79">
        <v>2100</v>
      </c>
      <c r="G79" t="s">
        <v>117</v>
      </c>
      <c r="H79" t="s">
        <v>120</v>
      </c>
      <c r="I79">
        <v>0</v>
      </c>
      <c r="J79">
        <v>24.5</v>
      </c>
      <c r="K79">
        <v>48.7517</v>
      </c>
      <c r="L79">
        <v>504.21800000000002</v>
      </c>
      <c r="M79">
        <v>198.86699999999999</v>
      </c>
      <c r="N79">
        <v>0</v>
      </c>
      <c r="O79">
        <v>80.38</v>
      </c>
      <c r="P79">
        <v>-4454.17</v>
      </c>
      <c r="Q79">
        <v>0</v>
      </c>
      <c r="R79">
        <v>505.55700000000002</v>
      </c>
      <c r="S79">
        <v>970.89099999999996</v>
      </c>
      <c r="T79">
        <v>2025.88</v>
      </c>
      <c r="U79">
        <v>119.621</v>
      </c>
      <c r="V79">
        <v>1.9369999999999999E-4</v>
      </c>
      <c r="W79">
        <v>71.968199999999996</v>
      </c>
      <c r="X79">
        <v>0</v>
      </c>
      <c r="Y79">
        <v>0</v>
      </c>
      <c r="Z79">
        <v>0</v>
      </c>
      <c r="AA79">
        <v>96.388999999999996</v>
      </c>
      <c r="AB79">
        <v>0</v>
      </c>
      <c r="AC79">
        <v>43.669699999999999</v>
      </c>
      <c r="AD79">
        <v>0</v>
      </c>
      <c r="AE79">
        <v>0</v>
      </c>
      <c r="AF79">
        <v>212.02699999999999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8.1300000000000008</v>
      </c>
      <c r="AR79">
        <v>21.71</v>
      </c>
      <c r="AS79">
        <v>2.52</v>
      </c>
      <c r="AT79">
        <v>0</v>
      </c>
      <c r="AU79">
        <v>10.27</v>
      </c>
      <c r="AV79">
        <v>-45.66</v>
      </c>
      <c r="AW79">
        <v>0</v>
      </c>
      <c r="AX79">
        <v>7.16</v>
      </c>
      <c r="AY79">
        <v>17.18</v>
      </c>
      <c r="AZ79">
        <v>26.62</v>
      </c>
      <c r="BA79">
        <v>1.59</v>
      </c>
      <c r="BB79">
        <v>49.52</v>
      </c>
      <c r="BC79">
        <v>42.63</v>
      </c>
      <c r="BD79">
        <v>0</v>
      </c>
      <c r="BE79">
        <v>1.21844</v>
      </c>
      <c r="BF79">
        <v>2.27084E-2</v>
      </c>
      <c r="BG79">
        <v>0</v>
      </c>
      <c r="BH79">
        <v>1.0894600000000001E-2</v>
      </c>
      <c r="BI79">
        <v>-3.4378699999999998E-2</v>
      </c>
      <c r="BJ79">
        <v>0</v>
      </c>
      <c r="BK79">
        <v>0.134212</v>
      </c>
      <c r="BL79">
        <v>0.17765700000000001</v>
      </c>
      <c r="BM79">
        <v>0.30364400000000002</v>
      </c>
      <c r="BN79">
        <v>2.03874E-2</v>
      </c>
      <c r="BO79">
        <v>1.8535600000000001</v>
      </c>
      <c r="BP79">
        <v>1.25204</v>
      </c>
      <c r="BQ79">
        <v>48.7517</v>
      </c>
      <c r="BR79">
        <v>504.21800000000002</v>
      </c>
      <c r="BS79">
        <v>198.86699999999999</v>
      </c>
      <c r="BT79">
        <v>0</v>
      </c>
      <c r="BU79">
        <v>80.38</v>
      </c>
      <c r="BV79">
        <v>505.55700000000002</v>
      </c>
      <c r="BW79">
        <v>970.89099999999996</v>
      </c>
      <c r="BX79">
        <v>2025.88</v>
      </c>
      <c r="BY79">
        <v>119.621</v>
      </c>
      <c r="BZ79">
        <v>1.9369999999999999E-4</v>
      </c>
      <c r="CA79">
        <v>71.968199999999996</v>
      </c>
      <c r="CB79">
        <v>0</v>
      </c>
      <c r="CC79">
        <v>0</v>
      </c>
      <c r="CD79">
        <v>0</v>
      </c>
      <c r="CE79">
        <v>96.388999999999996</v>
      </c>
      <c r="CF79">
        <v>0</v>
      </c>
      <c r="CG79">
        <v>43.669699999999999</v>
      </c>
      <c r="CH79">
        <v>0</v>
      </c>
      <c r="CI79">
        <v>0</v>
      </c>
      <c r="CJ79">
        <v>212.02699999999999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8.1300000000000008</v>
      </c>
      <c r="CV79">
        <v>21.71</v>
      </c>
      <c r="CW79">
        <v>2.52</v>
      </c>
      <c r="CX79">
        <v>0</v>
      </c>
      <c r="CY79">
        <v>10.27</v>
      </c>
      <c r="CZ79">
        <v>7.16</v>
      </c>
      <c r="DA79">
        <v>17.18</v>
      </c>
      <c r="DB79">
        <v>26.62</v>
      </c>
      <c r="DC79">
        <v>1.59</v>
      </c>
      <c r="DD79">
        <v>49.52</v>
      </c>
      <c r="DE79">
        <v>42.63</v>
      </c>
      <c r="DF79">
        <v>0</v>
      </c>
      <c r="DG79">
        <v>1.21844</v>
      </c>
      <c r="DH79">
        <v>2.27084E-2</v>
      </c>
      <c r="DI79">
        <v>0</v>
      </c>
      <c r="DJ79">
        <v>1.0894600000000001E-2</v>
      </c>
      <c r="DK79">
        <v>0.134212</v>
      </c>
      <c r="DL79">
        <v>0.17765700000000001</v>
      </c>
      <c r="DM79">
        <v>0.30364400000000002</v>
      </c>
      <c r="DN79">
        <v>2.03874E-2</v>
      </c>
      <c r="DO79">
        <v>1.8535600000000001</v>
      </c>
      <c r="DP79">
        <v>1.25204</v>
      </c>
      <c r="DQ79" t="s">
        <v>388</v>
      </c>
      <c r="DR79" t="s">
        <v>389</v>
      </c>
      <c r="DS79" t="s">
        <v>119</v>
      </c>
      <c r="DT79">
        <v>0</v>
      </c>
      <c r="DU79">
        <v>0</v>
      </c>
      <c r="DV79">
        <v>0</v>
      </c>
      <c r="DW79">
        <v>0</v>
      </c>
      <c r="EN79">
        <v>48.7517</v>
      </c>
      <c r="EO79">
        <v>504.21800000000002</v>
      </c>
      <c r="EP79">
        <v>198.86699999999999</v>
      </c>
      <c r="EQ79">
        <v>0</v>
      </c>
      <c r="ER79">
        <v>80.38</v>
      </c>
      <c r="ES79">
        <v>-4454.17</v>
      </c>
      <c r="ET79">
        <v>0</v>
      </c>
      <c r="EU79">
        <v>505.55700000000002</v>
      </c>
      <c r="EV79">
        <v>970.89099999999996</v>
      </c>
      <c r="EW79">
        <v>2025.88</v>
      </c>
      <c r="EX79">
        <v>119.621</v>
      </c>
      <c r="EY79">
        <v>1.9369999999999999E-4</v>
      </c>
      <c r="EZ79">
        <v>71.968199999999996</v>
      </c>
      <c r="FA79">
        <v>0</v>
      </c>
      <c r="FB79">
        <v>0</v>
      </c>
      <c r="FC79">
        <v>0</v>
      </c>
      <c r="FD79">
        <v>96.388999999999996</v>
      </c>
      <c r="FE79">
        <v>0</v>
      </c>
      <c r="FF79">
        <v>43.669699999999999</v>
      </c>
      <c r="FG79">
        <v>0</v>
      </c>
      <c r="FH79">
        <v>0</v>
      </c>
      <c r="FI79">
        <v>212.02699999999999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8.1300000000000008</v>
      </c>
      <c r="FU79">
        <v>21.71</v>
      </c>
      <c r="FV79">
        <v>2.52</v>
      </c>
      <c r="FW79">
        <v>0</v>
      </c>
      <c r="FX79">
        <v>10.27</v>
      </c>
      <c r="FY79">
        <v>-45.66</v>
      </c>
      <c r="FZ79">
        <v>0</v>
      </c>
      <c r="GA79">
        <v>7.16</v>
      </c>
      <c r="GB79">
        <v>17.18</v>
      </c>
      <c r="GC79">
        <v>26.62</v>
      </c>
      <c r="GD79">
        <v>1.59</v>
      </c>
      <c r="GE79">
        <v>49.52</v>
      </c>
      <c r="GF79">
        <v>0</v>
      </c>
      <c r="GG79">
        <v>1.21844</v>
      </c>
      <c r="GH79">
        <v>2.27084E-2</v>
      </c>
      <c r="GI79">
        <v>0</v>
      </c>
      <c r="GJ79">
        <v>1.0894600000000001E-2</v>
      </c>
      <c r="GK79">
        <v>-3.4378699999999998E-2</v>
      </c>
      <c r="GL79">
        <v>0</v>
      </c>
      <c r="GM79">
        <v>0.134212</v>
      </c>
      <c r="GN79">
        <v>0.17765700000000001</v>
      </c>
      <c r="GO79">
        <v>0.30364400000000002</v>
      </c>
      <c r="GP79">
        <v>2.03874E-2</v>
      </c>
      <c r="GQ79">
        <v>1.8535600000000001</v>
      </c>
      <c r="GR79">
        <v>199.98</v>
      </c>
      <c r="GS79">
        <v>1772.36</v>
      </c>
      <c r="GT79">
        <v>198.86699999999999</v>
      </c>
      <c r="GU79">
        <v>0</v>
      </c>
      <c r="GV79">
        <v>0</v>
      </c>
      <c r="GW79">
        <v>2135</v>
      </c>
      <c r="GX79">
        <v>930.00099999999998</v>
      </c>
      <c r="GY79">
        <v>2637.81</v>
      </c>
      <c r="GZ79">
        <v>297.5</v>
      </c>
      <c r="HA79">
        <v>8171.52</v>
      </c>
      <c r="HB79">
        <v>166.488</v>
      </c>
      <c r="HC79">
        <v>0</v>
      </c>
      <c r="HD79">
        <v>0</v>
      </c>
      <c r="HE79">
        <v>0</v>
      </c>
      <c r="HF79">
        <v>154.66999999999999</v>
      </c>
      <c r="HG79">
        <v>0</v>
      </c>
      <c r="HH79">
        <v>65.400000000000006</v>
      </c>
      <c r="HI79">
        <v>0</v>
      </c>
      <c r="HJ79">
        <v>0</v>
      </c>
      <c r="HK79">
        <v>386.55799999999999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20.187999999999999</v>
      </c>
      <c r="HW79">
        <v>55.62</v>
      </c>
      <c r="HX79">
        <v>2.52</v>
      </c>
      <c r="HY79">
        <v>0</v>
      </c>
      <c r="HZ79">
        <v>31.5319</v>
      </c>
      <c r="IA79">
        <v>30.55</v>
      </c>
      <c r="IB79">
        <v>22.595199999999998</v>
      </c>
      <c r="IC79">
        <v>35.020000000000003</v>
      </c>
      <c r="ID79">
        <v>4.0199999999999996</v>
      </c>
      <c r="IE79">
        <v>202.04499999999999</v>
      </c>
      <c r="IF79">
        <v>0</v>
      </c>
      <c r="IG79">
        <v>2.3697300000000001</v>
      </c>
      <c r="IH79">
        <v>2.27084E-2</v>
      </c>
      <c r="II79">
        <v>0</v>
      </c>
      <c r="IJ79">
        <v>0</v>
      </c>
      <c r="IK79">
        <v>0.62342900000000001</v>
      </c>
      <c r="IL79">
        <v>0.118043</v>
      </c>
      <c r="IM79">
        <v>0.43196400000000001</v>
      </c>
      <c r="IN79">
        <v>6.2929700000000005E-2</v>
      </c>
      <c r="IO79">
        <v>3.6288</v>
      </c>
      <c r="IP79">
        <v>47.1</v>
      </c>
      <c r="IQ79">
        <v>22.6</v>
      </c>
      <c r="IR79">
        <v>24.5</v>
      </c>
      <c r="IS79">
        <v>47.1</v>
      </c>
      <c r="IT79">
        <v>22.6</v>
      </c>
      <c r="IU79">
        <v>25.83</v>
      </c>
      <c r="IV79">
        <v>16.8</v>
      </c>
      <c r="IW79">
        <v>25.83</v>
      </c>
      <c r="IX79">
        <v>16.8</v>
      </c>
      <c r="IY79">
        <v>25.83</v>
      </c>
      <c r="IZ79">
        <v>16.8</v>
      </c>
      <c r="JA79">
        <v>60.43</v>
      </c>
      <c r="JB79">
        <v>32.36</v>
      </c>
      <c r="JC79">
        <v>1</v>
      </c>
      <c r="JD79">
        <v>0.13661799999999999</v>
      </c>
      <c r="JE79">
        <v>2.73237</v>
      </c>
      <c r="JH79">
        <v>4455.47</v>
      </c>
      <c r="JI79">
        <v>2.73237</v>
      </c>
      <c r="JJ79">
        <v>0.19</v>
      </c>
      <c r="JK79">
        <v>0.26</v>
      </c>
      <c r="JL79">
        <v>1.58</v>
      </c>
      <c r="JM79">
        <v>0.19</v>
      </c>
      <c r="JN79">
        <v>0.26</v>
      </c>
      <c r="JO79">
        <v>1.58</v>
      </c>
      <c r="JP79">
        <v>0</v>
      </c>
      <c r="JQ79">
        <v>0</v>
      </c>
      <c r="JV79">
        <v>-4454.17</v>
      </c>
      <c r="JW79">
        <v>-45.66</v>
      </c>
      <c r="JX79">
        <v>-3.4378699999999998E-2</v>
      </c>
      <c r="JY79">
        <v>41.3</v>
      </c>
      <c r="JZ79">
        <v>53.2</v>
      </c>
      <c r="KA79">
        <v>11.9</v>
      </c>
      <c r="KB79">
        <v>41.3</v>
      </c>
      <c r="KC79">
        <v>53.2</v>
      </c>
      <c r="KD79">
        <v>11.9</v>
      </c>
      <c r="KE79">
        <v>9.4130800000000008</v>
      </c>
      <c r="KF79">
        <v>131.03700000000001</v>
      </c>
      <c r="KG79">
        <v>36.877800000000001</v>
      </c>
      <c r="KH79">
        <v>0</v>
      </c>
      <c r="KI79">
        <v>14.5731</v>
      </c>
      <c r="KJ79">
        <v>-454.51900000000001</v>
      </c>
      <c r="KK79">
        <v>0</v>
      </c>
      <c r="KL79">
        <v>110.455</v>
      </c>
      <c r="KM79">
        <v>180.816</v>
      </c>
      <c r="KN79">
        <v>395.209</v>
      </c>
      <c r="KO79">
        <v>26.3203</v>
      </c>
      <c r="KP79">
        <v>450.18099999999998</v>
      </c>
      <c r="KQ79">
        <v>381.93799999999999</v>
      </c>
      <c r="KR79">
        <v>0</v>
      </c>
      <c r="KS79">
        <v>0</v>
      </c>
      <c r="KT79">
        <v>0</v>
      </c>
      <c r="KU79">
        <v>511.54</v>
      </c>
      <c r="KV79">
        <v>0</v>
      </c>
      <c r="KW79">
        <v>231.75700000000001</v>
      </c>
      <c r="KX79">
        <v>0</v>
      </c>
      <c r="KY79">
        <v>0</v>
      </c>
      <c r="KZ79">
        <v>1125.23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9.4130800000000008</v>
      </c>
      <c r="LL79">
        <v>131.03700000000001</v>
      </c>
      <c r="LM79">
        <v>36.877800000000001</v>
      </c>
      <c r="LN79">
        <v>0</v>
      </c>
      <c r="LO79">
        <v>14.5731</v>
      </c>
      <c r="LP79">
        <v>-454.51900000000001</v>
      </c>
      <c r="LQ79">
        <v>0</v>
      </c>
      <c r="LR79">
        <v>110.455</v>
      </c>
      <c r="LS79">
        <v>180.816</v>
      </c>
      <c r="LT79">
        <v>395.209</v>
      </c>
      <c r="LU79">
        <v>26.3203</v>
      </c>
      <c r="LV79">
        <v>450.18099999999998</v>
      </c>
      <c r="LW79">
        <v>381.93799999999999</v>
      </c>
      <c r="LX79">
        <v>0</v>
      </c>
      <c r="LY79">
        <v>0</v>
      </c>
      <c r="LZ79">
        <v>0</v>
      </c>
      <c r="MA79">
        <v>511.54</v>
      </c>
      <c r="MB79">
        <v>0</v>
      </c>
      <c r="MC79">
        <v>231.75700000000001</v>
      </c>
      <c r="MD79">
        <v>0</v>
      </c>
      <c r="ME79">
        <v>0</v>
      </c>
      <c r="MF79">
        <v>1125.23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40.070500000000003</v>
      </c>
      <c r="MR79">
        <v>441.93799999999999</v>
      </c>
      <c r="MS79">
        <v>36.877800000000001</v>
      </c>
      <c r="MT79">
        <v>0</v>
      </c>
      <c r="MU79">
        <v>0</v>
      </c>
      <c r="MV79">
        <v>0</v>
      </c>
      <c r="MW79">
        <v>0</v>
      </c>
      <c r="MX79">
        <v>466.012</v>
      </c>
      <c r="MY79">
        <v>175.56200000000001</v>
      </c>
      <c r="MZ79">
        <v>523.41</v>
      </c>
      <c r="NA79">
        <v>78.617400000000004</v>
      </c>
      <c r="NB79">
        <v>1762.49</v>
      </c>
      <c r="NC79">
        <v>883.55600000000004</v>
      </c>
      <c r="ND79">
        <v>0</v>
      </c>
      <c r="NE79">
        <v>0</v>
      </c>
      <c r="NF79">
        <v>0</v>
      </c>
      <c r="NG79">
        <v>820.83900000000006</v>
      </c>
      <c r="NH79">
        <v>0</v>
      </c>
      <c r="NI79">
        <v>347.08</v>
      </c>
      <c r="NJ79">
        <v>0</v>
      </c>
      <c r="NK79">
        <v>0</v>
      </c>
      <c r="NL79">
        <v>2051.48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</row>
    <row r="80" spans="1:386" x14ac:dyDescent="0.25">
      <c r="A80" s="1">
        <v>43385.647152777776</v>
      </c>
      <c r="B80" t="s">
        <v>466</v>
      </c>
      <c r="C80" t="s">
        <v>199</v>
      </c>
      <c r="D80">
        <v>10</v>
      </c>
      <c r="E80">
        <v>1</v>
      </c>
      <c r="F80">
        <v>2700</v>
      </c>
      <c r="G80" t="s">
        <v>117</v>
      </c>
      <c r="H80" t="s">
        <v>120</v>
      </c>
      <c r="I80">
        <v>0</v>
      </c>
      <c r="J80">
        <v>23.6</v>
      </c>
      <c r="K80">
        <v>58.294600000000003</v>
      </c>
      <c r="L80">
        <v>750.35199999999998</v>
      </c>
      <c r="M80">
        <v>248.18700000000001</v>
      </c>
      <c r="N80">
        <v>0</v>
      </c>
      <c r="O80">
        <v>82.628</v>
      </c>
      <c r="P80">
        <v>-5346.35</v>
      </c>
      <c r="Q80">
        <v>0</v>
      </c>
      <c r="R80">
        <v>615.745</v>
      </c>
      <c r="S80">
        <v>1068.32</v>
      </c>
      <c r="T80">
        <v>2371.31</v>
      </c>
      <c r="U80">
        <v>151.51499999999999</v>
      </c>
      <c r="V80">
        <v>-1.5396E-4</v>
      </c>
      <c r="W80">
        <v>86.055700000000002</v>
      </c>
      <c r="X80">
        <v>0</v>
      </c>
      <c r="Y80">
        <v>0</v>
      </c>
      <c r="Z80">
        <v>0</v>
      </c>
      <c r="AA80">
        <v>107.166</v>
      </c>
      <c r="AB80">
        <v>0</v>
      </c>
      <c r="AC80">
        <v>45.121000000000002</v>
      </c>
      <c r="AD80">
        <v>0</v>
      </c>
      <c r="AE80">
        <v>0</v>
      </c>
      <c r="AF80">
        <v>238.34299999999999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7.56</v>
      </c>
      <c r="AR80">
        <v>23.42</v>
      </c>
      <c r="AS80">
        <v>2.4500000000000002</v>
      </c>
      <c r="AT80">
        <v>0</v>
      </c>
      <c r="AU80">
        <v>8.7799999999999994</v>
      </c>
      <c r="AV80">
        <v>-42.59</v>
      </c>
      <c r="AW80">
        <v>0</v>
      </c>
      <c r="AX80">
        <v>6.78</v>
      </c>
      <c r="AY80">
        <v>14.27</v>
      </c>
      <c r="AZ80">
        <v>24.22</v>
      </c>
      <c r="BA80">
        <v>1.56</v>
      </c>
      <c r="BB80">
        <v>46.45</v>
      </c>
      <c r="BC80">
        <v>42.21</v>
      </c>
      <c r="BD80">
        <v>0</v>
      </c>
      <c r="BE80">
        <v>1.67797</v>
      </c>
      <c r="BF80">
        <v>2.8340199999999999E-2</v>
      </c>
      <c r="BG80">
        <v>0</v>
      </c>
      <c r="BH80">
        <v>1.18861E-2</v>
      </c>
      <c r="BI80">
        <v>-4.12649E-2</v>
      </c>
      <c r="BJ80">
        <v>0</v>
      </c>
      <c r="BK80">
        <v>0.163464</v>
      </c>
      <c r="BL80">
        <v>0.17339199999999999</v>
      </c>
      <c r="BM80">
        <v>0.35411700000000002</v>
      </c>
      <c r="BN80">
        <v>2.5823200000000001E-2</v>
      </c>
      <c r="BO80">
        <v>2.3937200000000001</v>
      </c>
      <c r="BP80">
        <v>1.7181900000000001</v>
      </c>
      <c r="BQ80">
        <v>58.294600000000003</v>
      </c>
      <c r="BR80">
        <v>750.35199999999998</v>
      </c>
      <c r="BS80">
        <v>248.18700000000001</v>
      </c>
      <c r="BT80">
        <v>0</v>
      </c>
      <c r="BU80">
        <v>82.628</v>
      </c>
      <c r="BV80">
        <v>615.745</v>
      </c>
      <c r="BW80">
        <v>1068.32</v>
      </c>
      <c r="BX80">
        <v>2371.31</v>
      </c>
      <c r="BY80">
        <v>151.51499999999999</v>
      </c>
      <c r="BZ80">
        <v>-1.5396E-4</v>
      </c>
      <c r="CA80">
        <v>86.055700000000002</v>
      </c>
      <c r="CB80">
        <v>0</v>
      </c>
      <c r="CC80">
        <v>0</v>
      </c>
      <c r="CD80">
        <v>0</v>
      </c>
      <c r="CE80">
        <v>107.166</v>
      </c>
      <c r="CF80">
        <v>0</v>
      </c>
      <c r="CG80">
        <v>45.121000000000002</v>
      </c>
      <c r="CH80">
        <v>0</v>
      </c>
      <c r="CI80">
        <v>0</v>
      </c>
      <c r="CJ80">
        <v>238.34299999999999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7.56</v>
      </c>
      <c r="CV80">
        <v>23.42</v>
      </c>
      <c r="CW80">
        <v>2.4500000000000002</v>
      </c>
      <c r="CX80">
        <v>0</v>
      </c>
      <c r="CY80">
        <v>8.7799999999999994</v>
      </c>
      <c r="CZ80">
        <v>6.78</v>
      </c>
      <c r="DA80">
        <v>14.27</v>
      </c>
      <c r="DB80">
        <v>24.22</v>
      </c>
      <c r="DC80">
        <v>1.56</v>
      </c>
      <c r="DD80">
        <v>46.45</v>
      </c>
      <c r="DE80">
        <v>42.21</v>
      </c>
      <c r="DF80">
        <v>0</v>
      </c>
      <c r="DG80">
        <v>1.67797</v>
      </c>
      <c r="DH80">
        <v>2.8340199999999999E-2</v>
      </c>
      <c r="DI80">
        <v>0</v>
      </c>
      <c r="DJ80">
        <v>1.18861E-2</v>
      </c>
      <c r="DK80">
        <v>0.163464</v>
      </c>
      <c r="DL80">
        <v>0.17339199999999999</v>
      </c>
      <c r="DM80">
        <v>0.35411700000000002</v>
      </c>
      <c r="DN80">
        <v>2.5823200000000001E-2</v>
      </c>
      <c r="DO80">
        <v>2.3937200000000001</v>
      </c>
      <c r="DP80">
        <v>1.7181900000000001</v>
      </c>
      <c r="DQ80" t="s">
        <v>388</v>
      </c>
      <c r="DR80" t="s">
        <v>389</v>
      </c>
      <c r="DS80" t="s">
        <v>119</v>
      </c>
      <c r="DT80">
        <v>0</v>
      </c>
      <c r="DU80">
        <v>0</v>
      </c>
      <c r="DV80">
        <v>0</v>
      </c>
      <c r="DW80">
        <v>0</v>
      </c>
      <c r="EN80">
        <v>58.294600000000003</v>
      </c>
      <c r="EO80">
        <v>750.35199999999998</v>
      </c>
      <c r="EP80">
        <v>248.18700000000001</v>
      </c>
      <c r="EQ80">
        <v>0</v>
      </c>
      <c r="ER80">
        <v>82.628</v>
      </c>
      <c r="ES80">
        <v>-5346.35</v>
      </c>
      <c r="ET80">
        <v>0</v>
      </c>
      <c r="EU80">
        <v>615.745</v>
      </c>
      <c r="EV80">
        <v>1068.32</v>
      </c>
      <c r="EW80">
        <v>2371.31</v>
      </c>
      <c r="EX80">
        <v>151.51499999999999</v>
      </c>
      <c r="EY80">
        <v>-1.5396E-4</v>
      </c>
      <c r="EZ80">
        <v>86.055700000000002</v>
      </c>
      <c r="FA80">
        <v>0</v>
      </c>
      <c r="FB80">
        <v>0</v>
      </c>
      <c r="FC80">
        <v>0</v>
      </c>
      <c r="FD80">
        <v>107.166</v>
      </c>
      <c r="FE80">
        <v>0</v>
      </c>
      <c r="FF80">
        <v>45.121000000000002</v>
      </c>
      <c r="FG80">
        <v>0</v>
      </c>
      <c r="FH80">
        <v>0</v>
      </c>
      <c r="FI80">
        <v>238.34299999999999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7.56</v>
      </c>
      <c r="FU80">
        <v>23.42</v>
      </c>
      <c r="FV80">
        <v>2.4500000000000002</v>
      </c>
      <c r="FW80">
        <v>0</v>
      </c>
      <c r="FX80">
        <v>8.7799999999999994</v>
      </c>
      <c r="FY80">
        <v>-42.59</v>
      </c>
      <c r="FZ80">
        <v>0</v>
      </c>
      <c r="GA80">
        <v>6.78</v>
      </c>
      <c r="GB80">
        <v>14.27</v>
      </c>
      <c r="GC80">
        <v>24.22</v>
      </c>
      <c r="GD80">
        <v>1.56</v>
      </c>
      <c r="GE80">
        <v>46.45</v>
      </c>
      <c r="GF80">
        <v>0</v>
      </c>
      <c r="GG80">
        <v>1.67797</v>
      </c>
      <c r="GH80">
        <v>2.8340199999999999E-2</v>
      </c>
      <c r="GI80">
        <v>0</v>
      </c>
      <c r="GJ80">
        <v>1.18861E-2</v>
      </c>
      <c r="GK80">
        <v>-4.12649E-2</v>
      </c>
      <c r="GL80">
        <v>0</v>
      </c>
      <c r="GM80">
        <v>0.163464</v>
      </c>
      <c r="GN80">
        <v>0.17339199999999999</v>
      </c>
      <c r="GO80">
        <v>0.35411700000000002</v>
      </c>
      <c r="GP80">
        <v>2.5823200000000001E-2</v>
      </c>
      <c r="GQ80">
        <v>2.3937200000000001</v>
      </c>
      <c r="GR80">
        <v>268.34899999999999</v>
      </c>
      <c r="GS80">
        <v>2527.4699999999998</v>
      </c>
      <c r="GT80">
        <v>248.18700000000001</v>
      </c>
      <c r="GU80">
        <v>0</v>
      </c>
      <c r="GV80">
        <v>0</v>
      </c>
      <c r="GW80">
        <v>2615</v>
      </c>
      <c r="GX80">
        <v>989.00099999999998</v>
      </c>
      <c r="GY80">
        <v>3267.2</v>
      </c>
      <c r="GZ80">
        <v>327.5</v>
      </c>
      <c r="HA80">
        <v>10242.700000000001</v>
      </c>
      <c r="HB80">
        <v>223.40700000000001</v>
      </c>
      <c r="HC80">
        <v>0</v>
      </c>
      <c r="HD80">
        <v>0</v>
      </c>
      <c r="HE80">
        <v>0</v>
      </c>
      <c r="HF80">
        <v>167.04499999999999</v>
      </c>
      <c r="HG80">
        <v>0</v>
      </c>
      <c r="HH80">
        <v>73.400000000000006</v>
      </c>
      <c r="HI80">
        <v>0</v>
      </c>
      <c r="HJ80">
        <v>0</v>
      </c>
      <c r="HK80">
        <v>463.85199999999998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21.043099999999999</v>
      </c>
      <c r="HW80">
        <v>61.33</v>
      </c>
      <c r="HX80">
        <v>2.4500000000000002</v>
      </c>
      <c r="HY80">
        <v>0</v>
      </c>
      <c r="HZ80">
        <v>26.361699999999999</v>
      </c>
      <c r="IA80">
        <v>29.1</v>
      </c>
      <c r="IB80">
        <v>19.1831</v>
      </c>
      <c r="IC80">
        <v>33.74</v>
      </c>
      <c r="ID80">
        <v>3.44</v>
      </c>
      <c r="IE80">
        <v>196.648</v>
      </c>
      <c r="IF80">
        <v>0</v>
      </c>
      <c r="IG80">
        <v>3.3128299999999999</v>
      </c>
      <c r="IH80">
        <v>2.8340199999999999E-2</v>
      </c>
      <c r="II80">
        <v>0</v>
      </c>
      <c r="IJ80">
        <v>0</v>
      </c>
      <c r="IK80">
        <v>0.76358999999999999</v>
      </c>
      <c r="IL80">
        <v>0.12681200000000001</v>
      </c>
      <c r="IM80">
        <v>0.53503100000000003</v>
      </c>
      <c r="IN80">
        <v>6.9275500000000004E-2</v>
      </c>
      <c r="IO80">
        <v>4.8358800000000004</v>
      </c>
      <c r="IP80">
        <v>45.3</v>
      </c>
      <c r="IQ80">
        <v>21.7</v>
      </c>
      <c r="IR80">
        <v>23.6</v>
      </c>
      <c r="IS80">
        <v>45.3</v>
      </c>
      <c r="IT80">
        <v>21.7</v>
      </c>
      <c r="IU80">
        <v>27.23</v>
      </c>
      <c r="IV80">
        <v>14.98</v>
      </c>
      <c r="IW80">
        <v>27.23</v>
      </c>
      <c r="IX80">
        <v>14.98</v>
      </c>
      <c r="IY80">
        <v>27.23</v>
      </c>
      <c r="IZ80">
        <v>14.98</v>
      </c>
      <c r="JA80">
        <v>66.17</v>
      </c>
      <c r="JB80">
        <v>30.67</v>
      </c>
      <c r="JC80">
        <v>1</v>
      </c>
      <c r="JD80">
        <v>0.16398299999999999</v>
      </c>
      <c r="JE80">
        <v>3.2796699999999999</v>
      </c>
      <c r="JH80">
        <v>5347.92</v>
      </c>
      <c r="JI80">
        <v>3.2796699999999999</v>
      </c>
      <c r="JJ80">
        <v>0.23</v>
      </c>
      <c r="JK80">
        <v>0.31</v>
      </c>
      <c r="JL80">
        <v>1.82</v>
      </c>
      <c r="JM80">
        <v>0.23</v>
      </c>
      <c r="JN80">
        <v>0.31</v>
      </c>
      <c r="JO80">
        <v>1.82</v>
      </c>
      <c r="JP80">
        <v>0</v>
      </c>
      <c r="JQ80">
        <v>0</v>
      </c>
      <c r="JV80">
        <v>-5346.35</v>
      </c>
      <c r="JW80">
        <v>-42.59</v>
      </c>
      <c r="JX80">
        <v>-4.12649E-2</v>
      </c>
      <c r="JY80">
        <v>38.799999999999997</v>
      </c>
      <c r="JZ80">
        <v>50.5</v>
      </c>
      <c r="KA80">
        <v>11.7</v>
      </c>
      <c r="KB80">
        <v>38.799999999999997</v>
      </c>
      <c r="KC80">
        <v>50.5</v>
      </c>
      <c r="KD80">
        <v>11.7</v>
      </c>
      <c r="KE80">
        <v>11.3668</v>
      </c>
      <c r="KF80">
        <v>195.19</v>
      </c>
      <c r="KG80">
        <v>46.023600000000002</v>
      </c>
      <c r="KH80">
        <v>0</v>
      </c>
      <c r="KI80">
        <v>14.8741</v>
      </c>
      <c r="KJ80">
        <v>-545.56100000000004</v>
      </c>
      <c r="KK80">
        <v>0</v>
      </c>
      <c r="KL80">
        <v>134.529</v>
      </c>
      <c r="KM80">
        <v>199.69399999999999</v>
      </c>
      <c r="KN80">
        <v>462.36</v>
      </c>
      <c r="KO80">
        <v>33.337899999999998</v>
      </c>
      <c r="KP80">
        <v>551.81399999999996</v>
      </c>
      <c r="KQ80">
        <v>456.7</v>
      </c>
      <c r="KR80">
        <v>0</v>
      </c>
      <c r="KS80">
        <v>0</v>
      </c>
      <c r="KT80">
        <v>0</v>
      </c>
      <c r="KU80">
        <v>568.73599999999999</v>
      </c>
      <c r="KV80">
        <v>0</v>
      </c>
      <c r="KW80">
        <v>239.459</v>
      </c>
      <c r="KX80">
        <v>0</v>
      </c>
      <c r="KY80">
        <v>0</v>
      </c>
      <c r="KZ80">
        <v>1264.8900000000001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11.3668</v>
      </c>
      <c r="LL80">
        <v>195.19</v>
      </c>
      <c r="LM80">
        <v>46.023600000000002</v>
      </c>
      <c r="LN80">
        <v>0</v>
      </c>
      <c r="LO80">
        <v>14.8741</v>
      </c>
      <c r="LP80">
        <v>-545.56100000000004</v>
      </c>
      <c r="LQ80">
        <v>0</v>
      </c>
      <c r="LR80">
        <v>134.529</v>
      </c>
      <c r="LS80">
        <v>199.69399999999999</v>
      </c>
      <c r="LT80">
        <v>462.36</v>
      </c>
      <c r="LU80">
        <v>33.337899999999998</v>
      </c>
      <c r="LV80">
        <v>551.81399999999996</v>
      </c>
      <c r="LW80">
        <v>456.7</v>
      </c>
      <c r="LX80">
        <v>0</v>
      </c>
      <c r="LY80">
        <v>0</v>
      </c>
      <c r="LZ80">
        <v>0</v>
      </c>
      <c r="MA80">
        <v>568.73599999999999</v>
      </c>
      <c r="MB80">
        <v>0</v>
      </c>
      <c r="MC80">
        <v>239.459</v>
      </c>
      <c r="MD80">
        <v>0</v>
      </c>
      <c r="ME80">
        <v>0</v>
      </c>
      <c r="MF80">
        <v>1264.8900000000001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54.091299999999997</v>
      </c>
      <c r="MR80">
        <v>624.62599999999998</v>
      </c>
      <c r="MS80">
        <v>46.023600000000002</v>
      </c>
      <c r="MT80">
        <v>0</v>
      </c>
      <c r="MU80">
        <v>0</v>
      </c>
      <c r="MV80">
        <v>0</v>
      </c>
      <c r="MW80">
        <v>0</v>
      </c>
      <c r="MX80">
        <v>570.78300000000002</v>
      </c>
      <c r="MY80">
        <v>187.036</v>
      </c>
      <c r="MZ80">
        <v>648.29600000000005</v>
      </c>
      <c r="NA80">
        <v>86.545199999999994</v>
      </c>
      <c r="NB80">
        <v>2217.4</v>
      </c>
      <c r="NC80">
        <v>1185.6300000000001</v>
      </c>
      <c r="ND80">
        <v>0</v>
      </c>
      <c r="NE80">
        <v>0</v>
      </c>
      <c r="NF80">
        <v>0</v>
      </c>
      <c r="NG80">
        <v>886.51499999999999</v>
      </c>
      <c r="NH80">
        <v>0</v>
      </c>
      <c r="NI80">
        <v>389.536</v>
      </c>
      <c r="NJ80">
        <v>0</v>
      </c>
      <c r="NK80">
        <v>0</v>
      </c>
      <c r="NL80">
        <v>2461.6799999999998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</row>
    <row r="81" spans="1:386" x14ac:dyDescent="0.25">
      <c r="A81" s="1">
        <v>43385.6481712963</v>
      </c>
      <c r="B81" t="s">
        <v>467</v>
      </c>
      <c r="C81" t="s">
        <v>200</v>
      </c>
      <c r="D81">
        <v>10</v>
      </c>
      <c r="E81">
        <v>8</v>
      </c>
      <c r="F81">
        <v>6960</v>
      </c>
      <c r="G81" t="s">
        <v>117</v>
      </c>
      <c r="H81" t="s">
        <v>120</v>
      </c>
      <c r="I81">
        <v>0</v>
      </c>
      <c r="J81">
        <v>26.5</v>
      </c>
      <c r="K81">
        <v>22.200299999999999</v>
      </c>
      <c r="L81">
        <v>3241.33</v>
      </c>
      <c r="M81">
        <v>785.77200000000005</v>
      </c>
      <c r="N81">
        <v>0</v>
      </c>
      <c r="O81">
        <v>584.83299999999997</v>
      </c>
      <c r="P81">
        <v>-24771.599999999999</v>
      </c>
      <c r="Q81">
        <v>0</v>
      </c>
      <c r="R81">
        <v>2033.7</v>
      </c>
      <c r="S81">
        <v>5607.87</v>
      </c>
      <c r="T81">
        <v>12062</v>
      </c>
      <c r="U81">
        <v>433.91399999999999</v>
      </c>
      <c r="V81">
        <v>1.8540399999999999E-4</v>
      </c>
      <c r="W81">
        <v>32.772599999999997</v>
      </c>
      <c r="X81">
        <v>0</v>
      </c>
      <c r="Y81">
        <v>0</v>
      </c>
      <c r="Z81">
        <v>0</v>
      </c>
      <c r="AA81">
        <v>592.50199999999995</v>
      </c>
      <c r="AB81">
        <v>0</v>
      </c>
      <c r="AC81">
        <v>287.95400000000001</v>
      </c>
      <c r="AD81">
        <v>0</v>
      </c>
      <c r="AE81">
        <v>0</v>
      </c>
      <c r="AF81">
        <v>913.22900000000004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1.1200000000000001</v>
      </c>
      <c r="AR81">
        <v>29.77</v>
      </c>
      <c r="AS81">
        <v>3.01</v>
      </c>
      <c r="AT81">
        <v>0</v>
      </c>
      <c r="AU81">
        <v>19.329999999999998</v>
      </c>
      <c r="AV81">
        <v>-76.64</v>
      </c>
      <c r="AW81">
        <v>0</v>
      </c>
      <c r="AX81">
        <v>8.69</v>
      </c>
      <c r="AY81">
        <v>30.5</v>
      </c>
      <c r="AZ81">
        <v>47.86</v>
      </c>
      <c r="BA81">
        <v>1.74</v>
      </c>
      <c r="BB81">
        <v>65.38</v>
      </c>
      <c r="BC81">
        <v>53.23</v>
      </c>
      <c r="BD81">
        <v>0</v>
      </c>
      <c r="BE81">
        <v>4.9506300000000003</v>
      </c>
      <c r="BF81">
        <v>8.9726299999999995E-2</v>
      </c>
      <c r="BG81">
        <v>0</v>
      </c>
      <c r="BH81">
        <v>8.6966000000000002E-2</v>
      </c>
      <c r="BI81">
        <v>-0.191195</v>
      </c>
      <c r="BJ81">
        <v>0</v>
      </c>
      <c r="BK81">
        <v>0.53989299999999996</v>
      </c>
      <c r="BL81">
        <v>1.00369</v>
      </c>
      <c r="BM81">
        <v>1.82348</v>
      </c>
      <c r="BN81">
        <v>7.39533E-2</v>
      </c>
      <c r="BO81">
        <v>8.3771400000000007</v>
      </c>
      <c r="BP81">
        <v>5.1273200000000001</v>
      </c>
      <c r="BQ81">
        <v>22.200299999999999</v>
      </c>
      <c r="BR81">
        <v>3241.33</v>
      </c>
      <c r="BS81">
        <v>785.77200000000005</v>
      </c>
      <c r="BT81">
        <v>0</v>
      </c>
      <c r="BU81">
        <v>584.83299999999997</v>
      </c>
      <c r="BV81">
        <v>2033.7</v>
      </c>
      <c r="BW81">
        <v>5607.87</v>
      </c>
      <c r="BX81">
        <v>12062</v>
      </c>
      <c r="BY81">
        <v>433.91399999999999</v>
      </c>
      <c r="BZ81">
        <v>1.8540399999999999E-4</v>
      </c>
      <c r="CA81">
        <v>32.772599999999997</v>
      </c>
      <c r="CB81">
        <v>0</v>
      </c>
      <c r="CC81">
        <v>0</v>
      </c>
      <c r="CD81">
        <v>0</v>
      </c>
      <c r="CE81">
        <v>592.50199999999995</v>
      </c>
      <c r="CF81">
        <v>0</v>
      </c>
      <c r="CG81">
        <v>287.95400000000001</v>
      </c>
      <c r="CH81">
        <v>0</v>
      </c>
      <c r="CI81">
        <v>0</v>
      </c>
      <c r="CJ81">
        <v>913.22900000000004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1.1200000000000001</v>
      </c>
      <c r="CV81">
        <v>29.77</v>
      </c>
      <c r="CW81">
        <v>3.01</v>
      </c>
      <c r="CX81">
        <v>0</v>
      </c>
      <c r="CY81">
        <v>19.329999999999998</v>
      </c>
      <c r="CZ81">
        <v>8.69</v>
      </c>
      <c r="DA81">
        <v>30.5</v>
      </c>
      <c r="DB81">
        <v>47.86</v>
      </c>
      <c r="DC81">
        <v>1.74</v>
      </c>
      <c r="DD81">
        <v>65.38</v>
      </c>
      <c r="DE81">
        <v>53.23</v>
      </c>
      <c r="DF81">
        <v>0</v>
      </c>
      <c r="DG81">
        <v>4.9506300000000003</v>
      </c>
      <c r="DH81">
        <v>8.9726299999999995E-2</v>
      </c>
      <c r="DI81">
        <v>0</v>
      </c>
      <c r="DJ81">
        <v>8.6966000000000002E-2</v>
      </c>
      <c r="DK81">
        <v>0.53989299999999996</v>
      </c>
      <c r="DL81">
        <v>1.00369</v>
      </c>
      <c r="DM81">
        <v>1.82348</v>
      </c>
      <c r="DN81">
        <v>7.39533E-2</v>
      </c>
      <c r="DO81">
        <v>8.3771400000000007</v>
      </c>
      <c r="DP81">
        <v>5.1273200000000001</v>
      </c>
      <c r="DQ81" t="s">
        <v>388</v>
      </c>
      <c r="DR81" t="s">
        <v>389</v>
      </c>
      <c r="DS81" t="s">
        <v>119</v>
      </c>
      <c r="DT81">
        <v>0</v>
      </c>
      <c r="DU81">
        <v>0</v>
      </c>
      <c r="DV81">
        <v>0</v>
      </c>
      <c r="DW81">
        <v>0</v>
      </c>
      <c r="EN81">
        <v>22.200299999999999</v>
      </c>
      <c r="EO81">
        <v>3241.33</v>
      </c>
      <c r="EP81">
        <v>785.77200000000005</v>
      </c>
      <c r="EQ81">
        <v>0</v>
      </c>
      <c r="ER81">
        <v>584.83299999999997</v>
      </c>
      <c r="ES81">
        <v>-24771.599999999999</v>
      </c>
      <c r="ET81">
        <v>0</v>
      </c>
      <c r="EU81">
        <v>2033.7</v>
      </c>
      <c r="EV81">
        <v>5607.87</v>
      </c>
      <c r="EW81">
        <v>12062</v>
      </c>
      <c r="EX81">
        <v>433.91399999999999</v>
      </c>
      <c r="EY81">
        <v>1.8540399999999999E-4</v>
      </c>
      <c r="EZ81">
        <v>32.772599999999997</v>
      </c>
      <c r="FA81">
        <v>0</v>
      </c>
      <c r="FB81">
        <v>0</v>
      </c>
      <c r="FC81">
        <v>0</v>
      </c>
      <c r="FD81">
        <v>592.50199999999995</v>
      </c>
      <c r="FE81">
        <v>0</v>
      </c>
      <c r="FF81">
        <v>287.95400000000001</v>
      </c>
      <c r="FG81">
        <v>0</v>
      </c>
      <c r="FH81">
        <v>0</v>
      </c>
      <c r="FI81">
        <v>913.22900000000004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1.1200000000000001</v>
      </c>
      <c r="FU81">
        <v>29.77</v>
      </c>
      <c r="FV81">
        <v>3.01</v>
      </c>
      <c r="FW81">
        <v>0</v>
      </c>
      <c r="FX81">
        <v>19.329999999999998</v>
      </c>
      <c r="FY81">
        <v>-76.64</v>
      </c>
      <c r="FZ81">
        <v>0</v>
      </c>
      <c r="GA81">
        <v>8.69</v>
      </c>
      <c r="GB81">
        <v>30.5</v>
      </c>
      <c r="GC81">
        <v>47.86</v>
      </c>
      <c r="GD81">
        <v>1.74</v>
      </c>
      <c r="GE81">
        <v>65.38</v>
      </c>
      <c r="GF81">
        <v>0</v>
      </c>
      <c r="GG81">
        <v>4.9506300000000003</v>
      </c>
      <c r="GH81">
        <v>8.9726299999999995E-2</v>
      </c>
      <c r="GI81">
        <v>0</v>
      </c>
      <c r="GJ81">
        <v>8.6966000000000002E-2</v>
      </c>
      <c r="GK81">
        <v>-0.191195</v>
      </c>
      <c r="GL81">
        <v>0</v>
      </c>
      <c r="GM81">
        <v>0.53989299999999996</v>
      </c>
      <c r="GN81">
        <v>1.00369</v>
      </c>
      <c r="GO81">
        <v>1.82348</v>
      </c>
      <c r="GP81">
        <v>7.39533E-2</v>
      </c>
      <c r="GQ81">
        <v>8.3771400000000007</v>
      </c>
      <c r="GR81">
        <v>337.21</v>
      </c>
      <c r="GS81">
        <v>7779.28</v>
      </c>
      <c r="GT81">
        <v>785.77200000000005</v>
      </c>
      <c r="GU81">
        <v>0</v>
      </c>
      <c r="GV81">
        <v>0</v>
      </c>
      <c r="GW81">
        <v>5894.96</v>
      </c>
      <c r="GX81">
        <v>6547.68</v>
      </c>
      <c r="GY81">
        <v>10697.7</v>
      </c>
      <c r="GZ81">
        <v>540.49900000000002</v>
      </c>
      <c r="HA81">
        <v>32583.1</v>
      </c>
      <c r="HB81">
        <v>280.73500000000001</v>
      </c>
      <c r="HC81">
        <v>0</v>
      </c>
      <c r="HD81">
        <v>0</v>
      </c>
      <c r="HE81">
        <v>0</v>
      </c>
      <c r="HF81">
        <v>1044.67</v>
      </c>
      <c r="HG81">
        <v>0</v>
      </c>
      <c r="HH81">
        <v>291.12400000000002</v>
      </c>
      <c r="HI81">
        <v>0</v>
      </c>
      <c r="HJ81">
        <v>0</v>
      </c>
      <c r="HK81">
        <v>1616.53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10.580500000000001</v>
      </c>
      <c r="HW81">
        <v>64.5</v>
      </c>
      <c r="HX81">
        <v>3.01</v>
      </c>
      <c r="HY81">
        <v>0</v>
      </c>
      <c r="HZ81">
        <v>57.826900000000002</v>
      </c>
      <c r="IA81">
        <v>25.45</v>
      </c>
      <c r="IB81">
        <v>40.101399999999998</v>
      </c>
      <c r="IC81">
        <v>42.85</v>
      </c>
      <c r="ID81">
        <v>2.2000000000000002</v>
      </c>
      <c r="IE81">
        <v>246.51900000000001</v>
      </c>
      <c r="IF81">
        <v>0</v>
      </c>
      <c r="IG81">
        <v>8.4837399999999992</v>
      </c>
      <c r="IH81">
        <v>8.9726299999999995E-2</v>
      </c>
      <c r="II81">
        <v>0</v>
      </c>
      <c r="IJ81">
        <v>0</v>
      </c>
      <c r="IK81">
        <v>1.7213499999999999</v>
      </c>
      <c r="IL81">
        <v>0.80892399999999998</v>
      </c>
      <c r="IM81">
        <v>1.7518499999999999</v>
      </c>
      <c r="IN81">
        <v>0.114331</v>
      </c>
      <c r="IO81">
        <v>12.969900000000001</v>
      </c>
      <c r="IP81">
        <v>57.6</v>
      </c>
      <c r="IQ81">
        <v>31.1</v>
      </c>
      <c r="IR81">
        <v>26.5</v>
      </c>
      <c r="IS81">
        <v>57.6</v>
      </c>
      <c r="IT81">
        <v>31.1</v>
      </c>
      <c r="IU81">
        <v>35.15</v>
      </c>
      <c r="IV81">
        <v>18.079999999999998</v>
      </c>
      <c r="IW81">
        <v>35.15</v>
      </c>
      <c r="IX81">
        <v>18.079999999999998</v>
      </c>
      <c r="IY81">
        <v>35.15</v>
      </c>
      <c r="IZ81">
        <v>18.079999999999998</v>
      </c>
      <c r="JA81">
        <v>68.680000000000007</v>
      </c>
      <c r="JB81">
        <v>39.01</v>
      </c>
      <c r="JC81">
        <v>1</v>
      </c>
      <c r="JD81">
        <v>0.25326500000000002</v>
      </c>
      <c r="JE81">
        <v>15.1959</v>
      </c>
      <c r="JH81">
        <v>24778.799999999999</v>
      </c>
      <c r="JI81">
        <v>15.1959</v>
      </c>
      <c r="JJ81">
        <v>1.1100000000000001</v>
      </c>
      <c r="JK81">
        <v>1.41</v>
      </c>
      <c r="JL81">
        <v>7.38</v>
      </c>
      <c r="JM81">
        <v>1.1100000000000001</v>
      </c>
      <c r="JN81">
        <v>1.41</v>
      </c>
      <c r="JO81">
        <v>7.38</v>
      </c>
      <c r="JP81">
        <v>0</v>
      </c>
      <c r="JQ81">
        <v>0</v>
      </c>
      <c r="JV81">
        <v>-24771.599999999999</v>
      </c>
      <c r="JW81">
        <v>-76.64</v>
      </c>
      <c r="JX81">
        <v>-0.191195</v>
      </c>
      <c r="JY81">
        <v>47.8</v>
      </c>
      <c r="JZ81">
        <v>64.2</v>
      </c>
      <c r="KA81">
        <v>16.399999999999999</v>
      </c>
      <c r="KB81">
        <v>47.8</v>
      </c>
      <c r="KC81">
        <v>64.2</v>
      </c>
      <c r="KD81">
        <v>16.399999999999999</v>
      </c>
      <c r="KE81">
        <v>4.19259</v>
      </c>
      <c r="KF81">
        <v>871.97199999999998</v>
      </c>
      <c r="KG81">
        <v>145.71299999999999</v>
      </c>
      <c r="KH81">
        <v>0</v>
      </c>
      <c r="KI81">
        <v>105.41500000000001</v>
      </c>
      <c r="KJ81">
        <v>-2527.7800000000002</v>
      </c>
      <c r="KK81">
        <v>0</v>
      </c>
      <c r="KL81">
        <v>444.32499999999999</v>
      </c>
      <c r="KM81">
        <v>1039.3900000000001</v>
      </c>
      <c r="KN81">
        <v>2355.87</v>
      </c>
      <c r="KO81">
        <v>95.474199999999996</v>
      </c>
      <c r="KP81">
        <v>2534.5700000000002</v>
      </c>
      <c r="KQ81">
        <v>173.92500000000001</v>
      </c>
      <c r="KR81">
        <v>0</v>
      </c>
      <c r="KS81">
        <v>0</v>
      </c>
      <c r="KT81">
        <v>0</v>
      </c>
      <c r="KU81">
        <v>3144.43</v>
      </c>
      <c r="KV81">
        <v>0</v>
      </c>
      <c r="KW81">
        <v>1528.18</v>
      </c>
      <c r="KX81">
        <v>0</v>
      </c>
      <c r="KY81">
        <v>0</v>
      </c>
      <c r="KZ81">
        <v>4846.53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4.19259</v>
      </c>
      <c r="LL81">
        <v>871.97199999999998</v>
      </c>
      <c r="LM81">
        <v>145.71299999999999</v>
      </c>
      <c r="LN81">
        <v>0</v>
      </c>
      <c r="LO81">
        <v>105.41500000000001</v>
      </c>
      <c r="LP81">
        <v>-2527.7800000000002</v>
      </c>
      <c r="LQ81">
        <v>0</v>
      </c>
      <c r="LR81">
        <v>444.32499999999999</v>
      </c>
      <c r="LS81">
        <v>1039.3900000000001</v>
      </c>
      <c r="LT81">
        <v>2355.87</v>
      </c>
      <c r="LU81">
        <v>95.474199999999996</v>
      </c>
      <c r="LV81">
        <v>2534.5700000000002</v>
      </c>
      <c r="LW81">
        <v>173.92500000000001</v>
      </c>
      <c r="LX81">
        <v>0</v>
      </c>
      <c r="LY81">
        <v>0</v>
      </c>
      <c r="LZ81">
        <v>0</v>
      </c>
      <c r="MA81">
        <v>3144.43</v>
      </c>
      <c r="MB81">
        <v>0</v>
      </c>
      <c r="MC81">
        <v>1528.18</v>
      </c>
      <c r="MD81">
        <v>0</v>
      </c>
      <c r="ME81">
        <v>0</v>
      </c>
      <c r="MF81">
        <v>4846.53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67.332800000000006</v>
      </c>
      <c r="MR81">
        <v>1867.76</v>
      </c>
      <c r="MS81">
        <v>145.71299999999999</v>
      </c>
      <c r="MT81">
        <v>0</v>
      </c>
      <c r="MU81">
        <v>0</v>
      </c>
      <c r="MV81">
        <v>0</v>
      </c>
      <c r="MW81">
        <v>0</v>
      </c>
      <c r="MX81">
        <v>1286.71</v>
      </c>
      <c r="MY81">
        <v>1230.25</v>
      </c>
      <c r="MZ81">
        <v>2122.71</v>
      </c>
      <c r="NA81">
        <v>142.83199999999999</v>
      </c>
      <c r="NB81">
        <v>6863.3</v>
      </c>
      <c r="NC81">
        <v>1489.87</v>
      </c>
      <c r="ND81">
        <v>0</v>
      </c>
      <c r="NE81">
        <v>0</v>
      </c>
      <c r="NF81">
        <v>0</v>
      </c>
      <c r="NG81">
        <v>5544.08</v>
      </c>
      <c r="NH81">
        <v>0</v>
      </c>
      <c r="NI81">
        <v>1545</v>
      </c>
      <c r="NJ81">
        <v>0</v>
      </c>
      <c r="NK81">
        <v>0</v>
      </c>
      <c r="NL81">
        <v>8578.9500000000007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</row>
    <row r="82" spans="1:386" x14ac:dyDescent="0.25">
      <c r="A82" s="1">
        <v>43385.647175925929</v>
      </c>
      <c r="B82" t="s">
        <v>468</v>
      </c>
      <c r="C82" t="s">
        <v>201</v>
      </c>
      <c r="D82">
        <v>11</v>
      </c>
      <c r="E82">
        <v>1</v>
      </c>
      <c r="F82">
        <v>2100</v>
      </c>
      <c r="G82" t="s">
        <v>117</v>
      </c>
      <c r="H82" t="s">
        <v>120</v>
      </c>
      <c r="I82">
        <v>0</v>
      </c>
      <c r="J82">
        <v>25</v>
      </c>
      <c r="K82">
        <v>133.982</v>
      </c>
      <c r="L82">
        <v>1120.6099999999999</v>
      </c>
      <c r="M82">
        <v>196.863</v>
      </c>
      <c r="N82">
        <v>0</v>
      </c>
      <c r="O82">
        <v>80.384699999999995</v>
      </c>
      <c r="P82">
        <v>-5148.66</v>
      </c>
      <c r="Q82">
        <v>0</v>
      </c>
      <c r="R82">
        <v>505.55700000000002</v>
      </c>
      <c r="S82">
        <v>965.75699999999995</v>
      </c>
      <c r="T82">
        <v>2025.88</v>
      </c>
      <c r="U82">
        <v>119.621</v>
      </c>
      <c r="V82">
        <v>-9.5263900000000002E-4</v>
      </c>
      <c r="W82">
        <v>197.74100000000001</v>
      </c>
      <c r="X82">
        <v>0</v>
      </c>
      <c r="Y82">
        <v>0</v>
      </c>
      <c r="Z82">
        <v>0</v>
      </c>
      <c r="AA82">
        <v>98.203100000000006</v>
      </c>
      <c r="AB82">
        <v>0</v>
      </c>
      <c r="AC82">
        <v>43.669699999999999</v>
      </c>
      <c r="AD82">
        <v>0</v>
      </c>
      <c r="AE82">
        <v>0</v>
      </c>
      <c r="AF82">
        <v>339.61399999999998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22.3</v>
      </c>
      <c r="AR82">
        <v>35.869999999999997</v>
      </c>
      <c r="AS82">
        <v>2.6</v>
      </c>
      <c r="AT82">
        <v>0</v>
      </c>
      <c r="AU82">
        <v>10.51</v>
      </c>
      <c r="AV82">
        <v>-57.39</v>
      </c>
      <c r="AW82">
        <v>0</v>
      </c>
      <c r="AX82">
        <v>7.35</v>
      </c>
      <c r="AY82">
        <v>18.079999999999998</v>
      </c>
      <c r="AZ82">
        <v>27.48</v>
      </c>
      <c r="BA82">
        <v>1.63</v>
      </c>
      <c r="BB82">
        <v>68.430000000000007</v>
      </c>
      <c r="BC82">
        <v>71.28</v>
      </c>
      <c r="BD82">
        <v>0</v>
      </c>
      <c r="BE82">
        <v>1.6362699999999999</v>
      </c>
      <c r="BF82">
        <v>2.2479599999999999E-2</v>
      </c>
      <c r="BG82">
        <v>0</v>
      </c>
      <c r="BH82">
        <v>1.0894600000000001E-2</v>
      </c>
      <c r="BI82">
        <v>-8.60485E-2</v>
      </c>
      <c r="BJ82">
        <v>0</v>
      </c>
      <c r="BK82">
        <v>0.134212</v>
      </c>
      <c r="BL82">
        <v>0.17874599999999999</v>
      </c>
      <c r="BM82">
        <v>0.30364400000000002</v>
      </c>
      <c r="BN82">
        <v>2.03874E-2</v>
      </c>
      <c r="BO82">
        <v>2.2205900000000001</v>
      </c>
      <c r="BP82">
        <v>1.6696500000000001</v>
      </c>
      <c r="BQ82">
        <v>133.982</v>
      </c>
      <c r="BR82">
        <v>1120.6099999999999</v>
      </c>
      <c r="BS82">
        <v>196.863</v>
      </c>
      <c r="BT82">
        <v>0</v>
      </c>
      <c r="BU82">
        <v>80.384699999999995</v>
      </c>
      <c r="BV82">
        <v>505.55700000000002</v>
      </c>
      <c r="BW82">
        <v>965.75699999999995</v>
      </c>
      <c r="BX82">
        <v>2025.88</v>
      </c>
      <c r="BY82">
        <v>119.621</v>
      </c>
      <c r="BZ82">
        <v>-9.5263900000000002E-4</v>
      </c>
      <c r="CA82">
        <v>197.74100000000001</v>
      </c>
      <c r="CB82">
        <v>0</v>
      </c>
      <c r="CC82">
        <v>0</v>
      </c>
      <c r="CD82">
        <v>0</v>
      </c>
      <c r="CE82">
        <v>98.203100000000006</v>
      </c>
      <c r="CF82">
        <v>0</v>
      </c>
      <c r="CG82">
        <v>43.669699999999999</v>
      </c>
      <c r="CH82">
        <v>0</v>
      </c>
      <c r="CI82">
        <v>0</v>
      </c>
      <c r="CJ82">
        <v>339.61399999999998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22.3</v>
      </c>
      <c r="CV82">
        <v>35.869999999999997</v>
      </c>
      <c r="CW82">
        <v>2.6</v>
      </c>
      <c r="CX82">
        <v>0</v>
      </c>
      <c r="CY82">
        <v>10.51</v>
      </c>
      <c r="CZ82">
        <v>7.35</v>
      </c>
      <c r="DA82">
        <v>18.079999999999998</v>
      </c>
      <c r="DB82">
        <v>27.48</v>
      </c>
      <c r="DC82">
        <v>1.63</v>
      </c>
      <c r="DD82">
        <v>68.430000000000007</v>
      </c>
      <c r="DE82">
        <v>71.28</v>
      </c>
      <c r="DF82">
        <v>0</v>
      </c>
      <c r="DG82">
        <v>1.6362699999999999</v>
      </c>
      <c r="DH82">
        <v>2.2479599999999999E-2</v>
      </c>
      <c r="DI82">
        <v>0</v>
      </c>
      <c r="DJ82">
        <v>1.0894600000000001E-2</v>
      </c>
      <c r="DK82">
        <v>0.134212</v>
      </c>
      <c r="DL82">
        <v>0.17874599999999999</v>
      </c>
      <c r="DM82">
        <v>0.30364400000000002</v>
      </c>
      <c r="DN82">
        <v>2.03874E-2</v>
      </c>
      <c r="DO82">
        <v>2.2205900000000001</v>
      </c>
      <c r="DP82">
        <v>1.6696500000000001</v>
      </c>
      <c r="DQ82" t="s">
        <v>388</v>
      </c>
      <c r="DR82" t="s">
        <v>389</v>
      </c>
      <c r="DS82" t="s">
        <v>119</v>
      </c>
      <c r="DT82">
        <v>0</v>
      </c>
      <c r="DU82">
        <v>0</v>
      </c>
      <c r="DV82">
        <v>0</v>
      </c>
      <c r="DW82">
        <v>0</v>
      </c>
      <c r="EN82">
        <v>133.982</v>
      </c>
      <c r="EO82">
        <v>1120.6099999999999</v>
      </c>
      <c r="EP82">
        <v>196.863</v>
      </c>
      <c r="EQ82">
        <v>0</v>
      </c>
      <c r="ER82">
        <v>80.384699999999995</v>
      </c>
      <c r="ES82">
        <v>-5148.66</v>
      </c>
      <c r="ET82">
        <v>0</v>
      </c>
      <c r="EU82">
        <v>505.55700000000002</v>
      </c>
      <c r="EV82">
        <v>965.75699999999995</v>
      </c>
      <c r="EW82">
        <v>2025.88</v>
      </c>
      <c r="EX82">
        <v>119.621</v>
      </c>
      <c r="EY82">
        <v>-9.5263900000000002E-4</v>
      </c>
      <c r="EZ82">
        <v>197.74100000000001</v>
      </c>
      <c r="FA82">
        <v>0</v>
      </c>
      <c r="FB82">
        <v>0</v>
      </c>
      <c r="FC82">
        <v>0</v>
      </c>
      <c r="FD82">
        <v>98.203100000000006</v>
      </c>
      <c r="FE82">
        <v>0</v>
      </c>
      <c r="FF82">
        <v>43.669699999999999</v>
      </c>
      <c r="FG82">
        <v>0</v>
      </c>
      <c r="FH82">
        <v>0</v>
      </c>
      <c r="FI82">
        <v>339.61399999999998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22.3</v>
      </c>
      <c r="FU82">
        <v>35.869999999999997</v>
      </c>
      <c r="FV82">
        <v>2.6</v>
      </c>
      <c r="FW82">
        <v>0</v>
      </c>
      <c r="FX82">
        <v>10.51</v>
      </c>
      <c r="FY82">
        <v>-57.39</v>
      </c>
      <c r="FZ82">
        <v>0</v>
      </c>
      <c r="GA82">
        <v>7.35</v>
      </c>
      <c r="GB82">
        <v>18.079999999999998</v>
      </c>
      <c r="GC82">
        <v>27.48</v>
      </c>
      <c r="GD82">
        <v>1.63</v>
      </c>
      <c r="GE82">
        <v>68.430000000000007</v>
      </c>
      <c r="GF82">
        <v>0</v>
      </c>
      <c r="GG82">
        <v>1.6362699999999999</v>
      </c>
      <c r="GH82">
        <v>2.2479599999999999E-2</v>
      </c>
      <c r="GI82">
        <v>0</v>
      </c>
      <c r="GJ82">
        <v>1.0894600000000001E-2</v>
      </c>
      <c r="GK82">
        <v>-8.60485E-2</v>
      </c>
      <c r="GL82">
        <v>0</v>
      </c>
      <c r="GM82">
        <v>0.134212</v>
      </c>
      <c r="GN82">
        <v>0.17874599999999999</v>
      </c>
      <c r="GO82">
        <v>0.30364400000000002</v>
      </c>
      <c r="GP82">
        <v>2.03874E-2</v>
      </c>
      <c r="GQ82">
        <v>2.2205900000000001</v>
      </c>
      <c r="GR82">
        <v>459.47199999999998</v>
      </c>
      <c r="GS82">
        <v>3261.11</v>
      </c>
      <c r="GT82">
        <v>196.863</v>
      </c>
      <c r="GU82">
        <v>0</v>
      </c>
      <c r="GV82">
        <v>0</v>
      </c>
      <c r="GW82">
        <v>2135</v>
      </c>
      <c r="GX82">
        <v>930.00099999999998</v>
      </c>
      <c r="GY82">
        <v>2637.81</v>
      </c>
      <c r="GZ82">
        <v>297.5</v>
      </c>
      <c r="HA82">
        <v>9917.76</v>
      </c>
      <c r="HB82">
        <v>382.43200000000002</v>
      </c>
      <c r="HC82">
        <v>0</v>
      </c>
      <c r="HD82">
        <v>0</v>
      </c>
      <c r="HE82">
        <v>0</v>
      </c>
      <c r="HF82">
        <v>156.47999999999999</v>
      </c>
      <c r="HG82">
        <v>0</v>
      </c>
      <c r="HH82">
        <v>65.400000000000006</v>
      </c>
      <c r="HI82">
        <v>0</v>
      </c>
      <c r="HJ82">
        <v>0</v>
      </c>
      <c r="HK82">
        <v>604.31100000000004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50.4651</v>
      </c>
      <c r="HW82">
        <v>90.89</v>
      </c>
      <c r="HX82">
        <v>2.6</v>
      </c>
      <c r="HY82">
        <v>0</v>
      </c>
      <c r="HZ82">
        <v>34.113599999999998</v>
      </c>
      <c r="IA82">
        <v>31.81</v>
      </c>
      <c r="IB82">
        <v>23.1995</v>
      </c>
      <c r="IC82">
        <v>36.35</v>
      </c>
      <c r="ID82">
        <v>4.03</v>
      </c>
      <c r="IE82">
        <v>273.45800000000003</v>
      </c>
      <c r="IF82">
        <v>0</v>
      </c>
      <c r="IG82">
        <v>3.2274799999999999</v>
      </c>
      <c r="IH82">
        <v>2.2479599999999999E-2</v>
      </c>
      <c r="II82">
        <v>0</v>
      </c>
      <c r="IJ82">
        <v>0</v>
      </c>
      <c r="IK82">
        <v>0.62342900000000001</v>
      </c>
      <c r="IL82">
        <v>0.118043</v>
      </c>
      <c r="IM82">
        <v>0.43196400000000001</v>
      </c>
      <c r="IN82">
        <v>6.2929700000000005E-2</v>
      </c>
      <c r="IO82">
        <v>4.4863299999999997</v>
      </c>
      <c r="IP82">
        <v>46</v>
      </c>
      <c r="IQ82">
        <v>21</v>
      </c>
      <c r="IR82">
        <v>25</v>
      </c>
      <c r="IS82">
        <v>46</v>
      </c>
      <c r="IT82">
        <v>21</v>
      </c>
      <c r="IU82">
        <v>41.19</v>
      </c>
      <c r="IV82">
        <v>30.09</v>
      </c>
      <c r="IW82">
        <v>41.19</v>
      </c>
      <c r="IX82">
        <v>30.09</v>
      </c>
      <c r="IY82">
        <v>41.19</v>
      </c>
      <c r="IZ82">
        <v>30.09</v>
      </c>
      <c r="JA82">
        <v>99</v>
      </c>
      <c r="JB82">
        <v>55.02</v>
      </c>
      <c r="JC82">
        <v>1</v>
      </c>
      <c r="JD82">
        <v>0.16167000000000001</v>
      </c>
      <c r="JE82">
        <v>3.2334000000000001</v>
      </c>
      <c r="JH82">
        <v>5150.17</v>
      </c>
      <c r="JI82">
        <v>3.2334000000000001</v>
      </c>
      <c r="JJ82">
        <v>0.28999999999999998</v>
      </c>
      <c r="JK82">
        <v>0.5</v>
      </c>
      <c r="JL82">
        <v>2.11</v>
      </c>
      <c r="JM82">
        <v>0.28999999999999998</v>
      </c>
      <c r="JN82">
        <v>0.5</v>
      </c>
      <c r="JO82">
        <v>2.11</v>
      </c>
      <c r="JP82">
        <v>0</v>
      </c>
      <c r="JQ82">
        <v>0</v>
      </c>
      <c r="JV82">
        <v>-5148.66</v>
      </c>
      <c r="JW82">
        <v>-57.39</v>
      </c>
      <c r="JX82">
        <v>-8.60485E-2</v>
      </c>
      <c r="JY82">
        <v>39.299999999999997</v>
      </c>
      <c r="JZ82">
        <v>54</v>
      </c>
      <c r="KA82">
        <v>14.7</v>
      </c>
      <c r="KB82">
        <v>39.299999999999997</v>
      </c>
      <c r="KC82">
        <v>54</v>
      </c>
      <c r="KD82">
        <v>14.7</v>
      </c>
      <c r="KE82">
        <v>27.171099999999999</v>
      </c>
      <c r="KF82">
        <v>269.3</v>
      </c>
      <c r="KG82">
        <v>39.279899999999998</v>
      </c>
      <c r="KH82">
        <v>0</v>
      </c>
      <c r="KI82">
        <v>15.727499999999999</v>
      </c>
      <c r="KJ82">
        <v>-785.20100000000002</v>
      </c>
      <c r="KK82">
        <v>0</v>
      </c>
      <c r="KL82">
        <v>109.703</v>
      </c>
      <c r="KM82">
        <v>191.58</v>
      </c>
      <c r="KN82">
        <v>413.96499999999997</v>
      </c>
      <c r="KO82">
        <v>26.198699999999999</v>
      </c>
      <c r="KP82">
        <v>307.72500000000002</v>
      </c>
      <c r="KQ82">
        <v>1049.42</v>
      </c>
      <c r="KR82">
        <v>0</v>
      </c>
      <c r="KS82">
        <v>0</v>
      </c>
      <c r="KT82">
        <v>0</v>
      </c>
      <c r="KU82">
        <v>521.16700000000003</v>
      </c>
      <c r="KV82">
        <v>0</v>
      </c>
      <c r="KW82">
        <v>231.75700000000001</v>
      </c>
      <c r="KX82">
        <v>0</v>
      </c>
      <c r="KY82">
        <v>0</v>
      </c>
      <c r="KZ82">
        <v>1802.34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27.171099999999999</v>
      </c>
      <c r="LL82">
        <v>269.3</v>
      </c>
      <c r="LM82">
        <v>39.279899999999998</v>
      </c>
      <c r="LN82">
        <v>0</v>
      </c>
      <c r="LO82">
        <v>15.727499999999999</v>
      </c>
      <c r="LP82">
        <v>-785.20100000000002</v>
      </c>
      <c r="LQ82">
        <v>0</v>
      </c>
      <c r="LR82">
        <v>109.703</v>
      </c>
      <c r="LS82">
        <v>191.58</v>
      </c>
      <c r="LT82">
        <v>413.96499999999997</v>
      </c>
      <c r="LU82">
        <v>26.198699999999999</v>
      </c>
      <c r="LV82">
        <v>307.72500000000002</v>
      </c>
      <c r="LW82">
        <v>1049.42</v>
      </c>
      <c r="LX82">
        <v>0</v>
      </c>
      <c r="LY82">
        <v>0</v>
      </c>
      <c r="LZ82">
        <v>0</v>
      </c>
      <c r="MA82">
        <v>521.16700000000003</v>
      </c>
      <c r="MB82">
        <v>0</v>
      </c>
      <c r="MC82">
        <v>231.75700000000001</v>
      </c>
      <c r="MD82">
        <v>0</v>
      </c>
      <c r="ME82">
        <v>0</v>
      </c>
      <c r="MF82">
        <v>1802.34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95.528000000000006</v>
      </c>
      <c r="MR82">
        <v>756.08399999999995</v>
      </c>
      <c r="MS82">
        <v>39.279899999999998</v>
      </c>
      <c r="MT82">
        <v>0</v>
      </c>
      <c r="MU82">
        <v>0</v>
      </c>
      <c r="MV82">
        <v>0</v>
      </c>
      <c r="MW82">
        <v>0</v>
      </c>
      <c r="MX82">
        <v>463.08</v>
      </c>
      <c r="MY82">
        <v>187.226</v>
      </c>
      <c r="MZ82">
        <v>544.68899999999996</v>
      </c>
      <c r="NA82">
        <v>71.471400000000003</v>
      </c>
      <c r="NB82">
        <v>2157.36</v>
      </c>
      <c r="NC82">
        <v>2029.58</v>
      </c>
      <c r="ND82">
        <v>0</v>
      </c>
      <c r="NE82">
        <v>0</v>
      </c>
      <c r="NF82">
        <v>0</v>
      </c>
      <c r="NG82">
        <v>830.44200000000001</v>
      </c>
      <c r="NH82">
        <v>0</v>
      </c>
      <c r="NI82">
        <v>347.08</v>
      </c>
      <c r="NJ82">
        <v>0</v>
      </c>
      <c r="NK82">
        <v>0</v>
      </c>
      <c r="NL82">
        <v>3207.1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</row>
    <row r="83" spans="1:386" x14ac:dyDescent="0.25">
      <c r="A83" s="1">
        <v>43385.648078703707</v>
      </c>
      <c r="B83" t="s">
        <v>469</v>
      </c>
      <c r="C83" t="s">
        <v>202</v>
      </c>
      <c r="D83">
        <v>11</v>
      </c>
      <c r="E83">
        <v>1</v>
      </c>
      <c r="F83">
        <v>2700</v>
      </c>
      <c r="G83" t="s">
        <v>117</v>
      </c>
      <c r="H83" t="s">
        <v>120</v>
      </c>
      <c r="I83">
        <v>0</v>
      </c>
      <c r="J83">
        <v>23.5</v>
      </c>
      <c r="K83">
        <v>157.154</v>
      </c>
      <c r="L83">
        <v>1554.63</v>
      </c>
      <c r="M83">
        <v>243.46100000000001</v>
      </c>
      <c r="N83">
        <v>0</v>
      </c>
      <c r="O83">
        <v>82.6327</v>
      </c>
      <c r="P83">
        <v>-6237.53</v>
      </c>
      <c r="Q83">
        <v>0</v>
      </c>
      <c r="R83">
        <v>615.745</v>
      </c>
      <c r="S83">
        <v>1061.0899999999999</v>
      </c>
      <c r="T83">
        <v>2371.31</v>
      </c>
      <c r="U83">
        <v>151.51499999999999</v>
      </c>
      <c r="V83">
        <v>1.8079500000000001E-4</v>
      </c>
      <c r="W83">
        <v>231.941</v>
      </c>
      <c r="X83">
        <v>0</v>
      </c>
      <c r="Y83">
        <v>0</v>
      </c>
      <c r="Z83">
        <v>0</v>
      </c>
      <c r="AA83">
        <v>109.20099999999999</v>
      </c>
      <c r="AB83">
        <v>0</v>
      </c>
      <c r="AC83">
        <v>45.121000000000002</v>
      </c>
      <c r="AD83">
        <v>0</v>
      </c>
      <c r="AE83">
        <v>0</v>
      </c>
      <c r="AF83">
        <v>386.26299999999998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20.36</v>
      </c>
      <c r="AR83">
        <v>37.15</v>
      </c>
      <c r="AS83">
        <v>2.5</v>
      </c>
      <c r="AT83">
        <v>0</v>
      </c>
      <c r="AU83">
        <v>8.98</v>
      </c>
      <c r="AV83">
        <v>-54.02</v>
      </c>
      <c r="AW83">
        <v>0</v>
      </c>
      <c r="AX83">
        <v>6.96</v>
      </c>
      <c r="AY83">
        <v>14.64</v>
      </c>
      <c r="AZ83">
        <v>25</v>
      </c>
      <c r="BA83">
        <v>1.6</v>
      </c>
      <c r="BB83">
        <v>63.17</v>
      </c>
      <c r="BC83">
        <v>68.989999999999995</v>
      </c>
      <c r="BD83">
        <v>0</v>
      </c>
      <c r="BE83">
        <v>2.1237400000000002</v>
      </c>
      <c r="BF83">
        <v>2.7800499999999999E-2</v>
      </c>
      <c r="BG83">
        <v>0</v>
      </c>
      <c r="BH83">
        <v>1.18861E-2</v>
      </c>
      <c r="BI83">
        <v>-0.10424700000000001</v>
      </c>
      <c r="BJ83">
        <v>0</v>
      </c>
      <c r="BK83">
        <v>0.163464</v>
      </c>
      <c r="BL83">
        <v>0.17477699999999999</v>
      </c>
      <c r="BM83">
        <v>0.35411700000000002</v>
      </c>
      <c r="BN83">
        <v>2.5823200000000001E-2</v>
      </c>
      <c r="BO83">
        <v>2.7773599999999998</v>
      </c>
      <c r="BP83">
        <v>2.16343</v>
      </c>
      <c r="BQ83">
        <v>157.154</v>
      </c>
      <c r="BR83">
        <v>1554.63</v>
      </c>
      <c r="BS83">
        <v>243.46100000000001</v>
      </c>
      <c r="BT83">
        <v>0</v>
      </c>
      <c r="BU83">
        <v>82.6327</v>
      </c>
      <c r="BV83">
        <v>615.745</v>
      </c>
      <c r="BW83">
        <v>1061.0899999999999</v>
      </c>
      <c r="BX83">
        <v>2371.31</v>
      </c>
      <c r="BY83">
        <v>151.51499999999999</v>
      </c>
      <c r="BZ83">
        <v>3.0431099999999998E-4</v>
      </c>
      <c r="CA83">
        <v>231.941</v>
      </c>
      <c r="CB83">
        <v>0</v>
      </c>
      <c r="CC83">
        <v>0</v>
      </c>
      <c r="CD83">
        <v>0</v>
      </c>
      <c r="CE83">
        <v>109.20099999999999</v>
      </c>
      <c r="CF83">
        <v>0</v>
      </c>
      <c r="CG83">
        <v>45.121000000000002</v>
      </c>
      <c r="CH83">
        <v>0</v>
      </c>
      <c r="CI83">
        <v>0</v>
      </c>
      <c r="CJ83">
        <v>386.26299999999998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20.36</v>
      </c>
      <c r="CV83">
        <v>37.15</v>
      </c>
      <c r="CW83">
        <v>2.5</v>
      </c>
      <c r="CX83">
        <v>0</v>
      </c>
      <c r="CY83">
        <v>8.98</v>
      </c>
      <c r="CZ83">
        <v>6.96</v>
      </c>
      <c r="DA83">
        <v>14.64</v>
      </c>
      <c r="DB83">
        <v>25</v>
      </c>
      <c r="DC83">
        <v>1.6</v>
      </c>
      <c r="DD83">
        <v>63.17</v>
      </c>
      <c r="DE83">
        <v>68.989999999999995</v>
      </c>
      <c r="DF83">
        <v>0</v>
      </c>
      <c r="DG83">
        <v>2.1237400000000002</v>
      </c>
      <c r="DH83">
        <v>2.7800499999999999E-2</v>
      </c>
      <c r="DI83">
        <v>0</v>
      </c>
      <c r="DJ83">
        <v>1.18861E-2</v>
      </c>
      <c r="DK83">
        <v>0.163464</v>
      </c>
      <c r="DL83">
        <v>0.17477699999999999</v>
      </c>
      <c r="DM83">
        <v>0.35411700000000002</v>
      </c>
      <c r="DN83">
        <v>2.5823200000000001E-2</v>
      </c>
      <c r="DO83">
        <v>2.7773599999999998</v>
      </c>
      <c r="DP83">
        <v>2.16343</v>
      </c>
      <c r="DQ83" t="s">
        <v>388</v>
      </c>
      <c r="DR83" t="s">
        <v>389</v>
      </c>
      <c r="DS83" t="s">
        <v>119</v>
      </c>
      <c r="DT83">
        <v>0</v>
      </c>
      <c r="DU83">
        <v>0</v>
      </c>
      <c r="DV83">
        <v>0</v>
      </c>
      <c r="DW83">
        <v>0</v>
      </c>
      <c r="EN83">
        <v>157.154</v>
      </c>
      <c r="EO83">
        <v>1554.63</v>
      </c>
      <c r="EP83">
        <v>243.46100000000001</v>
      </c>
      <c r="EQ83">
        <v>0</v>
      </c>
      <c r="ER83">
        <v>82.6327</v>
      </c>
      <c r="ES83">
        <v>-6237.53</v>
      </c>
      <c r="ET83">
        <v>0</v>
      </c>
      <c r="EU83">
        <v>615.745</v>
      </c>
      <c r="EV83">
        <v>1061.0899999999999</v>
      </c>
      <c r="EW83">
        <v>2371.31</v>
      </c>
      <c r="EX83">
        <v>151.51499999999999</v>
      </c>
      <c r="EY83">
        <v>1.8079500000000001E-4</v>
      </c>
      <c r="EZ83">
        <v>231.941</v>
      </c>
      <c r="FA83">
        <v>0</v>
      </c>
      <c r="FB83">
        <v>0</v>
      </c>
      <c r="FC83">
        <v>0</v>
      </c>
      <c r="FD83">
        <v>109.20099999999999</v>
      </c>
      <c r="FE83">
        <v>0</v>
      </c>
      <c r="FF83">
        <v>45.121000000000002</v>
      </c>
      <c r="FG83">
        <v>0</v>
      </c>
      <c r="FH83">
        <v>0</v>
      </c>
      <c r="FI83">
        <v>386.26299999999998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20.36</v>
      </c>
      <c r="FU83">
        <v>37.15</v>
      </c>
      <c r="FV83">
        <v>2.5</v>
      </c>
      <c r="FW83">
        <v>0</v>
      </c>
      <c r="FX83">
        <v>8.98</v>
      </c>
      <c r="FY83">
        <v>-54.02</v>
      </c>
      <c r="FZ83">
        <v>0</v>
      </c>
      <c r="GA83">
        <v>6.96</v>
      </c>
      <c r="GB83">
        <v>14.64</v>
      </c>
      <c r="GC83">
        <v>25</v>
      </c>
      <c r="GD83">
        <v>1.6</v>
      </c>
      <c r="GE83">
        <v>63.17</v>
      </c>
      <c r="GF83">
        <v>0</v>
      </c>
      <c r="GG83">
        <v>2.1237400000000002</v>
      </c>
      <c r="GH83">
        <v>2.7800499999999999E-2</v>
      </c>
      <c r="GI83">
        <v>0</v>
      </c>
      <c r="GJ83">
        <v>1.18861E-2</v>
      </c>
      <c r="GK83">
        <v>-0.10424700000000001</v>
      </c>
      <c r="GL83">
        <v>0</v>
      </c>
      <c r="GM83">
        <v>0.163464</v>
      </c>
      <c r="GN83">
        <v>0.17477699999999999</v>
      </c>
      <c r="GO83">
        <v>0.35411700000000002</v>
      </c>
      <c r="GP83">
        <v>2.5823200000000001E-2</v>
      </c>
      <c r="GQ83">
        <v>2.7773599999999998</v>
      </c>
      <c r="GR83">
        <v>607.32899999999995</v>
      </c>
      <c r="GS83">
        <v>4520.75</v>
      </c>
      <c r="GT83">
        <v>243.46100000000001</v>
      </c>
      <c r="GU83">
        <v>0</v>
      </c>
      <c r="GV83">
        <v>0</v>
      </c>
      <c r="GW83">
        <v>2615</v>
      </c>
      <c r="GX83">
        <v>989.00099999999998</v>
      </c>
      <c r="GY83">
        <v>3267.2</v>
      </c>
      <c r="GZ83">
        <v>327.5</v>
      </c>
      <c r="HA83">
        <v>12570.2</v>
      </c>
      <c r="HB83">
        <v>505.49700000000001</v>
      </c>
      <c r="HC83">
        <v>0</v>
      </c>
      <c r="HD83">
        <v>0</v>
      </c>
      <c r="HE83">
        <v>0</v>
      </c>
      <c r="HF83">
        <v>169.05600000000001</v>
      </c>
      <c r="HG83">
        <v>0</v>
      </c>
      <c r="HH83">
        <v>73.400000000000006</v>
      </c>
      <c r="HI83">
        <v>0</v>
      </c>
      <c r="HJ83">
        <v>0</v>
      </c>
      <c r="HK83">
        <v>747.95299999999997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51.839799999999997</v>
      </c>
      <c r="HW83">
        <v>97.45</v>
      </c>
      <c r="HX83">
        <v>2.5</v>
      </c>
      <c r="HY83">
        <v>0</v>
      </c>
      <c r="HZ83">
        <v>28.5227</v>
      </c>
      <c r="IA83">
        <v>30.3</v>
      </c>
      <c r="IB83">
        <v>19.691099999999999</v>
      </c>
      <c r="IC83">
        <v>35.020000000000003</v>
      </c>
      <c r="ID83">
        <v>3.45</v>
      </c>
      <c r="IE83">
        <v>268.774</v>
      </c>
      <c r="IF83">
        <v>0</v>
      </c>
      <c r="IG83">
        <v>4.4360999999999997</v>
      </c>
      <c r="IH83">
        <v>2.7800499999999999E-2</v>
      </c>
      <c r="II83">
        <v>0</v>
      </c>
      <c r="IJ83">
        <v>0</v>
      </c>
      <c r="IK83">
        <v>0.76358999999999999</v>
      </c>
      <c r="IL83">
        <v>0.12681200000000001</v>
      </c>
      <c r="IM83">
        <v>0.53503100000000003</v>
      </c>
      <c r="IN83">
        <v>6.9275500000000004E-2</v>
      </c>
      <c r="IO83">
        <v>5.9585999999999997</v>
      </c>
      <c r="IP83">
        <v>43.6</v>
      </c>
      <c r="IQ83">
        <v>20.100000000000001</v>
      </c>
      <c r="IR83">
        <v>23.5</v>
      </c>
      <c r="IS83">
        <v>43.6</v>
      </c>
      <c r="IT83">
        <v>20.100000000000001</v>
      </c>
      <c r="IU83">
        <v>42</v>
      </c>
      <c r="IV83">
        <v>26.99</v>
      </c>
      <c r="IW83">
        <v>42</v>
      </c>
      <c r="IX83">
        <v>26.99</v>
      </c>
      <c r="IY83">
        <v>42</v>
      </c>
      <c r="IZ83">
        <v>26.99</v>
      </c>
      <c r="JA83">
        <v>105.61</v>
      </c>
      <c r="JB83">
        <v>53.65</v>
      </c>
      <c r="JC83">
        <v>1</v>
      </c>
      <c r="JD83">
        <v>0.19586100000000001</v>
      </c>
      <c r="JE83">
        <v>3.9172199999999999</v>
      </c>
      <c r="JH83">
        <v>6239.36</v>
      </c>
      <c r="JI83">
        <v>3.9172199999999999</v>
      </c>
      <c r="JJ83">
        <v>0.34</v>
      </c>
      <c r="JK83">
        <v>0.61</v>
      </c>
      <c r="JL83">
        <v>2.4300000000000002</v>
      </c>
      <c r="JM83">
        <v>0.34</v>
      </c>
      <c r="JN83">
        <v>0.61</v>
      </c>
      <c r="JO83">
        <v>2.4300000000000002</v>
      </c>
      <c r="JP83">
        <v>0</v>
      </c>
      <c r="JQ83">
        <v>0</v>
      </c>
      <c r="JV83">
        <v>-6237.53</v>
      </c>
      <c r="JW83">
        <v>-54.02</v>
      </c>
      <c r="JX83">
        <v>-0.10424700000000001</v>
      </c>
      <c r="JY83">
        <v>36.200000000000003</v>
      </c>
      <c r="JZ83">
        <v>50.4</v>
      </c>
      <c r="KA83">
        <v>14.2</v>
      </c>
      <c r="KB83">
        <v>36.200000000000003</v>
      </c>
      <c r="KC83">
        <v>50.4</v>
      </c>
      <c r="KD83">
        <v>14.2</v>
      </c>
      <c r="KE83">
        <v>32.029499999999999</v>
      </c>
      <c r="KF83">
        <v>372.00099999999998</v>
      </c>
      <c r="KG83">
        <v>48.577500000000001</v>
      </c>
      <c r="KH83">
        <v>0</v>
      </c>
      <c r="KI83">
        <v>16.123200000000001</v>
      </c>
      <c r="KJ83">
        <v>-951.26099999999997</v>
      </c>
      <c r="KK83">
        <v>0</v>
      </c>
      <c r="KL83">
        <v>133.613</v>
      </c>
      <c r="KM83">
        <v>211.565</v>
      </c>
      <c r="KN83">
        <v>484.43799999999999</v>
      </c>
      <c r="KO83">
        <v>33.183900000000001</v>
      </c>
      <c r="KP83">
        <v>380.27100000000002</v>
      </c>
      <c r="KQ83">
        <v>1230.92</v>
      </c>
      <c r="KR83">
        <v>0</v>
      </c>
      <c r="KS83">
        <v>0</v>
      </c>
      <c r="KT83">
        <v>0</v>
      </c>
      <c r="KU83">
        <v>579.53300000000002</v>
      </c>
      <c r="KV83">
        <v>0</v>
      </c>
      <c r="KW83">
        <v>239.459</v>
      </c>
      <c r="KX83">
        <v>0</v>
      </c>
      <c r="KY83">
        <v>0</v>
      </c>
      <c r="KZ83">
        <v>2049.91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32.029499999999999</v>
      </c>
      <c r="LL83">
        <v>372.00099999999998</v>
      </c>
      <c r="LM83">
        <v>48.577500000000001</v>
      </c>
      <c r="LN83">
        <v>0</v>
      </c>
      <c r="LO83">
        <v>16.123200000000001</v>
      </c>
      <c r="LP83">
        <v>-951.26099999999997</v>
      </c>
      <c r="LQ83">
        <v>0</v>
      </c>
      <c r="LR83">
        <v>133.613</v>
      </c>
      <c r="LS83">
        <v>211.565</v>
      </c>
      <c r="LT83">
        <v>484.43799999999999</v>
      </c>
      <c r="LU83">
        <v>33.183900000000001</v>
      </c>
      <c r="LV83">
        <v>380.27100000000002</v>
      </c>
      <c r="LW83">
        <v>1230.92</v>
      </c>
      <c r="LX83">
        <v>0</v>
      </c>
      <c r="LY83">
        <v>0</v>
      </c>
      <c r="LZ83">
        <v>0</v>
      </c>
      <c r="MA83">
        <v>579.53300000000002</v>
      </c>
      <c r="MB83">
        <v>0</v>
      </c>
      <c r="MC83">
        <v>239.459</v>
      </c>
      <c r="MD83">
        <v>0</v>
      </c>
      <c r="ME83">
        <v>0</v>
      </c>
      <c r="MF83">
        <v>2049.91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126.754</v>
      </c>
      <c r="MR83">
        <v>1044.3499999999999</v>
      </c>
      <c r="MS83">
        <v>48.577500000000001</v>
      </c>
      <c r="MT83">
        <v>0</v>
      </c>
      <c r="MU83">
        <v>0</v>
      </c>
      <c r="MV83">
        <v>0</v>
      </c>
      <c r="MW83">
        <v>0</v>
      </c>
      <c r="MX83">
        <v>567.19200000000001</v>
      </c>
      <c r="MY83">
        <v>199.28399999999999</v>
      </c>
      <c r="MZ83">
        <v>674.65200000000004</v>
      </c>
      <c r="NA83">
        <v>78.678600000000003</v>
      </c>
      <c r="NB83">
        <v>2739.49</v>
      </c>
      <c r="NC83">
        <v>2682.69</v>
      </c>
      <c r="ND83">
        <v>0</v>
      </c>
      <c r="NE83">
        <v>0</v>
      </c>
      <c r="NF83">
        <v>0</v>
      </c>
      <c r="NG83">
        <v>897.18799999999999</v>
      </c>
      <c r="NH83">
        <v>0</v>
      </c>
      <c r="NI83">
        <v>389.536</v>
      </c>
      <c r="NJ83">
        <v>0</v>
      </c>
      <c r="NK83">
        <v>0</v>
      </c>
      <c r="NL83">
        <v>3969.41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</row>
    <row r="84" spans="1:386" x14ac:dyDescent="0.25">
      <c r="A84" s="1">
        <v>43385.64739583333</v>
      </c>
      <c r="B84" t="s">
        <v>470</v>
      </c>
      <c r="C84" t="s">
        <v>203</v>
      </c>
      <c r="D84">
        <v>11</v>
      </c>
      <c r="E84">
        <v>8</v>
      </c>
      <c r="F84">
        <v>6960</v>
      </c>
      <c r="G84" t="s">
        <v>117</v>
      </c>
      <c r="H84" t="s">
        <v>120</v>
      </c>
      <c r="I84">
        <v>0</v>
      </c>
      <c r="J84">
        <v>24.6</v>
      </c>
      <c r="K84">
        <v>173.10300000000001</v>
      </c>
      <c r="L84">
        <v>5112.46</v>
      </c>
      <c r="M84">
        <v>785.77200000000005</v>
      </c>
      <c r="N84">
        <v>0</v>
      </c>
      <c r="O84">
        <v>584.83299999999997</v>
      </c>
      <c r="P84">
        <v>-26741.9</v>
      </c>
      <c r="Q84">
        <v>0</v>
      </c>
      <c r="R84">
        <v>2033.7</v>
      </c>
      <c r="S84">
        <v>5556.17</v>
      </c>
      <c r="T84">
        <v>12062</v>
      </c>
      <c r="U84">
        <v>433.91399999999999</v>
      </c>
      <c r="V84">
        <v>-1.36801E-3</v>
      </c>
      <c r="W84">
        <v>255.48</v>
      </c>
      <c r="X84">
        <v>0</v>
      </c>
      <c r="Y84">
        <v>0</v>
      </c>
      <c r="Z84">
        <v>0</v>
      </c>
      <c r="AA84">
        <v>602.59500000000003</v>
      </c>
      <c r="AB84">
        <v>0</v>
      </c>
      <c r="AC84">
        <v>287.95400000000001</v>
      </c>
      <c r="AD84">
        <v>0</v>
      </c>
      <c r="AE84">
        <v>0</v>
      </c>
      <c r="AF84">
        <v>1146.03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8.76</v>
      </c>
      <c r="AR84">
        <v>42.7</v>
      </c>
      <c r="AS84">
        <v>3.13</v>
      </c>
      <c r="AT84">
        <v>0</v>
      </c>
      <c r="AU84">
        <v>19.78</v>
      </c>
      <c r="AV84">
        <v>-90.14</v>
      </c>
      <c r="AW84">
        <v>0</v>
      </c>
      <c r="AX84">
        <v>8.92</v>
      </c>
      <c r="AY84">
        <v>31.69</v>
      </c>
      <c r="AZ84">
        <v>49.4</v>
      </c>
      <c r="BA84">
        <v>1.78</v>
      </c>
      <c r="BB84">
        <v>76.02</v>
      </c>
      <c r="BC84">
        <v>74.37</v>
      </c>
      <c r="BD84">
        <v>0</v>
      </c>
      <c r="BE84">
        <v>6.2024299999999997</v>
      </c>
      <c r="BF84">
        <v>8.9726299999999995E-2</v>
      </c>
      <c r="BG84">
        <v>0</v>
      </c>
      <c r="BH84">
        <v>8.6966000000000002E-2</v>
      </c>
      <c r="BI84">
        <v>-0.446932</v>
      </c>
      <c r="BJ84">
        <v>0</v>
      </c>
      <c r="BK84">
        <v>0.53989299999999996</v>
      </c>
      <c r="BL84">
        <v>1.00081</v>
      </c>
      <c r="BM84">
        <v>1.82348</v>
      </c>
      <c r="BN84">
        <v>7.39533E-2</v>
      </c>
      <c r="BO84">
        <v>9.3703299999999992</v>
      </c>
      <c r="BP84">
        <v>6.37913</v>
      </c>
      <c r="BQ84">
        <v>173.10300000000001</v>
      </c>
      <c r="BR84">
        <v>5112.46</v>
      </c>
      <c r="BS84">
        <v>785.77200000000005</v>
      </c>
      <c r="BT84">
        <v>0</v>
      </c>
      <c r="BU84">
        <v>584.83299999999997</v>
      </c>
      <c r="BV84">
        <v>2033.7</v>
      </c>
      <c r="BW84">
        <v>5556.17</v>
      </c>
      <c r="BX84">
        <v>12062</v>
      </c>
      <c r="BY84">
        <v>433.91399999999999</v>
      </c>
      <c r="BZ84">
        <v>-1.36801E-3</v>
      </c>
      <c r="CA84">
        <v>255.48</v>
      </c>
      <c r="CB84">
        <v>0</v>
      </c>
      <c r="CC84">
        <v>0</v>
      </c>
      <c r="CD84">
        <v>0</v>
      </c>
      <c r="CE84">
        <v>602.59500000000003</v>
      </c>
      <c r="CF84">
        <v>0</v>
      </c>
      <c r="CG84">
        <v>287.95400000000001</v>
      </c>
      <c r="CH84">
        <v>0</v>
      </c>
      <c r="CI84">
        <v>0</v>
      </c>
      <c r="CJ84">
        <v>1146.03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8.76</v>
      </c>
      <c r="CV84">
        <v>42.7</v>
      </c>
      <c r="CW84">
        <v>3.13</v>
      </c>
      <c r="CX84">
        <v>0</v>
      </c>
      <c r="CY84">
        <v>19.78</v>
      </c>
      <c r="CZ84">
        <v>8.92</v>
      </c>
      <c r="DA84">
        <v>31.69</v>
      </c>
      <c r="DB84">
        <v>49.4</v>
      </c>
      <c r="DC84">
        <v>1.78</v>
      </c>
      <c r="DD84">
        <v>76.02</v>
      </c>
      <c r="DE84">
        <v>74.37</v>
      </c>
      <c r="DF84">
        <v>0</v>
      </c>
      <c r="DG84">
        <v>6.2024299999999997</v>
      </c>
      <c r="DH84">
        <v>8.9726299999999995E-2</v>
      </c>
      <c r="DI84">
        <v>0</v>
      </c>
      <c r="DJ84">
        <v>8.6966000000000002E-2</v>
      </c>
      <c r="DK84">
        <v>0.53989299999999996</v>
      </c>
      <c r="DL84">
        <v>1.00081</v>
      </c>
      <c r="DM84">
        <v>1.82348</v>
      </c>
      <c r="DN84">
        <v>7.39533E-2</v>
      </c>
      <c r="DO84">
        <v>9.3703299999999992</v>
      </c>
      <c r="DP84">
        <v>6.37913</v>
      </c>
      <c r="DQ84" t="s">
        <v>388</v>
      </c>
      <c r="DR84" t="s">
        <v>389</v>
      </c>
      <c r="DS84" t="s">
        <v>119</v>
      </c>
      <c r="DT84">
        <v>0</v>
      </c>
      <c r="DU84">
        <v>0</v>
      </c>
      <c r="DV84">
        <v>0</v>
      </c>
      <c r="DW84">
        <v>0</v>
      </c>
      <c r="EN84">
        <v>173.10300000000001</v>
      </c>
      <c r="EO84">
        <v>5112.46</v>
      </c>
      <c r="EP84">
        <v>785.77200000000005</v>
      </c>
      <c r="EQ84">
        <v>0</v>
      </c>
      <c r="ER84">
        <v>584.83299999999997</v>
      </c>
      <c r="ES84">
        <v>-26741.9</v>
      </c>
      <c r="ET84">
        <v>0</v>
      </c>
      <c r="EU84">
        <v>2033.7</v>
      </c>
      <c r="EV84">
        <v>5556.17</v>
      </c>
      <c r="EW84">
        <v>12062</v>
      </c>
      <c r="EX84">
        <v>433.91399999999999</v>
      </c>
      <c r="EY84">
        <v>-1.36801E-3</v>
      </c>
      <c r="EZ84">
        <v>255.48</v>
      </c>
      <c r="FA84">
        <v>0</v>
      </c>
      <c r="FB84">
        <v>0</v>
      </c>
      <c r="FC84">
        <v>0</v>
      </c>
      <c r="FD84">
        <v>602.59500000000003</v>
      </c>
      <c r="FE84">
        <v>0</v>
      </c>
      <c r="FF84">
        <v>287.95400000000001</v>
      </c>
      <c r="FG84">
        <v>0</v>
      </c>
      <c r="FH84">
        <v>0</v>
      </c>
      <c r="FI84">
        <v>1146.03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8.76</v>
      </c>
      <c r="FU84">
        <v>42.7</v>
      </c>
      <c r="FV84">
        <v>3.13</v>
      </c>
      <c r="FW84">
        <v>0</v>
      </c>
      <c r="FX84">
        <v>19.78</v>
      </c>
      <c r="FY84">
        <v>-90.14</v>
      </c>
      <c r="FZ84">
        <v>0</v>
      </c>
      <c r="GA84">
        <v>8.92</v>
      </c>
      <c r="GB84">
        <v>31.69</v>
      </c>
      <c r="GC84">
        <v>49.4</v>
      </c>
      <c r="GD84">
        <v>1.78</v>
      </c>
      <c r="GE84">
        <v>76.02</v>
      </c>
      <c r="GF84">
        <v>0</v>
      </c>
      <c r="GG84">
        <v>6.2024299999999997</v>
      </c>
      <c r="GH84">
        <v>8.9726299999999995E-2</v>
      </c>
      <c r="GI84">
        <v>0</v>
      </c>
      <c r="GJ84">
        <v>8.6966000000000002E-2</v>
      </c>
      <c r="GK84">
        <v>-0.446932</v>
      </c>
      <c r="GL84">
        <v>0</v>
      </c>
      <c r="GM84">
        <v>0.53989299999999996</v>
      </c>
      <c r="GN84">
        <v>1.00081</v>
      </c>
      <c r="GO84">
        <v>1.82348</v>
      </c>
      <c r="GP84">
        <v>7.39533E-2</v>
      </c>
      <c r="GQ84">
        <v>9.3703299999999992</v>
      </c>
      <c r="GR84">
        <v>974.44399999999996</v>
      </c>
      <c r="GS84">
        <v>12220.1</v>
      </c>
      <c r="GT84">
        <v>785.77200000000005</v>
      </c>
      <c r="GU84">
        <v>0</v>
      </c>
      <c r="GV84">
        <v>0</v>
      </c>
      <c r="GW84">
        <v>5894.96</v>
      </c>
      <c r="GX84">
        <v>6547.68</v>
      </c>
      <c r="GY84">
        <v>10697.7</v>
      </c>
      <c r="GZ84">
        <v>540.49900000000002</v>
      </c>
      <c r="HA84">
        <v>37661.199999999997</v>
      </c>
      <c r="HB84">
        <v>811.05700000000002</v>
      </c>
      <c r="HC84">
        <v>0</v>
      </c>
      <c r="HD84">
        <v>0</v>
      </c>
      <c r="HE84">
        <v>0</v>
      </c>
      <c r="HF84">
        <v>1054.8</v>
      </c>
      <c r="HG84">
        <v>0</v>
      </c>
      <c r="HH84">
        <v>291.12400000000002</v>
      </c>
      <c r="HI84">
        <v>0</v>
      </c>
      <c r="HJ84">
        <v>0</v>
      </c>
      <c r="HK84">
        <v>2156.9899999999998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33.060200000000002</v>
      </c>
      <c r="HW84">
        <v>95.62</v>
      </c>
      <c r="HX84">
        <v>3.13</v>
      </c>
      <c r="HY84">
        <v>0</v>
      </c>
      <c r="HZ84">
        <v>63.333300000000001</v>
      </c>
      <c r="IA84">
        <v>26.5</v>
      </c>
      <c r="IB84">
        <v>41.02</v>
      </c>
      <c r="IC84">
        <v>44.48</v>
      </c>
      <c r="ID84">
        <v>2.21</v>
      </c>
      <c r="IE84">
        <v>309.35399999999998</v>
      </c>
      <c r="IF84">
        <v>0</v>
      </c>
      <c r="IG84">
        <v>11.022</v>
      </c>
      <c r="IH84">
        <v>8.9726299999999995E-2</v>
      </c>
      <c r="II84">
        <v>0</v>
      </c>
      <c r="IJ84">
        <v>0</v>
      </c>
      <c r="IK84">
        <v>1.7213499999999999</v>
      </c>
      <c r="IL84">
        <v>0.80892399999999998</v>
      </c>
      <c r="IM84">
        <v>1.7518499999999999</v>
      </c>
      <c r="IN84">
        <v>0.114331</v>
      </c>
      <c r="IO84">
        <v>15.5082</v>
      </c>
      <c r="IP84">
        <v>53.7</v>
      </c>
      <c r="IQ84">
        <v>29.1</v>
      </c>
      <c r="IR84">
        <v>24.6</v>
      </c>
      <c r="IS84">
        <v>53.7</v>
      </c>
      <c r="IT84">
        <v>29.1</v>
      </c>
      <c r="IU84">
        <v>48.91</v>
      </c>
      <c r="IV84">
        <v>25.46</v>
      </c>
      <c r="IW84">
        <v>48.91</v>
      </c>
      <c r="IX84">
        <v>25.46</v>
      </c>
      <c r="IY84">
        <v>48.91</v>
      </c>
      <c r="IZ84">
        <v>25.46</v>
      </c>
      <c r="JA84">
        <v>102.27</v>
      </c>
      <c r="JB84">
        <v>56.1</v>
      </c>
      <c r="JC84">
        <v>1</v>
      </c>
      <c r="JD84">
        <v>0.27990199999999998</v>
      </c>
      <c r="JE84">
        <v>16.7941</v>
      </c>
      <c r="JH84">
        <v>26749.7</v>
      </c>
      <c r="JI84">
        <v>16.7941</v>
      </c>
      <c r="JJ84">
        <v>1.56</v>
      </c>
      <c r="JK84">
        <v>2.52</v>
      </c>
      <c r="JL84">
        <v>7.64</v>
      </c>
      <c r="JM84">
        <v>1.56</v>
      </c>
      <c r="JN84">
        <v>2.52</v>
      </c>
      <c r="JO84">
        <v>7.64</v>
      </c>
      <c r="JP84">
        <v>0</v>
      </c>
      <c r="JQ84">
        <v>0</v>
      </c>
      <c r="JV84">
        <v>-26741.9</v>
      </c>
      <c r="JW84">
        <v>-90.14</v>
      </c>
      <c r="JX84">
        <v>-0.446932</v>
      </c>
      <c r="JY84">
        <v>39.1</v>
      </c>
      <c r="JZ84">
        <v>60</v>
      </c>
      <c r="KA84">
        <v>20.9</v>
      </c>
      <c r="KB84">
        <v>39.1</v>
      </c>
      <c r="KC84">
        <v>60</v>
      </c>
      <c r="KD84">
        <v>20.9</v>
      </c>
      <c r="KE84">
        <v>34.446399999999997</v>
      </c>
      <c r="KF84">
        <v>1223.54</v>
      </c>
      <c r="KG84">
        <v>156.78399999999999</v>
      </c>
      <c r="KH84">
        <v>0</v>
      </c>
      <c r="KI84">
        <v>114.351</v>
      </c>
      <c r="KJ84">
        <v>-4078.3</v>
      </c>
      <c r="KK84">
        <v>0</v>
      </c>
      <c r="KL84">
        <v>441.303</v>
      </c>
      <c r="KM84">
        <v>1101.18</v>
      </c>
      <c r="KN84">
        <v>2466.0500000000002</v>
      </c>
      <c r="KO84">
        <v>95.033199999999994</v>
      </c>
      <c r="KP84">
        <v>1554.39</v>
      </c>
      <c r="KQ84">
        <v>1355.84</v>
      </c>
      <c r="KR84">
        <v>0</v>
      </c>
      <c r="KS84">
        <v>0</v>
      </c>
      <c r="KT84">
        <v>0</v>
      </c>
      <c r="KU84">
        <v>3197.99</v>
      </c>
      <c r="KV84">
        <v>0</v>
      </c>
      <c r="KW84">
        <v>1528.18</v>
      </c>
      <c r="KX84">
        <v>0</v>
      </c>
      <c r="KY84">
        <v>0</v>
      </c>
      <c r="KZ84">
        <v>6082.01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34.446399999999997</v>
      </c>
      <c r="LL84">
        <v>1223.54</v>
      </c>
      <c r="LM84">
        <v>156.78399999999999</v>
      </c>
      <c r="LN84">
        <v>0</v>
      </c>
      <c r="LO84">
        <v>114.351</v>
      </c>
      <c r="LP84">
        <v>-4078.3</v>
      </c>
      <c r="LQ84">
        <v>0</v>
      </c>
      <c r="LR84">
        <v>441.303</v>
      </c>
      <c r="LS84">
        <v>1101.18</v>
      </c>
      <c r="LT84">
        <v>2466.0500000000002</v>
      </c>
      <c r="LU84">
        <v>95.033199999999994</v>
      </c>
      <c r="LV84">
        <v>1554.39</v>
      </c>
      <c r="LW84">
        <v>1355.84</v>
      </c>
      <c r="LX84">
        <v>0</v>
      </c>
      <c r="LY84">
        <v>0</v>
      </c>
      <c r="LZ84">
        <v>0</v>
      </c>
      <c r="MA84">
        <v>3197.99</v>
      </c>
      <c r="MB84">
        <v>0</v>
      </c>
      <c r="MC84">
        <v>1528.18</v>
      </c>
      <c r="MD84">
        <v>0</v>
      </c>
      <c r="ME84">
        <v>0</v>
      </c>
      <c r="MF84">
        <v>6082.01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202.131</v>
      </c>
      <c r="MR84">
        <v>2801.21</v>
      </c>
      <c r="MS84">
        <v>156.78399999999999</v>
      </c>
      <c r="MT84">
        <v>0</v>
      </c>
      <c r="MU84">
        <v>0</v>
      </c>
      <c r="MV84">
        <v>0</v>
      </c>
      <c r="MW84">
        <v>0</v>
      </c>
      <c r="MX84">
        <v>1278.6099999999999</v>
      </c>
      <c r="MY84">
        <v>1315.06</v>
      </c>
      <c r="MZ84">
        <v>2209.0100000000002</v>
      </c>
      <c r="NA84">
        <v>129.84899999999999</v>
      </c>
      <c r="NB84">
        <v>8092.65</v>
      </c>
      <c r="NC84">
        <v>4304.3</v>
      </c>
      <c r="ND84">
        <v>0</v>
      </c>
      <c r="NE84">
        <v>0</v>
      </c>
      <c r="NF84">
        <v>0</v>
      </c>
      <c r="NG84">
        <v>5597.88</v>
      </c>
      <c r="NH84">
        <v>0</v>
      </c>
      <c r="NI84">
        <v>1545</v>
      </c>
      <c r="NJ84">
        <v>0</v>
      </c>
      <c r="NK84">
        <v>0</v>
      </c>
      <c r="NL84">
        <v>11447.2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</row>
    <row r="85" spans="1:386" x14ac:dyDescent="0.25">
      <c r="A85" s="1">
        <v>43385.647175925929</v>
      </c>
      <c r="B85" t="s">
        <v>471</v>
      </c>
      <c r="C85" t="s">
        <v>204</v>
      </c>
      <c r="D85">
        <v>12</v>
      </c>
      <c r="E85">
        <v>1</v>
      </c>
      <c r="F85">
        <v>2100</v>
      </c>
      <c r="G85" t="s">
        <v>117</v>
      </c>
      <c r="H85" t="s">
        <v>120</v>
      </c>
      <c r="I85">
        <v>0</v>
      </c>
      <c r="J85">
        <v>26.3</v>
      </c>
      <c r="K85">
        <v>140.95599999999999</v>
      </c>
      <c r="L85">
        <v>228.56</v>
      </c>
      <c r="M85">
        <v>196.58799999999999</v>
      </c>
      <c r="N85">
        <v>0</v>
      </c>
      <c r="O85">
        <v>80.384699999999995</v>
      </c>
      <c r="P85">
        <v>-4245.3900000000003</v>
      </c>
      <c r="Q85">
        <v>0</v>
      </c>
      <c r="R85">
        <v>505.55700000000002</v>
      </c>
      <c r="S85">
        <v>947.83500000000004</v>
      </c>
      <c r="T85">
        <v>2025.88</v>
      </c>
      <c r="U85">
        <v>119.621</v>
      </c>
      <c r="V85">
        <v>-1.1718799999999999E-3</v>
      </c>
      <c r="W85">
        <v>208.00299999999999</v>
      </c>
      <c r="X85">
        <v>0</v>
      </c>
      <c r="Y85">
        <v>0</v>
      </c>
      <c r="Z85">
        <v>0</v>
      </c>
      <c r="AA85">
        <v>102.79300000000001</v>
      </c>
      <c r="AB85">
        <v>0</v>
      </c>
      <c r="AC85">
        <v>43.669699999999999</v>
      </c>
      <c r="AD85">
        <v>0</v>
      </c>
      <c r="AE85">
        <v>0</v>
      </c>
      <c r="AF85">
        <v>354.46499999999997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23.51</v>
      </c>
      <c r="AR85">
        <v>17.96</v>
      </c>
      <c r="AS85">
        <v>2.6</v>
      </c>
      <c r="AT85">
        <v>0</v>
      </c>
      <c r="AU85">
        <v>10.92</v>
      </c>
      <c r="AV85">
        <v>-47.38</v>
      </c>
      <c r="AW85">
        <v>0</v>
      </c>
      <c r="AX85">
        <v>7.37</v>
      </c>
      <c r="AY85">
        <v>18.190000000000001</v>
      </c>
      <c r="AZ85">
        <v>27.51</v>
      </c>
      <c r="BA85">
        <v>1.64</v>
      </c>
      <c r="BB85">
        <v>62.32</v>
      </c>
      <c r="BC85">
        <v>54.99</v>
      </c>
      <c r="BD85">
        <v>0</v>
      </c>
      <c r="BE85">
        <v>0.75098600000000004</v>
      </c>
      <c r="BF85">
        <v>2.2448200000000001E-2</v>
      </c>
      <c r="BG85">
        <v>0</v>
      </c>
      <c r="BH85">
        <v>1.0894600000000001E-2</v>
      </c>
      <c r="BI85">
        <v>-7.2689599999999993E-2</v>
      </c>
      <c r="BJ85">
        <v>0</v>
      </c>
      <c r="BK85">
        <v>0.134212</v>
      </c>
      <c r="BL85">
        <v>0.17669199999999999</v>
      </c>
      <c r="BM85">
        <v>0.30364400000000002</v>
      </c>
      <c r="BN85">
        <v>2.03874E-2</v>
      </c>
      <c r="BO85">
        <v>1.34657</v>
      </c>
      <c r="BP85">
        <v>0.78432900000000005</v>
      </c>
      <c r="BQ85">
        <v>140.95599999999999</v>
      </c>
      <c r="BR85">
        <v>228.56</v>
      </c>
      <c r="BS85">
        <v>196.58799999999999</v>
      </c>
      <c r="BT85">
        <v>0</v>
      </c>
      <c r="BU85">
        <v>80.384699999999995</v>
      </c>
      <c r="BV85">
        <v>505.55700000000002</v>
      </c>
      <c r="BW85">
        <v>947.83500000000004</v>
      </c>
      <c r="BX85">
        <v>2025.88</v>
      </c>
      <c r="BY85">
        <v>119.621</v>
      </c>
      <c r="BZ85">
        <v>-1.1718500000000001E-3</v>
      </c>
      <c r="CA85">
        <v>208.00299999999999</v>
      </c>
      <c r="CB85">
        <v>0</v>
      </c>
      <c r="CC85">
        <v>0</v>
      </c>
      <c r="CD85">
        <v>0</v>
      </c>
      <c r="CE85">
        <v>102.79300000000001</v>
      </c>
      <c r="CF85">
        <v>0</v>
      </c>
      <c r="CG85">
        <v>43.669699999999999</v>
      </c>
      <c r="CH85">
        <v>0</v>
      </c>
      <c r="CI85">
        <v>0</v>
      </c>
      <c r="CJ85">
        <v>354.46499999999997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23.51</v>
      </c>
      <c r="CV85">
        <v>17.96</v>
      </c>
      <c r="CW85">
        <v>2.6</v>
      </c>
      <c r="CX85">
        <v>0</v>
      </c>
      <c r="CY85">
        <v>10.92</v>
      </c>
      <c r="CZ85">
        <v>7.37</v>
      </c>
      <c r="DA85">
        <v>18.190000000000001</v>
      </c>
      <c r="DB85">
        <v>27.51</v>
      </c>
      <c r="DC85">
        <v>1.64</v>
      </c>
      <c r="DD85">
        <v>62.32</v>
      </c>
      <c r="DE85">
        <v>54.99</v>
      </c>
      <c r="DF85">
        <v>0</v>
      </c>
      <c r="DG85">
        <v>0.75098600000000004</v>
      </c>
      <c r="DH85">
        <v>2.2448200000000001E-2</v>
      </c>
      <c r="DI85">
        <v>0</v>
      </c>
      <c r="DJ85">
        <v>1.0894600000000001E-2</v>
      </c>
      <c r="DK85">
        <v>0.134212</v>
      </c>
      <c r="DL85">
        <v>0.17669199999999999</v>
      </c>
      <c r="DM85">
        <v>0.30364400000000002</v>
      </c>
      <c r="DN85">
        <v>2.03874E-2</v>
      </c>
      <c r="DO85">
        <v>1.34657</v>
      </c>
      <c r="DP85">
        <v>0.78432900000000005</v>
      </c>
      <c r="DQ85" t="s">
        <v>388</v>
      </c>
      <c r="DR85" t="s">
        <v>389</v>
      </c>
      <c r="DS85" t="s">
        <v>119</v>
      </c>
      <c r="DT85">
        <v>0</v>
      </c>
      <c r="DU85">
        <v>0</v>
      </c>
      <c r="DV85">
        <v>0</v>
      </c>
      <c r="DW85">
        <v>0</v>
      </c>
      <c r="EN85">
        <v>140.95599999999999</v>
      </c>
      <c r="EO85">
        <v>228.56</v>
      </c>
      <c r="EP85">
        <v>196.58799999999999</v>
      </c>
      <c r="EQ85">
        <v>0</v>
      </c>
      <c r="ER85">
        <v>80.384699999999995</v>
      </c>
      <c r="ES85">
        <v>-4245.3900000000003</v>
      </c>
      <c r="ET85">
        <v>0</v>
      </c>
      <c r="EU85">
        <v>505.55700000000002</v>
      </c>
      <c r="EV85">
        <v>947.83500000000004</v>
      </c>
      <c r="EW85">
        <v>2025.88</v>
      </c>
      <c r="EX85">
        <v>119.621</v>
      </c>
      <c r="EY85">
        <v>-1.1718799999999999E-3</v>
      </c>
      <c r="EZ85">
        <v>208.00299999999999</v>
      </c>
      <c r="FA85">
        <v>0</v>
      </c>
      <c r="FB85">
        <v>0</v>
      </c>
      <c r="FC85">
        <v>0</v>
      </c>
      <c r="FD85">
        <v>102.79300000000001</v>
      </c>
      <c r="FE85">
        <v>0</v>
      </c>
      <c r="FF85">
        <v>43.669699999999999</v>
      </c>
      <c r="FG85">
        <v>0</v>
      </c>
      <c r="FH85">
        <v>0</v>
      </c>
      <c r="FI85">
        <v>354.46499999999997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23.51</v>
      </c>
      <c r="FU85">
        <v>17.96</v>
      </c>
      <c r="FV85">
        <v>2.6</v>
      </c>
      <c r="FW85">
        <v>0</v>
      </c>
      <c r="FX85">
        <v>10.92</v>
      </c>
      <c r="FY85">
        <v>-47.38</v>
      </c>
      <c r="FZ85">
        <v>0</v>
      </c>
      <c r="GA85">
        <v>7.37</v>
      </c>
      <c r="GB85">
        <v>18.190000000000001</v>
      </c>
      <c r="GC85">
        <v>27.51</v>
      </c>
      <c r="GD85">
        <v>1.64</v>
      </c>
      <c r="GE85">
        <v>62.32</v>
      </c>
      <c r="GF85">
        <v>0</v>
      </c>
      <c r="GG85">
        <v>0.75098600000000004</v>
      </c>
      <c r="GH85">
        <v>2.2448200000000001E-2</v>
      </c>
      <c r="GI85">
        <v>0</v>
      </c>
      <c r="GJ85">
        <v>1.0894600000000001E-2</v>
      </c>
      <c r="GK85">
        <v>-7.2689599999999993E-2</v>
      </c>
      <c r="GL85">
        <v>0</v>
      </c>
      <c r="GM85">
        <v>0.134212</v>
      </c>
      <c r="GN85">
        <v>0.17669199999999999</v>
      </c>
      <c r="GO85">
        <v>0.30364400000000002</v>
      </c>
      <c r="GP85">
        <v>2.03874E-2</v>
      </c>
      <c r="GQ85">
        <v>1.34657</v>
      </c>
      <c r="GR85">
        <v>466.411</v>
      </c>
      <c r="GS85">
        <v>1164.8</v>
      </c>
      <c r="GT85">
        <v>196.58799999999999</v>
      </c>
      <c r="GU85">
        <v>0</v>
      </c>
      <c r="GV85">
        <v>0</v>
      </c>
      <c r="GW85">
        <v>2135</v>
      </c>
      <c r="GX85">
        <v>930.00099999999998</v>
      </c>
      <c r="GY85">
        <v>2637.81</v>
      </c>
      <c r="GZ85">
        <v>297.5</v>
      </c>
      <c r="HA85">
        <v>7828.11</v>
      </c>
      <c r="HB85">
        <v>388.14699999999999</v>
      </c>
      <c r="HC85">
        <v>0</v>
      </c>
      <c r="HD85">
        <v>0</v>
      </c>
      <c r="HE85">
        <v>0</v>
      </c>
      <c r="HF85">
        <v>161.63900000000001</v>
      </c>
      <c r="HG85">
        <v>0</v>
      </c>
      <c r="HH85">
        <v>65.400000000000006</v>
      </c>
      <c r="HI85">
        <v>0</v>
      </c>
      <c r="HJ85">
        <v>0</v>
      </c>
      <c r="HK85">
        <v>615.18499999999995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48.908499999999997</v>
      </c>
      <c r="HW85">
        <v>54.26</v>
      </c>
      <c r="HX85">
        <v>2.6</v>
      </c>
      <c r="HY85">
        <v>0</v>
      </c>
      <c r="HZ85">
        <v>35.883699999999997</v>
      </c>
      <c r="IA85">
        <v>31.93</v>
      </c>
      <c r="IB85">
        <v>23.209499999999998</v>
      </c>
      <c r="IC85">
        <v>36.39</v>
      </c>
      <c r="ID85">
        <v>4.13</v>
      </c>
      <c r="IE85">
        <v>237.31200000000001</v>
      </c>
      <c r="IF85">
        <v>0</v>
      </c>
      <c r="IG85">
        <v>2.45818</v>
      </c>
      <c r="IH85">
        <v>2.2448200000000001E-2</v>
      </c>
      <c r="II85">
        <v>0</v>
      </c>
      <c r="IJ85">
        <v>0</v>
      </c>
      <c r="IK85">
        <v>0.62342900000000001</v>
      </c>
      <c r="IL85">
        <v>0.118043</v>
      </c>
      <c r="IM85">
        <v>0.43196400000000001</v>
      </c>
      <c r="IN85">
        <v>6.2929700000000005E-2</v>
      </c>
      <c r="IO85">
        <v>3.71699</v>
      </c>
      <c r="IP85">
        <v>46.2</v>
      </c>
      <c r="IQ85">
        <v>19.899999999999999</v>
      </c>
      <c r="IR85">
        <v>26.3</v>
      </c>
      <c r="IS85">
        <v>46.2</v>
      </c>
      <c r="IT85">
        <v>19.899999999999999</v>
      </c>
      <c r="IU85">
        <v>23.38</v>
      </c>
      <c r="IV85">
        <v>31.61</v>
      </c>
      <c r="IW85">
        <v>23.38</v>
      </c>
      <c r="IX85">
        <v>31.61</v>
      </c>
      <c r="IY85">
        <v>23.38</v>
      </c>
      <c r="IZ85">
        <v>31.61</v>
      </c>
      <c r="JA85">
        <v>62.46</v>
      </c>
      <c r="JB85">
        <v>56.14</v>
      </c>
      <c r="JC85">
        <v>1</v>
      </c>
      <c r="JD85">
        <v>0.13525999999999999</v>
      </c>
      <c r="JE85">
        <v>2.70519</v>
      </c>
      <c r="JH85">
        <v>4246.63</v>
      </c>
      <c r="JI85">
        <v>2.70519</v>
      </c>
      <c r="JJ85">
        <v>0.25</v>
      </c>
      <c r="JK85">
        <v>0.4</v>
      </c>
      <c r="JL85">
        <v>2.11</v>
      </c>
      <c r="JM85">
        <v>0.25</v>
      </c>
      <c r="JN85">
        <v>0.4</v>
      </c>
      <c r="JO85">
        <v>2.11</v>
      </c>
      <c r="JP85">
        <v>0</v>
      </c>
      <c r="JQ85">
        <v>0</v>
      </c>
      <c r="JV85">
        <v>-4245.3900000000003</v>
      </c>
      <c r="JW85">
        <v>-47.38</v>
      </c>
      <c r="JX85">
        <v>-7.2689599999999993E-2</v>
      </c>
      <c r="JY85">
        <v>42.6</v>
      </c>
      <c r="JZ85">
        <v>55.7</v>
      </c>
      <c r="KA85">
        <v>13.1</v>
      </c>
      <c r="KB85">
        <v>42.6</v>
      </c>
      <c r="KC85">
        <v>55.7</v>
      </c>
      <c r="KD85">
        <v>13.1</v>
      </c>
      <c r="KE85">
        <v>28.610700000000001</v>
      </c>
      <c r="KF85">
        <v>53.615499999999997</v>
      </c>
      <c r="KG85">
        <v>39.225099999999998</v>
      </c>
      <c r="KH85">
        <v>0</v>
      </c>
      <c r="KI85">
        <v>15.727499999999999</v>
      </c>
      <c r="KJ85">
        <v>-647.14099999999996</v>
      </c>
      <c r="KK85">
        <v>0</v>
      </c>
      <c r="KL85">
        <v>109.703</v>
      </c>
      <c r="KM85">
        <v>187.791</v>
      </c>
      <c r="KN85">
        <v>413.96499999999997</v>
      </c>
      <c r="KO85">
        <v>26.198699999999999</v>
      </c>
      <c r="KP85">
        <v>227.696</v>
      </c>
      <c r="KQ85">
        <v>1103.8800000000001</v>
      </c>
      <c r="KR85">
        <v>0</v>
      </c>
      <c r="KS85">
        <v>0</v>
      </c>
      <c r="KT85">
        <v>0</v>
      </c>
      <c r="KU85">
        <v>545.524</v>
      </c>
      <c r="KV85">
        <v>0</v>
      </c>
      <c r="KW85">
        <v>231.75700000000001</v>
      </c>
      <c r="KX85">
        <v>0</v>
      </c>
      <c r="KY85">
        <v>0</v>
      </c>
      <c r="KZ85">
        <v>1881.16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28.610700000000001</v>
      </c>
      <c r="LL85">
        <v>53.615499999999997</v>
      </c>
      <c r="LM85">
        <v>39.225099999999998</v>
      </c>
      <c r="LN85">
        <v>0</v>
      </c>
      <c r="LO85">
        <v>15.727499999999999</v>
      </c>
      <c r="LP85">
        <v>-647.14099999999996</v>
      </c>
      <c r="LQ85">
        <v>0</v>
      </c>
      <c r="LR85">
        <v>109.703</v>
      </c>
      <c r="LS85">
        <v>187.791</v>
      </c>
      <c r="LT85">
        <v>413.96499999999997</v>
      </c>
      <c r="LU85">
        <v>26.198699999999999</v>
      </c>
      <c r="LV85">
        <v>227.696</v>
      </c>
      <c r="LW85">
        <v>1103.8800000000001</v>
      </c>
      <c r="LX85">
        <v>0</v>
      </c>
      <c r="LY85">
        <v>0</v>
      </c>
      <c r="LZ85">
        <v>0</v>
      </c>
      <c r="MA85">
        <v>545.524</v>
      </c>
      <c r="MB85">
        <v>0</v>
      </c>
      <c r="MC85">
        <v>231.75700000000001</v>
      </c>
      <c r="MD85">
        <v>0</v>
      </c>
      <c r="ME85">
        <v>0</v>
      </c>
      <c r="MF85">
        <v>1881.16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97.163700000000006</v>
      </c>
      <c r="MR85">
        <v>282.39699999999999</v>
      </c>
      <c r="MS85">
        <v>39.225099999999998</v>
      </c>
      <c r="MT85">
        <v>0</v>
      </c>
      <c r="MU85">
        <v>0</v>
      </c>
      <c r="MV85">
        <v>0</v>
      </c>
      <c r="MW85">
        <v>0</v>
      </c>
      <c r="MX85">
        <v>463.08</v>
      </c>
      <c r="MY85">
        <v>187.226</v>
      </c>
      <c r="MZ85">
        <v>544.68899999999996</v>
      </c>
      <c r="NA85">
        <v>71.471400000000003</v>
      </c>
      <c r="NB85">
        <v>1685.25</v>
      </c>
      <c r="NC85">
        <v>2059.91</v>
      </c>
      <c r="ND85">
        <v>0</v>
      </c>
      <c r="NE85">
        <v>0</v>
      </c>
      <c r="NF85">
        <v>0</v>
      </c>
      <c r="NG85">
        <v>857.82100000000003</v>
      </c>
      <c r="NH85">
        <v>0</v>
      </c>
      <c r="NI85">
        <v>347.08</v>
      </c>
      <c r="NJ85">
        <v>0</v>
      </c>
      <c r="NK85">
        <v>0</v>
      </c>
      <c r="NL85">
        <v>3264.81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</row>
    <row r="86" spans="1:386" x14ac:dyDescent="0.25">
      <c r="A86" s="1">
        <v>43385.648078703707</v>
      </c>
      <c r="B86" t="s">
        <v>472</v>
      </c>
      <c r="C86" t="s">
        <v>205</v>
      </c>
      <c r="D86">
        <v>12</v>
      </c>
      <c r="E86">
        <v>1</v>
      </c>
      <c r="F86">
        <v>2700</v>
      </c>
      <c r="G86" t="s">
        <v>117</v>
      </c>
      <c r="H86" t="s">
        <v>120</v>
      </c>
      <c r="I86">
        <v>0</v>
      </c>
      <c r="J86">
        <v>24.9</v>
      </c>
      <c r="K86">
        <v>159.81700000000001</v>
      </c>
      <c r="L86">
        <v>408.947</v>
      </c>
      <c r="M86">
        <v>242.81200000000001</v>
      </c>
      <c r="N86">
        <v>0</v>
      </c>
      <c r="O86">
        <v>82.6327</v>
      </c>
      <c r="P86">
        <v>-5073.53</v>
      </c>
      <c r="Q86">
        <v>0</v>
      </c>
      <c r="R86">
        <v>615.745</v>
      </c>
      <c r="S86">
        <v>1040.75</v>
      </c>
      <c r="T86">
        <v>2371.31</v>
      </c>
      <c r="U86">
        <v>151.51499999999999</v>
      </c>
      <c r="V86" s="2">
        <v>4.4921700000000001E-5</v>
      </c>
      <c r="W86">
        <v>235.83600000000001</v>
      </c>
      <c r="X86">
        <v>0</v>
      </c>
      <c r="Y86">
        <v>0</v>
      </c>
      <c r="Z86">
        <v>0</v>
      </c>
      <c r="AA86">
        <v>114.378</v>
      </c>
      <c r="AB86">
        <v>0</v>
      </c>
      <c r="AC86">
        <v>45.121000000000002</v>
      </c>
      <c r="AD86">
        <v>0</v>
      </c>
      <c r="AE86">
        <v>0</v>
      </c>
      <c r="AF86">
        <v>395.33499999999998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20.76</v>
      </c>
      <c r="AR86">
        <v>20.91</v>
      </c>
      <c r="AS86">
        <v>2.4900000000000002</v>
      </c>
      <c r="AT86">
        <v>0</v>
      </c>
      <c r="AU86">
        <v>9.33</v>
      </c>
      <c r="AV86">
        <v>-44</v>
      </c>
      <c r="AW86">
        <v>0</v>
      </c>
      <c r="AX86">
        <v>6.98</v>
      </c>
      <c r="AY86">
        <v>14.48</v>
      </c>
      <c r="AZ86">
        <v>25.03</v>
      </c>
      <c r="BA86">
        <v>1.61</v>
      </c>
      <c r="BB86">
        <v>57.59</v>
      </c>
      <c r="BC86">
        <v>53.49</v>
      </c>
      <c r="BD86">
        <v>0</v>
      </c>
      <c r="BE86">
        <v>1.28721</v>
      </c>
      <c r="BF86">
        <v>2.7726399999999998E-2</v>
      </c>
      <c r="BG86">
        <v>0</v>
      </c>
      <c r="BH86">
        <v>1.18861E-2</v>
      </c>
      <c r="BI86">
        <v>-8.6869000000000002E-2</v>
      </c>
      <c r="BJ86">
        <v>0</v>
      </c>
      <c r="BK86">
        <v>0.163464</v>
      </c>
      <c r="BL86">
        <v>0.172204</v>
      </c>
      <c r="BM86">
        <v>0.35411700000000002</v>
      </c>
      <c r="BN86">
        <v>2.5823200000000001E-2</v>
      </c>
      <c r="BO86">
        <v>1.95556</v>
      </c>
      <c r="BP86">
        <v>1.3268200000000001</v>
      </c>
      <c r="BQ86">
        <v>159.81700000000001</v>
      </c>
      <c r="BR86">
        <v>408.947</v>
      </c>
      <c r="BS86">
        <v>242.81200000000001</v>
      </c>
      <c r="BT86">
        <v>0</v>
      </c>
      <c r="BU86">
        <v>82.6327</v>
      </c>
      <c r="BV86">
        <v>615.745</v>
      </c>
      <c r="BW86">
        <v>1040.75</v>
      </c>
      <c r="BX86">
        <v>2371.31</v>
      </c>
      <c r="BY86">
        <v>151.51499999999999</v>
      </c>
      <c r="BZ86" s="2">
        <v>4.4628700000000002E-5</v>
      </c>
      <c r="CA86">
        <v>235.83600000000001</v>
      </c>
      <c r="CB86">
        <v>0</v>
      </c>
      <c r="CC86">
        <v>0</v>
      </c>
      <c r="CD86">
        <v>0</v>
      </c>
      <c r="CE86">
        <v>114.378</v>
      </c>
      <c r="CF86">
        <v>0</v>
      </c>
      <c r="CG86">
        <v>45.121000000000002</v>
      </c>
      <c r="CH86">
        <v>0</v>
      </c>
      <c r="CI86">
        <v>0</v>
      </c>
      <c r="CJ86">
        <v>395.33499999999998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20.76</v>
      </c>
      <c r="CV86">
        <v>20.91</v>
      </c>
      <c r="CW86">
        <v>2.4900000000000002</v>
      </c>
      <c r="CX86">
        <v>0</v>
      </c>
      <c r="CY86">
        <v>9.33</v>
      </c>
      <c r="CZ86">
        <v>6.98</v>
      </c>
      <c r="DA86">
        <v>14.48</v>
      </c>
      <c r="DB86">
        <v>25.03</v>
      </c>
      <c r="DC86">
        <v>1.61</v>
      </c>
      <c r="DD86">
        <v>57.59</v>
      </c>
      <c r="DE86">
        <v>53.49</v>
      </c>
      <c r="DF86">
        <v>0</v>
      </c>
      <c r="DG86">
        <v>1.28721</v>
      </c>
      <c r="DH86">
        <v>2.7726399999999998E-2</v>
      </c>
      <c r="DI86">
        <v>0</v>
      </c>
      <c r="DJ86">
        <v>1.18861E-2</v>
      </c>
      <c r="DK86">
        <v>0.163464</v>
      </c>
      <c r="DL86">
        <v>0.172204</v>
      </c>
      <c r="DM86">
        <v>0.35411700000000002</v>
      </c>
      <c r="DN86">
        <v>2.5823200000000001E-2</v>
      </c>
      <c r="DO86">
        <v>1.95556</v>
      </c>
      <c r="DP86">
        <v>1.3268200000000001</v>
      </c>
      <c r="DQ86" t="s">
        <v>388</v>
      </c>
      <c r="DR86" t="s">
        <v>389</v>
      </c>
      <c r="DS86" t="s">
        <v>119</v>
      </c>
      <c r="DT86">
        <v>0</v>
      </c>
      <c r="DU86">
        <v>0</v>
      </c>
      <c r="DV86">
        <v>0</v>
      </c>
      <c r="DW86">
        <v>0</v>
      </c>
      <c r="EN86">
        <v>159.81700000000001</v>
      </c>
      <c r="EO86">
        <v>408.947</v>
      </c>
      <c r="EP86">
        <v>242.81200000000001</v>
      </c>
      <c r="EQ86">
        <v>0</v>
      </c>
      <c r="ER86">
        <v>82.6327</v>
      </c>
      <c r="ES86">
        <v>-5073.53</v>
      </c>
      <c r="ET86">
        <v>0</v>
      </c>
      <c r="EU86">
        <v>615.745</v>
      </c>
      <c r="EV86">
        <v>1040.75</v>
      </c>
      <c r="EW86">
        <v>2371.31</v>
      </c>
      <c r="EX86">
        <v>151.51499999999999</v>
      </c>
      <c r="EY86" s="2">
        <v>4.4921700000000001E-5</v>
      </c>
      <c r="EZ86">
        <v>235.83600000000001</v>
      </c>
      <c r="FA86">
        <v>0</v>
      </c>
      <c r="FB86">
        <v>0</v>
      </c>
      <c r="FC86">
        <v>0</v>
      </c>
      <c r="FD86">
        <v>114.378</v>
      </c>
      <c r="FE86">
        <v>0</v>
      </c>
      <c r="FF86">
        <v>45.121000000000002</v>
      </c>
      <c r="FG86">
        <v>0</v>
      </c>
      <c r="FH86">
        <v>0</v>
      </c>
      <c r="FI86">
        <v>395.33499999999998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20.76</v>
      </c>
      <c r="FU86">
        <v>20.91</v>
      </c>
      <c r="FV86">
        <v>2.4900000000000002</v>
      </c>
      <c r="FW86">
        <v>0</v>
      </c>
      <c r="FX86">
        <v>9.33</v>
      </c>
      <c r="FY86">
        <v>-44</v>
      </c>
      <c r="FZ86">
        <v>0</v>
      </c>
      <c r="GA86">
        <v>6.98</v>
      </c>
      <c r="GB86">
        <v>14.48</v>
      </c>
      <c r="GC86">
        <v>25.03</v>
      </c>
      <c r="GD86">
        <v>1.61</v>
      </c>
      <c r="GE86">
        <v>57.59</v>
      </c>
      <c r="GF86">
        <v>0</v>
      </c>
      <c r="GG86">
        <v>1.28721</v>
      </c>
      <c r="GH86">
        <v>2.7726399999999998E-2</v>
      </c>
      <c r="GI86">
        <v>0</v>
      </c>
      <c r="GJ86">
        <v>1.18861E-2</v>
      </c>
      <c r="GK86">
        <v>-8.6869000000000002E-2</v>
      </c>
      <c r="GL86">
        <v>0</v>
      </c>
      <c r="GM86">
        <v>0.163464</v>
      </c>
      <c r="GN86">
        <v>0.172204</v>
      </c>
      <c r="GO86">
        <v>0.35411700000000002</v>
      </c>
      <c r="GP86">
        <v>2.5823200000000001E-2</v>
      </c>
      <c r="GQ86">
        <v>1.95556</v>
      </c>
      <c r="GR86">
        <v>600.61500000000001</v>
      </c>
      <c r="GS86">
        <v>1769.36</v>
      </c>
      <c r="GT86">
        <v>242.81200000000001</v>
      </c>
      <c r="GU86">
        <v>0</v>
      </c>
      <c r="GV86">
        <v>0</v>
      </c>
      <c r="GW86">
        <v>2615</v>
      </c>
      <c r="GX86">
        <v>989.00099999999998</v>
      </c>
      <c r="GY86">
        <v>3267.2</v>
      </c>
      <c r="GZ86">
        <v>327.5</v>
      </c>
      <c r="HA86">
        <v>9811.49</v>
      </c>
      <c r="HB86">
        <v>499.83100000000002</v>
      </c>
      <c r="HC86">
        <v>0</v>
      </c>
      <c r="HD86">
        <v>0</v>
      </c>
      <c r="HE86">
        <v>0</v>
      </c>
      <c r="HF86">
        <v>174.76499999999999</v>
      </c>
      <c r="HG86">
        <v>0</v>
      </c>
      <c r="HH86">
        <v>73.400000000000006</v>
      </c>
      <c r="HI86">
        <v>0</v>
      </c>
      <c r="HJ86">
        <v>0</v>
      </c>
      <c r="HK86">
        <v>747.99599999999998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48.971699999999998</v>
      </c>
      <c r="HW86">
        <v>61.13</v>
      </c>
      <c r="HX86">
        <v>2.4900000000000002</v>
      </c>
      <c r="HY86">
        <v>0</v>
      </c>
      <c r="HZ86">
        <v>30.023299999999999</v>
      </c>
      <c r="IA86">
        <v>30.42</v>
      </c>
      <c r="IB86">
        <v>19.7011</v>
      </c>
      <c r="IC86">
        <v>35.06</v>
      </c>
      <c r="ID86">
        <v>3.54</v>
      </c>
      <c r="IE86">
        <v>231.33600000000001</v>
      </c>
      <c r="IF86">
        <v>0</v>
      </c>
      <c r="IG86">
        <v>3.54861</v>
      </c>
      <c r="IH86">
        <v>2.7726399999999998E-2</v>
      </c>
      <c r="II86">
        <v>0</v>
      </c>
      <c r="IJ86">
        <v>0</v>
      </c>
      <c r="IK86">
        <v>0.76358999999999999</v>
      </c>
      <c r="IL86">
        <v>0.12681200000000001</v>
      </c>
      <c r="IM86">
        <v>0.53503100000000003</v>
      </c>
      <c r="IN86">
        <v>6.9275500000000004E-2</v>
      </c>
      <c r="IO86">
        <v>5.07104</v>
      </c>
      <c r="IP86">
        <v>43.9</v>
      </c>
      <c r="IQ86">
        <v>19</v>
      </c>
      <c r="IR86">
        <v>24.9</v>
      </c>
      <c r="IS86">
        <v>43.9</v>
      </c>
      <c r="IT86">
        <v>19</v>
      </c>
      <c r="IU86">
        <v>25.78</v>
      </c>
      <c r="IV86">
        <v>27.71</v>
      </c>
      <c r="IW86">
        <v>25.78</v>
      </c>
      <c r="IX86">
        <v>27.71</v>
      </c>
      <c r="IY86">
        <v>25.78</v>
      </c>
      <c r="IZ86">
        <v>27.71</v>
      </c>
      <c r="JA86">
        <v>69.23</v>
      </c>
      <c r="JB86">
        <v>53.67</v>
      </c>
      <c r="JC86">
        <v>1</v>
      </c>
      <c r="JD86">
        <v>0.16164400000000001</v>
      </c>
      <c r="JE86">
        <v>3.2328899999999998</v>
      </c>
      <c r="JH86">
        <v>5075.01</v>
      </c>
      <c r="JI86">
        <v>3.2328899999999998</v>
      </c>
      <c r="JJ86">
        <v>0.28999999999999998</v>
      </c>
      <c r="JK86">
        <v>0.48</v>
      </c>
      <c r="JL86">
        <v>2.38</v>
      </c>
      <c r="JM86">
        <v>0.28999999999999998</v>
      </c>
      <c r="JN86">
        <v>0.48</v>
      </c>
      <c r="JO86">
        <v>2.38</v>
      </c>
      <c r="JP86">
        <v>0</v>
      </c>
      <c r="JQ86">
        <v>0</v>
      </c>
      <c r="JV86">
        <v>-5073.53</v>
      </c>
      <c r="JW86">
        <v>-44</v>
      </c>
      <c r="JX86">
        <v>-8.6869000000000002E-2</v>
      </c>
      <c r="JY86">
        <v>39.1</v>
      </c>
      <c r="JZ86">
        <v>51.8</v>
      </c>
      <c r="KA86">
        <v>12.7</v>
      </c>
      <c r="KB86">
        <v>39.1</v>
      </c>
      <c r="KC86">
        <v>51.8</v>
      </c>
      <c r="KD86">
        <v>12.7</v>
      </c>
      <c r="KE86">
        <v>32.6096</v>
      </c>
      <c r="KF86">
        <v>97.514600000000002</v>
      </c>
      <c r="KG86">
        <v>48.448099999999997</v>
      </c>
      <c r="KH86">
        <v>0</v>
      </c>
      <c r="KI86">
        <v>16.123200000000001</v>
      </c>
      <c r="KJ86">
        <v>-773.37699999999995</v>
      </c>
      <c r="KK86">
        <v>0</v>
      </c>
      <c r="KL86">
        <v>133.613</v>
      </c>
      <c r="KM86">
        <v>207.251</v>
      </c>
      <c r="KN86">
        <v>484.43799999999999</v>
      </c>
      <c r="KO86">
        <v>33.183900000000001</v>
      </c>
      <c r="KP86">
        <v>279.80399999999997</v>
      </c>
      <c r="KQ86">
        <v>1251.5899999999999</v>
      </c>
      <c r="KR86">
        <v>0</v>
      </c>
      <c r="KS86">
        <v>0</v>
      </c>
      <c r="KT86">
        <v>0</v>
      </c>
      <c r="KU86">
        <v>607.00800000000004</v>
      </c>
      <c r="KV86">
        <v>0</v>
      </c>
      <c r="KW86">
        <v>239.459</v>
      </c>
      <c r="KX86">
        <v>0</v>
      </c>
      <c r="KY86">
        <v>0</v>
      </c>
      <c r="KZ86">
        <v>2098.0500000000002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32.6096</v>
      </c>
      <c r="LL86">
        <v>97.514600000000002</v>
      </c>
      <c r="LM86">
        <v>48.448099999999997</v>
      </c>
      <c r="LN86">
        <v>0</v>
      </c>
      <c r="LO86">
        <v>16.123200000000001</v>
      </c>
      <c r="LP86">
        <v>-773.37699999999995</v>
      </c>
      <c r="LQ86">
        <v>0</v>
      </c>
      <c r="LR86">
        <v>133.613</v>
      </c>
      <c r="LS86">
        <v>207.251</v>
      </c>
      <c r="LT86">
        <v>484.43799999999999</v>
      </c>
      <c r="LU86">
        <v>33.183900000000001</v>
      </c>
      <c r="LV86">
        <v>279.80399999999997</v>
      </c>
      <c r="LW86">
        <v>1251.5899999999999</v>
      </c>
      <c r="LX86">
        <v>0</v>
      </c>
      <c r="LY86">
        <v>0</v>
      </c>
      <c r="LZ86">
        <v>0</v>
      </c>
      <c r="MA86">
        <v>607.00800000000004</v>
      </c>
      <c r="MB86">
        <v>0</v>
      </c>
      <c r="MC86">
        <v>239.459</v>
      </c>
      <c r="MD86">
        <v>0</v>
      </c>
      <c r="ME86">
        <v>0</v>
      </c>
      <c r="MF86">
        <v>2098.0500000000002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125.761</v>
      </c>
      <c r="MR86">
        <v>424.23399999999998</v>
      </c>
      <c r="MS86">
        <v>48.448099999999997</v>
      </c>
      <c r="MT86">
        <v>0</v>
      </c>
      <c r="MU86">
        <v>0</v>
      </c>
      <c r="MV86">
        <v>0</v>
      </c>
      <c r="MW86">
        <v>0</v>
      </c>
      <c r="MX86">
        <v>567.19200000000001</v>
      </c>
      <c r="MY86">
        <v>199.28399999999999</v>
      </c>
      <c r="MZ86">
        <v>674.65200000000004</v>
      </c>
      <c r="NA86">
        <v>78.678600000000003</v>
      </c>
      <c r="NB86">
        <v>2118.25</v>
      </c>
      <c r="NC86">
        <v>2652.62</v>
      </c>
      <c r="ND86">
        <v>0</v>
      </c>
      <c r="NE86">
        <v>0</v>
      </c>
      <c r="NF86">
        <v>0</v>
      </c>
      <c r="NG86">
        <v>927.48199999999997</v>
      </c>
      <c r="NH86">
        <v>0</v>
      </c>
      <c r="NI86">
        <v>389.536</v>
      </c>
      <c r="NJ86">
        <v>0</v>
      </c>
      <c r="NK86">
        <v>0</v>
      </c>
      <c r="NL86">
        <v>3969.64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</row>
    <row r="87" spans="1:386" x14ac:dyDescent="0.25">
      <c r="A87" s="1">
        <v>43385.647407407407</v>
      </c>
      <c r="B87" t="s">
        <v>473</v>
      </c>
      <c r="C87" t="s">
        <v>206</v>
      </c>
      <c r="D87">
        <v>12</v>
      </c>
      <c r="E87">
        <v>8</v>
      </c>
      <c r="F87">
        <v>6960</v>
      </c>
      <c r="G87" t="s">
        <v>117</v>
      </c>
      <c r="H87" t="s">
        <v>120</v>
      </c>
      <c r="I87">
        <v>0</v>
      </c>
      <c r="J87">
        <v>26.2</v>
      </c>
      <c r="K87">
        <v>170.43</v>
      </c>
      <c r="L87">
        <v>2095.66</v>
      </c>
      <c r="M87">
        <v>785.77200000000005</v>
      </c>
      <c r="N87">
        <v>0</v>
      </c>
      <c r="O87">
        <v>584.83299999999997</v>
      </c>
      <c r="P87">
        <v>-23678.9</v>
      </c>
      <c r="Q87">
        <v>0</v>
      </c>
      <c r="R87">
        <v>2033.7</v>
      </c>
      <c r="S87">
        <v>5512.59</v>
      </c>
      <c r="T87">
        <v>12062</v>
      </c>
      <c r="U87">
        <v>433.91399999999999</v>
      </c>
      <c r="V87">
        <v>7.8511800000000001E-4</v>
      </c>
      <c r="W87">
        <v>251.49700000000001</v>
      </c>
      <c r="X87">
        <v>0</v>
      </c>
      <c r="Y87">
        <v>0</v>
      </c>
      <c r="Z87">
        <v>0</v>
      </c>
      <c r="AA87">
        <v>630.45000000000005</v>
      </c>
      <c r="AB87">
        <v>0</v>
      </c>
      <c r="AC87">
        <v>287.95400000000001</v>
      </c>
      <c r="AD87">
        <v>0</v>
      </c>
      <c r="AE87">
        <v>0</v>
      </c>
      <c r="AF87">
        <v>1169.9000000000001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8.65</v>
      </c>
      <c r="AR87">
        <v>28.73</v>
      </c>
      <c r="AS87">
        <v>3.13</v>
      </c>
      <c r="AT87">
        <v>0</v>
      </c>
      <c r="AU87">
        <v>20.53</v>
      </c>
      <c r="AV87">
        <v>-79.7</v>
      </c>
      <c r="AW87">
        <v>0</v>
      </c>
      <c r="AX87">
        <v>8.9499999999999993</v>
      </c>
      <c r="AY87">
        <v>31.79</v>
      </c>
      <c r="AZ87">
        <v>49.46</v>
      </c>
      <c r="BA87">
        <v>1.79</v>
      </c>
      <c r="BB87">
        <v>73.33</v>
      </c>
      <c r="BC87">
        <v>61.04</v>
      </c>
      <c r="BD87">
        <v>0</v>
      </c>
      <c r="BE87">
        <v>5.0359400000000001</v>
      </c>
      <c r="BF87">
        <v>8.9726299999999995E-2</v>
      </c>
      <c r="BG87">
        <v>0</v>
      </c>
      <c r="BH87">
        <v>8.6966000000000002E-2</v>
      </c>
      <c r="BI87">
        <v>-0.40543000000000001</v>
      </c>
      <c r="BJ87">
        <v>0</v>
      </c>
      <c r="BK87">
        <v>0.53989299999999996</v>
      </c>
      <c r="BL87">
        <v>0.99752099999999999</v>
      </c>
      <c r="BM87">
        <v>1.82348</v>
      </c>
      <c r="BN87">
        <v>7.39533E-2</v>
      </c>
      <c r="BO87">
        <v>8.2420500000000008</v>
      </c>
      <c r="BP87">
        <v>5.2126299999999999</v>
      </c>
      <c r="BQ87">
        <v>170.43</v>
      </c>
      <c r="BR87">
        <v>2095.66</v>
      </c>
      <c r="BS87">
        <v>785.77200000000005</v>
      </c>
      <c r="BT87">
        <v>0</v>
      </c>
      <c r="BU87">
        <v>584.83299999999997</v>
      </c>
      <c r="BV87">
        <v>2033.7</v>
      </c>
      <c r="BW87">
        <v>5512.59</v>
      </c>
      <c r="BX87">
        <v>12062</v>
      </c>
      <c r="BY87">
        <v>433.91399999999999</v>
      </c>
      <c r="BZ87">
        <v>-7.7304200000000004E-4</v>
      </c>
      <c r="CA87">
        <v>251.49700000000001</v>
      </c>
      <c r="CB87">
        <v>0</v>
      </c>
      <c r="CC87">
        <v>0</v>
      </c>
      <c r="CD87">
        <v>0</v>
      </c>
      <c r="CE87">
        <v>630.45000000000005</v>
      </c>
      <c r="CF87">
        <v>0</v>
      </c>
      <c r="CG87">
        <v>287.95400000000001</v>
      </c>
      <c r="CH87">
        <v>0</v>
      </c>
      <c r="CI87">
        <v>0</v>
      </c>
      <c r="CJ87">
        <v>1169.9000000000001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8.65</v>
      </c>
      <c r="CV87">
        <v>28.73</v>
      </c>
      <c r="CW87">
        <v>3.13</v>
      </c>
      <c r="CX87">
        <v>0</v>
      </c>
      <c r="CY87">
        <v>20.53</v>
      </c>
      <c r="CZ87">
        <v>8.9499999999999993</v>
      </c>
      <c r="DA87">
        <v>31.79</v>
      </c>
      <c r="DB87">
        <v>49.46</v>
      </c>
      <c r="DC87">
        <v>1.79</v>
      </c>
      <c r="DD87">
        <v>73.33</v>
      </c>
      <c r="DE87">
        <v>61.04</v>
      </c>
      <c r="DF87">
        <v>0</v>
      </c>
      <c r="DG87">
        <v>5.0359400000000001</v>
      </c>
      <c r="DH87">
        <v>8.9726299999999995E-2</v>
      </c>
      <c r="DI87">
        <v>0</v>
      </c>
      <c r="DJ87">
        <v>8.6966000000000002E-2</v>
      </c>
      <c r="DK87">
        <v>0.53989299999999996</v>
      </c>
      <c r="DL87">
        <v>0.99752099999999999</v>
      </c>
      <c r="DM87">
        <v>1.82348</v>
      </c>
      <c r="DN87">
        <v>7.39533E-2</v>
      </c>
      <c r="DO87">
        <v>8.2420500000000008</v>
      </c>
      <c r="DP87">
        <v>5.2126299999999999</v>
      </c>
      <c r="DQ87" t="s">
        <v>388</v>
      </c>
      <c r="DR87" t="s">
        <v>389</v>
      </c>
      <c r="DS87" t="s">
        <v>119</v>
      </c>
      <c r="DT87" s="2">
        <v>-2.02439E-8</v>
      </c>
      <c r="DU87">
        <v>0</v>
      </c>
      <c r="DV87">
        <v>0</v>
      </c>
      <c r="DW87">
        <v>0</v>
      </c>
      <c r="EN87">
        <v>170.43</v>
      </c>
      <c r="EO87">
        <v>2095.66</v>
      </c>
      <c r="EP87">
        <v>785.77200000000005</v>
      </c>
      <c r="EQ87">
        <v>0</v>
      </c>
      <c r="ER87">
        <v>584.83299999999997</v>
      </c>
      <c r="ES87">
        <v>-23678.9</v>
      </c>
      <c r="ET87">
        <v>0</v>
      </c>
      <c r="EU87">
        <v>2033.7</v>
      </c>
      <c r="EV87">
        <v>5512.59</v>
      </c>
      <c r="EW87">
        <v>12062</v>
      </c>
      <c r="EX87">
        <v>433.91399999999999</v>
      </c>
      <c r="EY87">
        <v>7.8511800000000001E-4</v>
      </c>
      <c r="EZ87">
        <v>251.49700000000001</v>
      </c>
      <c r="FA87">
        <v>0</v>
      </c>
      <c r="FB87">
        <v>0</v>
      </c>
      <c r="FC87">
        <v>0</v>
      </c>
      <c r="FD87">
        <v>630.45000000000005</v>
      </c>
      <c r="FE87">
        <v>0</v>
      </c>
      <c r="FF87">
        <v>287.95400000000001</v>
      </c>
      <c r="FG87">
        <v>0</v>
      </c>
      <c r="FH87">
        <v>0</v>
      </c>
      <c r="FI87">
        <v>1169.9000000000001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8.65</v>
      </c>
      <c r="FU87">
        <v>28.73</v>
      </c>
      <c r="FV87">
        <v>3.13</v>
      </c>
      <c r="FW87">
        <v>0</v>
      </c>
      <c r="FX87">
        <v>20.53</v>
      </c>
      <c r="FY87">
        <v>-79.7</v>
      </c>
      <c r="FZ87">
        <v>0</v>
      </c>
      <c r="GA87">
        <v>8.9499999999999993</v>
      </c>
      <c r="GB87">
        <v>31.79</v>
      </c>
      <c r="GC87">
        <v>49.46</v>
      </c>
      <c r="GD87">
        <v>1.79</v>
      </c>
      <c r="GE87">
        <v>73.33</v>
      </c>
      <c r="GF87">
        <v>0</v>
      </c>
      <c r="GG87">
        <v>5.0359400000000001</v>
      </c>
      <c r="GH87">
        <v>8.9726299999999995E-2</v>
      </c>
      <c r="GI87">
        <v>0</v>
      </c>
      <c r="GJ87">
        <v>8.6966000000000002E-2</v>
      </c>
      <c r="GK87">
        <v>-0.40543000000000001</v>
      </c>
      <c r="GL87">
        <v>0</v>
      </c>
      <c r="GM87">
        <v>0.53989299999999996</v>
      </c>
      <c r="GN87">
        <v>0.99752099999999999</v>
      </c>
      <c r="GO87">
        <v>1.82348</v>
      </c>
      <c r="GP87">
        <v>7.39533E-2</v>
      </c>
      <c r="GQ87">
        <v>8.2420500000000008</v>
      </c>
      <c r="GR87">
        <v>969.77300000000002</v>
      </c>
      <c r="GS87">
        <v>5726.31</v>
      </c>
      <c r="GT87">
        <v>785.77200000000005</v>
      </c>
      <c r="GU87">
        <v>0</v>
      </c>
      <c r="GV87">
        <v>0</v>
      </c>
      <c r="GW87">
        <v>5894.96</v>
      </c>
      <c r="GX87">
        <v>6547.68</v>
      </c>
      <c r="GY87">
        <v>10697.7</v>
      </c>
      <c r="GZ87">
        <v>540.49900000000002</v>
      </c>
      <c r="HA87">
        <v>31162.7</v>
      </c>
      <c r="HB87">
        <v>807.04399999999998</v>
      </c>
      <c r="HC87">
        <v>0</v>
      </c>
      <c r="HD87">
        <v>0</v>
      </c>
      <c r="HE87">
        <v>0</v>
      </c>
      <c r="HF87">
        <v>1087.46</v>
      </c>
      <c r="HG87">
        <v>0</v>
      </c>
      <c r="HH87">
        <v>291.12400000000002</v>
      </c>
      <c r="HI87">
        <v>0</v>
      </c>
      <c r="HJ87">
        <v>0</v>
      </c>
      <c r="HK87">
        <v>2185.63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31.3904</v>
      </c>
      <c r="HW87">
        <v>63.43</v>
      </c>
      <c r="HX87">
        <v>3.13</v>
      </c>
      <c r="HY87">
        <v>0</v>
      </c>
      <c r="HZ87">
        <v>67.804299999999998</v>
      </c>
      <c r="IA87">
        <v>26.6</v>
      </c>
      <c r="IB87">
        <v>41.05</v>
      </c>
      <c r="IC87">
        <v>44.53</v>
      </c>
      <c r="ID87">
        <v>2.2599999999999998</v>
      </c>
      <c r="IE87">
        <v>280.19499999999999</v>
      </c>
      <c r="IF87">
        <v>0</v>
      </c>
      <c r="IG87">
        <v>9.1945499999999996</v>
      </c>
      <c r="IH87">
        <v>8.9726299999999995E-2</v>
      </c>
      <c r="II87">
        <v>0</v>
      </c>
      <c r="IJ87">
        <v>0</v>
      </c>
      <c r="IK87">
        <v>1.7213499999999999</v>
      </c>
      <c r="IL87">
        <v>0.80892399999999998</v>
      </c>
      <c r="IM87">
        <v>1.7518499999999999</v>
      </c>
      <c r="IN87">
        <v>0.114331</v>
      </c>
      <c r="IO87">
        <v>13.6807</v>
      </c>
      <c r="IP87">
        <v>54.6</v>
      </c>
      <c r="IQ87">
        <v>28.4</v>
      </c>
      <c r="IR87">
        <v>26.2</v>
      </c>
      <c r="IS87">
        <v>54.6</v>
      </c>
      <c r="IT87">
        <v>28.4</v>
      </c>
      <c r="IU87">
        <v>34.950000000000003</v>
      </c>
      <c r="IV87">
        <v>26.09</v>
      </c>
      <c r="IW87">
        <v>34.950000000000003</v>
      </c>
      <c r="IX87">
        <v>26.09</v>
      </c>
      <c r="IY87">
        <v>34.950000000000003</v>
      </c>
      <c r="IZ87">
        <v>26.09</v>
      </c>
      <c r="JA87">
        <v>70.069999999999993</v>
      </c>
      <c r="JB87">
        <v>56.84</v>
      </c>
      <c r="JC87">
        <v>1</v>
      </c>
      <c r="JD87">
        <v>0.251473</v>
      </c>
      <c r="JE87">
        <v>15.0884</v>
      </c>
      <c r="JH87">
        <v>23685.8</v>
      </c>
      <c r="JI87">
        <v>15.0884</v>
      </c>
      <c r="JJ87">
        <v>1.38</v>
      </c>
      <c r="JK87">
        <v>2.23</v>
      </c>
      <c r="JL87">
        <v>7.52</v>
      </c>
      <c r="JM87">
        <v>1.38</v>
      </c>
      <c r="JN87">
        <v>2.23</v>
      </c>
      <c r="JO87">
        <v>7.52</v>
      </c>
      <c r="JP87">
        <v>0</v>
      </c>
      <c r="JQ87">
        <v>0</v>
      </c>
      <c r="JV87">
        <v>-23678.9</v>
      </c>
      <c r="JW87">
        <v>-79.7</v>
      </c>
      <c r="JX87">
        <v>-0.40543000000000001</v>
      </c>
      <c r="JY87">
        <v>41.2</v>
      </c>
      <c r="JZ87">
        <v>61</v>
      </c>
      <c r="KA87">
        <v>19.8</v>
      </c>
      <c r="KB87">
        <v>41.2</v>
      </c>
      <c r="KC87">
        <v>61</v>
      </c>
      <c r="KD87">
        <v>19.8</v>
      </c>
      <c r="KE87">
        <v>34.092700000000001</v>
      </c>
      <c r="KF87">
        <v>516.45100000000002</v>
      </c>
      <c r="KG87">
        <v>156.78399999999999</v>
      </c>
      <c r="KH87">
        <v>0</v>
      </c>
      <c r="KI87">
        <v>114.351</v>
      </c>
      <c r="KJ87">
        <v>-3609.46</v>
      </c>
      <c r="KK87">
        <v>0</v>
      </c>
      <c r="KL87">
        <v>441.303</v>
      </c>
      <c r="KM87">
        <v>1092.4100000000001</v>
      </c>
      <c r="KN87">
        <v>2466.0500000000002</v>
      </c>
      <c r="KO87">
        <v>95.033199999999994</v>
      </c>
      <c r="KP87">
        <v>1307.02</v>
      </c>
      <c r="KQ87">
        <v>1334.7</v>
      </c>
      <c r="KR87">
        <v>0</v>
      </c>
      <c r="KS87">
        <v>0</v>
      </c>
      <c r="KT87">
        <v>0</v>
      </c>
      <c r="KU87">
        <v>3345.82</v>
      </c>
      <c r="KV87">
        <v>0</v>
      </c>
      <c r="KW87">
        <v>1528.18</v>
      </c>
      <c r="KX87">
        <v>0</v>
      </c>
      <c r="KY87">
        <v>0</v>
      </c>
      <c r="KZ87">
        <v>6208.7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34.092700000000001</v>
      </c>
      <c r="LL87">
        <v>516.45100000000002</v>
      </c>
      <c r="LM87">
        <v>156.78399999999999</v>
      </c>
      <c r="LN87">
        <v>0</v>
      </c>
      <c r="LO87">
        <v>114.351</v>
      </c>
      <c r="LP87">
        <v>-3609.46</v>
      </c>
      <c r="LQ87">
        <v>0</v>
      </c>
      <c r="LR87">
        <v>441.303</v>
      </c>
      <c r="LS87">
        <v>1092.4100000000001</v>
      </c>
      <c r="LT87">
        <v>2466.0500000000002</v>
      </c>
      <c r="LU87">
        <v>95.033199999999994</v>
      </c>
      <c r="LV87">
        <v>1307.02</v>
      </c>
      <c r="LW87">
        <v>1334.7</v>
      </c>
      <c r="LX87">
        <v>0</v>
      </c>
      <c r="LY87">
        <v>0</v>
      </c>
      <c r="LZ87">
        <v>0</v>
      </c>
      <c r="MA87">
        <v>3345.82</v>
      </c>
      <c r="MB87">
        <v>0</v>
      </c>
      <c r="MC87">
        <v>1528.18</v>
      </c>
      <c r="MD87">
        <v>0</v>
      </c>
      <c r="ME87">
        <v>0</v>
      </c>
      <c r="MF87">
        <v>6208.7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201.96700000000001</v>
      </c>
      <c r="MR87">
        <v>1358.74</v>
      </c>
      <c r="MS87">
        <v>156.78399999999999</v>
      </c>
      <c r="MT87">
        <v>0</v>
      </c>
      <c r="MU87">
        <v>0</v>
      </c>
      <c r="MV87">
        <v>0</v>
      </c>
      <c r="MW87">
        <v>0</v>
      </c>
      <c r="MX87">
        <v>1278.6099999999999</v>
      </c>
      <c r="MY87">
        <v>1315.06</v>
      </c>
      <c r="MZ87">
        <v>2209.0100000000002</v>
      </c>
      <c r="NA87">
        <v>129.84899999999999</v>
      </c>
      <c r="NB87">
        <v>6650.02</v>
      </c>
      <c r="NC87">
        <v>4283.01</v>
      </c>
      <c r="ND87">
        <v>0</v>
      </c>
      <c r="NE87">
        <v>0</v>
      </c>
      <c r="NF87">
        <v>0</v>
      </c>
      <c r="NG87">
        <v>5771.2</v>
      </c>
      <c r="NH87">
        <v>0</v>
      </c>
      <c r="NI87">
        <v>1545</v>
      </c>
      <c r="NJ87">
        <v>0</v>
      </c>
      <c r="NK87">
        <v>0</v>
      </c>
      <c r="NL87">
        <v>11599.2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</row>
    <row r="88" spans="1:386" x14ac:dyDescent="0.25">
      <c r="A88" s="1">
        <v>43385.647013888891</v>
      </c>
      <c r="B88" t="s">
        <v>474</v>
      </c>
      <c r="C88" t="s">
        <v>207</v>
      </c>
      <c r="D88">
        <v>13</v>
      </c>
      <c r="E88">
        <v>1</v>
      </c>
      <c r="F88">
        <v>2100</v>
      </c>
      <c r="G88" t="s">
        <v>117</v>
      </c>
      <c r="H88" t="s">
        <v>120</v>
      </c>
      <c r="I88">
        <v>0</v>
      </c>
      <c r="J88">
        <v>26.1</v>
      </c>
      <c r="K88">
        <v>117.29300000000001</v>
      </c>
      <c r="L88">
        <v>1267.27</v>
      </c>
      <c r="M88">
        <v>198.15700000000001</v>
      </c>
      <c r="N88">
        <v>0</v>
      </c>
      <c r="O88">
        <v>80.384699999999995</v>
      </c>
      <c r="P88">
        <v>-5289.12</v>
      </c>
      <c r="Q88">
        <v>0</v>
      </c>
      <c r="R88">
        <v>505.55700000000002</v>
      </c>
      <c r="S88">
        <v>974.952</v>
      </c>
      <c r="T88">
        <v>2025.88</v>
      </c>
      <c r="U88">
        <v>119.621</v>
      </c>
      <c r="V88">
        <v>-1.31569E-4</v>
      </c>
      <c r="W88">
        <v>173.11</v>
      </c>
      <c r="X88">
        <v>0</v>
      </c>
      <c r="Y88">
        <v>0</v>
      </c>
      <c r="Z88">
        <v>0</v>
      </c>
      <c r="AA88">
        <v>96.510599999999997</v>
      </c>
      <c r="AB88">
        <v>0</v>
      </c>
      <c r="AC88">
        <v>43.669699999999999</v>
      </c>
      <c r="AD88">
        <v>0</v>
      </c>
      <c r="AE88">
        <v>0</v>
      </c>
      <c r="AF88">
        <v>313.29000000000002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19.66</v>
      </c>
      <c r="AR88">
        <v>40.200000000000003</v>
      </c>
      <c r="AS88">
        <v>2.63</v>
      </c>
      <c r="AT88">
        <v>0</v>
      </c>
      <c r="AU88">
        <v>10.33</v>
      </c>
      <c r="AV88">
        <v>-57.44</v>
      </c>
      <c r="AW88">
        <v>0</v>
      </c>
      <c r="AX88">
        <v>7.52</v>
      </c>
      <c r="AY88">
        <v>18.260000000000002</v>
      </c>
      <c r="AZ88">
        <v>27.67</v>
      </c>
      <c r="BA88">
        <v>1.65</v>
      </c>
      <c r="BB88">
        <v>70.48</v>
      </c>
      <c r="BC88">
        <v>72.819999999999993</v>
      </c>
      <c r="BD88">
        <v>0</v>
      </c>
      <c r="BE88">
        <v>1.92483</v>
      </c>
      <c r="BF88">
        <v>2.2627299999999999E-2</v>
      </c>
      <c r="BG88">
        <v>0</v>
      </c>
      <c r="BH88">
        <v>1.0894600000000001E-2</v>
      </c>
      <c r="BI88">
        <v>-7.3676500000000006E-2</v>
      </c>
      <c r="BJ88">
        <v>0</v>
      </c>
      <c r="BK88">
        <v>0.134212</v>
      </c>
      <c r="BL88">
        <v>0.17938499999999999</v>
      </c>
      <c r="BM88">
        <v>0.30364400000000002</v>
      </c>
      <c r="BN88">
        <v>2.03874E-2</v>
      </c>
      <c r="BO88">
        <v>2.5223100000000001</v>
      </c>
      <c r="BP88">
        <v>1.9583600000000001</v>
      </c>
      <c r="BQ88">
        <v>117.29300000000001</v>
      </c>
      <c r="BR88">
        <v>1267.27</v>
      </c>
      <c r="BS88">
        <v>198.15700000000001</v>
      </c>
      <c r="BT88">
        <v>0</v>
      </c>
      <c r="BU88">
        <v>80.384699999999995</v>
      </c>
      <c r="BV88">
        <v>505.55700000000002</v>
      </c>
      <c r="BW88">
        <v>974.952</v>
      </c>
      <c r="BX88">
        <v>2025.88</v>
      </c>
      <c r="BY88">
        <v>119.621</v>
      </c>
      <c r="BZ88">
        <v>-1.31569E-4</v>
      </c>
      <c r="CA88">
        <v>173.11</v>
      </c>
      <c r="CB88">
        <v>0</v>
      </c>
      <c r="CC88">
        <v>0</v>
      </c>
      <c r="CD88">
        <v>0</v>
      </c>
      <c r="CE88">
        <v>96.510599999999997</v>
      </c>
      <c r="CF88">
        <v>0</v>
      </c>
      <c r="CG88">
        <v>43.669699999999999</v>
      </c>
      <c r="CH88">
        <v>0</v>
      </c>
      <c r="CI88">
        <v>0</v>
      </c>
      <c r="CJ88">
        <v>313.29000000000002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19.66</v>
      </c>
      <c r="CV88">
        <v>40.200000000000003</v>
      </c>
      <c r="CW88">
        <v>2.63</v>
      </c>
      <c r="CX88">
        <v>0</v>
      </c>
      <c r="CY88">
        <v>10.33</v>
      </c>
      <c r="CZ88">
        <v>7.52</v>
      </c>
      <c r="DA88">
        <v>18.260000000000002</v>
      </c>
      <c r="DB88">
        <v>27.67</v>
      </c>
      <c r="DC88">
        <v>1.65</v>
      </c>
      <c r="DD88">
        <v>70.48</v>
      </c>
      <c r="DE88">
        <v>72.819999999999993</v>
      </c>
      <c r="DF88">
        <v>0</v>
      </c>
      <c r="DG88">
        <v>1.92483</v>
      </c>
      <c r="DH88">
        <v>2.2627299999999999E-2</v>
      </c>
      <c r="DI88">
        <v>0</v>
      </c>
      <c r="DJ88">
        <v>1.0894600000000001E-2</v>
      </c>
      <c r="DK88">
        <v>0.134212</v>
      </c>
      <c r="DL88">
        <v>0.17938499999999999</v>
      </c>
      <c r="DM88">
        <v>0.30364400000000002</v>
      </c>
      <c r="DN88">
        <v>2.03874E-2</v>
      </c>
      <c r="DO88">
        <v>2.5223100000000001</v>
      </c>
      <c r="DP88">
        <v>1.9583600000000001</v>
      </c>
      <c r="DQ88" t="s">
        <v>388</v>
      </c>
      <c r="DR88" t="s">
        <v>389</v>
      </c>
      <c r="DS88" t="s">
        <v>119</v>
      </c>
      <c r="DT88">
        <v>0</v>
      </c>
      <c r="DU88">
        <v>0</v>
      </c>
      <c r="DV88">
        <v>0</v>
      </c>
      <c r="DW88">
        <v>0</v>
      </c>
      <c r="EN88">
        <v>117.29300000000001</v>
      </c>
      <c r="EO88">
        <v>1267.27</v>
      </c>
      <c r="EP88">
        <v>198.15700000000001</v>
      </c>
      <c r="EQ88">
        <v>0</v>
      </c>
      <c r="ER88">
        <v>80.384699999999995</v>
      </c>
      <c r="ES88">
        <v>-5289.12</v>
      </c>
      <c r="ET88">
        <v>0</v>
      </c>
      <c r="EU88">
        <v>505.55700000000002</v>
      </c>
      <c r="EV88">
        <v>974.952</v>
      </c>
      <c r="EW88">
        <v>2025.88</v>
      </c>
      <c r="EX88">
        <v>119.621</v>
      </c>
      <c r="EY88">
        <v>-1.31569E-4</v>
      </c>
      <c r="EZ88">
        <v>173.11</v>
      </c>
      <c r="FA88">
        <v>0</v>
      </c>
      <c r="FB88">
        <v>0</v>
      </c>
      <c r="FC88">
        <v>0</v>
      </c>
      <c r="FD88">
        <v>96.510599999999997</v>
      </c>
      <c r="FE88">
        <v>0</v>
      </c>
      <c r="FF88">
        <v>43.669699999999999</v>
      </c>
      <c r="FG88">
        <v>0</v>
      </c>
      <c r="FH88">
        <v>0</v>
      </c>
      <c r="FI88">
        <v>313.29000000000002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19.66</v>
      </c>
      <c r="FU88">
        <v>40.200000000000003</v>
      </c>
      <c r="FV88">
        <v>2.63</v>
      </c>
      <c r="FW88">
        <v>0</v>
      </c>
      <c r="FX88">
        <v>10.33</v>
      </c>
      <c r="FY88">
        <v>-57.44</v>
      </c>
      <c r="FZ88">
        <v>0</v>
      </c>
      <c r="GA88">
        <v>7.52</v>
      </c>
      <c r="GB88">
        <v>18.260000000000002</v>
      </c>
      <c r="GC88">
        <v>27.67</v>
      </c>
      <c r="GD88">
        <v>1.65</v>
      </c>
      <c r="GE88">
        <v>70.48</v>
      </c>
      <c r="GF88">
        <v>0</v>
      </c>
      <c r="GG88">
        <v>1.92483</v>
      </c>
      <c r="GH88">
        <v>2.2627299999999999E-2</v>
      </c>
      <c r="GI88">
        <v>0</v>
      </c>
      <c r="GJ88">
        <v>1.0894600000000001E-2</v>
      </c>
      <c r="GK88">
        <v>-7.3676500000000006E-2</v>
      </c>
      <c r="GL88">
        <v>0</v>
      </c>
      <c r="GM88">
        <v>0.134212</v>
      </c>
      <c r="GN88">
        <v>0.17938499999999999</v>
      </c>
      <c r="GO88">
        <v>0.30364400000000002</v>
      </c>
      <c r="GP88">
        <v>2.03874E-2</v>
      </c>
      <c r="GQ88">
        <v>2.5223100000000001</v>
      </c>
      <c r="GR88">
        <v>407.46899999999999</v>
      </c>
      <c r="GS88">
        <v>3602.58</v>
      </c>
      <c r="GT88">
        <v>198.15700000000001</v>
      </c>
      <c r="GU88">
        <v>0</v>
      </c>
      <c r="GV88">
        <v>0</v>
      </c>
      <c r="GW88">
        <v>2135</v>
      </c>
      <c r="GX88">
        <v>930.00099999999998</v>
      </c>
      <c r="GY88">
        <v>2637.81</v>
      </c>
      <c r="GZ88">
        <v>297.5</v>
      </c>
      <c r="HA88">
        <v>10208.5</v>
      </c>
      <c r="HB88">
        <v>339.14600000000002</v>
      </c>
      <c r="HC88">
        <v>0</v>
      </c>
      <c r="HD88">
        <v>0</v>
      </c>
      <c r="HE88">
        <v>0</v>
      </c>
      <c r="HF88">
        <v>154.51900000000001</v>
      </c>
      <c r="HG88">
        <v>0</v>
      </c>
      <c r="HH88">
        <v>65.400000000000006</v>
      </c>
      <c r="HI88">
        <v>0</v>
      </c>
      <c r="HJ88">
        <v>0</v>
      </c>
      <c r="HK88">
        <v>559.06500000000005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44.1937</v>
      </c>
      <c r="HW88">
        <v>92</v>
      </c>
      <c r="HX88">
        <v>2.63</v>
      </c>
      <c r="HY88">
        <v>0</v>
      </c>
      <c r="HZ88">
        <v>34.488399999999999</v>
      </c>
      <c r="IA88">
        <v>32.729999999999997</v>
      </c>
      <c r="IB88">
        <v>23.279499999999999</v>
      </c>
      <c r="IC88">
        <v>36.64</v>
      </c>
      <c r="ID88">
        <v>4.22</v>
      </c>
      <c r="IE88">
        <v>270.18200000000002</v>
      </c>
      <c r="IF88">
        <v>0</v>
      </c>
      <c r="IG88">
        <v>3.3241000000000001</v>
      </c>
      <c r="IH88">
        <v>2.2627299999999999E-2</v>
      </c>
      <c r="II88">
        <v>0</v>
      </c>
      <c r="IJ88">
        <v>0</v>
      </c>
      <c r="IK88">
        <v>0.62342900000000001</v>
      </c>
      <c r="IL88">
        <v>0.118043</v>
      </c>
      <c r="IM88">
        <v>0.43196400000000001</v>
      </c>
      <c r="IN88">
        <v>6.2929700000000005E-2</v>
      </c>
      <c r="IO88">
        <v>4.5830900000000003</v>
      </c>
      <c r="IP88">
        <v>47.3</v>
      </c>
      <c r="IQ88">
        <v>21.2</v>
      </c>
      <c r="IR88">
        <v>26.1</v>
      </c>
      <c r="IS88">
        <v>47.3</v>
      </c>
      <c r="IT88">
        <v>21.2</v>
      </c>
      <c r="IU88">
        <v>45.34</v>
      </c>
      <c r="IV88">
        <v>27.48</v>
      </c>
      <c r="IW88">
        <v>45.34</v>
      </c>
      <c r="IX88">
        <v>27.48</v>
      </c>
      <c r="IY88">
        <v>45.34</v>
      </c>
      <c r="IZ88">
        <v>27.48</v>
      </c>
      <c r="JA88">
        <v>99.56</v>
      </c>
      <c r="JB88">
        <v>50.56</v>
      </c>
      <c r="JC88">
        <v>1</v>
      </c>
      <c r="JD88">
        <v>0.17111699999999999</v>
      </c>
      <c r="JE88">
        <v>3.4223499999999998</v>
      </c>
      <c r="JH88">
        <v>5290.67</v>
      </c>
      <c r="JI88">
        <v>3.4223499999999998</v>
      </c>
      <c r="JJ88">
        <v>0.28999999999999998</v>
      </c>
      <c r="JK88">
        <v>0.53</v>
      </c>
      <c r="JL88">
        <v>1.97</v>
      </c>
      <c r="JM88">
        <v>0.28999999999999998</v>
      </c>
      <c r="JN88">
        <v>0.53</v>
      </c>
      <c r="JO88">
        <v>1.97</v>
      </c>
      <c r="JP88">
        <v>0</v>
      </c>
      <c r="JQ88">
        <v>0</v>
      </c>
      <c r="JV88">
        <v>-5289.12</v>
      </c>
      <c r="JW88">
        <v>-57.44</v>
      </c>
      <c r="JX88">
        <v>-7.3676500000000006E-2</v>
      </c>
      <c r="JY88">
        <v>38.1</v>
      </c>
      <c r="JZ88">
        <v>53.8</v>
      </c>
      <c r="KA88">
        <v>15.7</v>
      </c>
      <c r="KB88">
        <v>38.1</v>
      </c>
      <c r="KC88">
        <v>53.8</v>
      </c>
      <c r="KD88">
        <v>15.7</v>
      </c>
      <c r="KE88">
        <v>23.790199999999999</v>
      </c>
      <c r="KF88">
        <v>303.43599999999998</v>
      </c>
      <c r="KG88">
        <v>39.537999999999997</v>
      </c>
      <c r="KH88">
        <v>0</v>
      </c>
      <c r="KI88">
        <v>15.727499999999999</v>
      </c>
      <c r="KJ88">
        <v>-813.404</v>
      </c>
      <c r="KK88">
        <v>0</v>
      </c>
      <c r="KL88">
        <v>109.703</v>
      </c>
      <c r="KM88">
        <v>193.31899999999999</v>
      </c>
      <c r="KN88">
        <v>413.96499999999997</v>
      </c>
      <c r="KO88">
        <v>26.198699999999999</v>
      </c>
      <c r="KP88">
        <v>312.274</v>
      </c>
      <c r="KQ88">
        <v>918.69799999999998</v>
      </c>
      <c r="KR88">
        <v>0</v>
      </c>
      <c r="KS88">
        <v>0</v>
      </c>
      <c r="KT88">
        <v>0</v>
      </c>
      <c r="KU88">
        <v>512.18499999999995</v>
      </c>
      <c r="KV88">
        <v>0</v>
      </c>
      <c r="KW88">
        <v>231.75700000000001</v>
      </c>
      <c r="KX88">
        <v>0</v>
      </c>
      <c r="KY88">
        <v>0</v>
      </c>
      <c r="KZ88">
        <v>1662.64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23.790199999999999</v>
      </c>
      <c r="LL88">
        <v>303.43599999999998</v>
      </c>
      <c r="LM88">
        <v>39.537999999999997</v>
      </c>
      <c r="LN88">
        <v>0</v>
      </c>
      <c r="LO88">
        <v>15.727499999999999</v>
      </c>
      <c r="LP88">
        <v>-813.404</v>
      </c>
      <c r="LQ88">
        <v>0</v>
      </c>
      <c r="LR88">
        <v>109.703</v>
      </c>
      <c r="LS88">
        <v>193.31899999999999</v>
      </c>
      <c r="LT88">
        <v>413.96499999999997</v>
      </c>
      <c r="LU88">
        <v>26.198699999999999</v>
      </c>
      <c r="LV88">
        <v>312.274</v>
      </c>
      <c r="LW88">
        <v>918.69799999999998</v>
      </c>
      <c r="LX88">
        <v>0</v>
      </c>
      <c r="LY88">
        <v>0</v>
      </c>
      <c r="LZ88">
        <v>0</v>
      </c>
      <c r="MA88">
        <v>512.18499999999995</v>
      </c>
      <c r="MB88">
        <v>0</v>
      </c>
      <c r="MC88">
        <v>231.75700000000001</v>
      </c>
      <c r="MD88">
        <v>0</v>
      </c>
      <c r="ME88">
        <v>0</v>
      </c>
      <c r="MF88">
        <v>1662.64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84.808899999999994</v>
      </c>
      <c r="MR88">
        <v>824.18600000000004</v>
      </c>
      <c r="MS88">
        <v>39.537999999999997</v>
      </c>
      <c r="MT88">
        <v>0</v>
      </c>
      <c r="MU88">
        <v>0</v>
      </c>
      <c r="MV88">
        <v>0</v>
      </c>
      <c r="MW88">
        <v>0</v>
      </c>
      <c r="MX88">
        <v>463.08</v>
      </c>
      <c r="MY88">
        <v>187.226</v>
      </c>
      <c r="MZ88">
        <v>544.68899999999996</v>
      </c>
      <c r="NA88">
        <v>71.471400000000003</v>
      </c>
      <c r="NB88">
        <v>2215</v>
      </c>
      <c r="NC88">
        <v>1799.86</v>
      </c>
      <c r="ND88">
        <v>0</v>
      </c>
      <c r="NE88">
        <v>0</v>
      </c>
      <c r="NF88">
        <v>0</v>
      </c>
      <c r="NG88">
        <v>820.03800000000001</v>
      </c>
      <c r="NH88">
        <v>0</v>
      </c>
      <c r="NI88">
        <v>347.08</v>
      </c>
      <c r="NJ88">
        <v>0</v>
      </c>
      <c r="NK88">
        <v>0</v>
      </c>
      <c r="NL88">
        <v>2966.97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</row>
    <row r="89" spans="1:386" x14ac:dyDescent="0.25">
      <c r="A89" s="1">
        <v>43385.647916666669</v>
      </c>
      <c r="B89" t="s">
        <v>475</v>
      </c>
      <c r="C89" t="s">
        <v>208</v>
      </c>
      <c r="D89">
        <v>13</v>
      </c>
      <c r="E89">
        <v>1</v>
      </c>
      <c r="F89">
        <v>2700</v>
      </c>
      <c r="G89" t="s">
        <v>117</v>
      </c>
      <c r="H89" t="s">
        <v>120</v>
      </c>
      <c r="I89">
        <v>0</v>
      </c>
      <c r="J89">
        <v>24.6</v>
      </c>
      <c r="K89">
        <v>141.047</v>
      </c>
      <c r="L89">
        <v>1726.53</v>
      </c>
      <c r="M89">
        <v>246.511</v>
      </c>
      <c r="N89">
        <v>0</v>
      </c>
      <c r="O89">
        <v>82.631500000000003</v>
      </c>
      <c r="P89">
        <v>-6406.81</v>
      </c>
      <c r="Q89">
        <v>0</v>
      </c>
      <c r="R89">
        <v>615.745</v>
      </c>
      <c r="S89">
        <v>1071.52</v>
      </c>
      <c r="T89">
        <v>2371.31</v>
      </c>
      <c r="U89">
        <v>151.51499999999999</v>
      </c>
      <c r="V89">
        <v>-1.6301799999999999E-4</v>
      </c>
      <c r="W89">
        <v>208.16800000000001</v>
      </c>
      <c r="X89">
        <v>0</v>
      </c>
      <c r="Y89">
        <v>0</v>
      </c>
      <c r="Z89">
        <v>0</v>
      </c>
      <c r="AA89">
        <v>107.235</v>
      </c>
      <c r="AB89">
        <v>0</v>
      </c>
      <c r="AC89">
        <v>45.121000000000002</v>
      </c>
      <c r="AD89">
        <v>0</v>
      </c>
      <c r="AE89">
        <v>0</v>
      </c>
      <c r="AF89">
        <v>360.524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18.399999999999999</v>
      </c>
      <c r="AR89">
        <v>40.549999999999997</v>
      </c>
      <c r="AS89">
        <v>2.54</v>
      </c>
      <c r="AT89">
        <v>0</v>
      </c>
      <c r="AU89">
        <v>8.85</v>
      </c>
      <c r="AV89">
        <v>-54.07</v>
      </c>
      <c r="AW89">
        <v>0</v>
      </c>
      <c r="AX89">
        <v>7.13</v>
      </c>
      <c r="AY89">
        <v>14.97</v>
      </c>
      <c r="AZ89">
        <v>25.18</v>
      </c>
      <c r="BA89">
        <v>1.63</v>
      </c>
      <c r="BB89">
        <v>65.180000000000007</v>
      </c>
      <c r="BC89">
        <v>70.34</v>
      </c>
      <c r="BD89">
        <v>0</v>
      </c>
      <c r="BE89">
        <v>2.4427099999999999</v>
      </c>
      <c r="BF89">
        <v>2.8148800000000002E-2</v>
      </c>
      <c r="BG89">
        <v>0</v>
      </c>
      <c r="BH89">
        <v>1.18861E-2</v>
      </c>
      <c r="BI89">
        <v>-8.9245699999999997E-2</v>
      </c>
      <c r="BJ89">
        <v>0</v>
      </c>
      <c r="BK89">
        <v>0.163464</v>
      </c>
      <c r="BL89">
        <v>0.175536</v>
      </c>
      <c r="BM89">
        <v>0.35411700000000002</v>
      </c>
      <c r="BN89">
        <v>2.5823200000000001E-2</v>
      </c>
      <c r="BO89">
        <v>3.1124399999999999</v>
      </c>
      <c r="BP89">
        <v>2.4827400000000002</v>
      </c>
      <c r="BQ89">
        <v>141.048</v>
      </c>
      <c r="BR89">
        <v>1726.53</v>
      </c>
      <c r="BS89">
        <v>246.511</v>
      </c>
      <c r="BT89">
        <v>0</v>
      </c>
      <c r="BU89">
        <v>82.631500000000003</v>
      </c>
      <c r="BV89">
        <v>615.745</v>
      </c>
      <c r="BW89">
        <v>1071.52</v>
      </c>
      <c r="BX89">
        <v>2371.31</v>
      </c>
      <c r="BY89">
        <v>151.51499999999999</v>
      </c>
      <c r="BZ89" s="2">
        <v>8.0054800000000005E-5</v>
      </c>
      <c r="CA89">
        <v>208.16800000000001</v>
      </c>
      <c r="CB89">
        <v>0</v>
      </c>
      <c r="CC89">
        <v>0</v>
      </c>
      <c r="CD89">
        <v>0</v>
      </c>
      <c r="CE89">
        <v>107.235</v>
      </c>
      <c r="CF89">
        <v>0</v>
      </c>
      <c r="CG89">
        <v>45.121000000000002</v>
      </c>
      <c r="CH89">
        <v>0</v>
      </c>
      <c r="CI89">
        <v>0</v>
      </c>
      <c r="CJ89">
        <v>360.52499999999998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18.399999999999999</v>
      </c>
      <c r="CV89">
        <v>40.549999999999997</v>
      </c>
      <c r="CW89">
        <v>2.54</v>
      </c>
      <c r="CX89">
        <v>0</v>
      </c>
      <c r="CY89">
        <v>8.85</v>
      </c>
      <c r="CZ89">
        <v>7.13</v>
      </c>
      <c r="DA89">
        <v>14.97</v>
      </c>
      <c r="DB89">
        <v>25.18</v>
      </c>
      <c r="DC89">
        <v>1.63</v>
      </c>
      <c r="DD89">
        <v>65.180000000000007</v>
      </c>
      <c r="DE89">
        <v>70.34</v>
      </c>
      <c r="DF89">
        <v>0</v>
      </c>
      <c r="DG89">
        <v>2.4427099999999999</v>
      </c>
      <c r="DH89">
        <v>2.8148800000000002E-2</v>
      </c>
      <c r="DI89">
        <v>0</v>
      </c>
      <c r="DJ89">
        <v>1.18861E-2</v>
      </c>
      <c r="DK89">
        <v>0.163464</v>
      </c>
      <c r="DL89">
        <v>0.175536</v>
      </c>
      <c r="DM89">
        <v>0.35411700000000002</v>
      </c>
      <c r="DN89">
        <v>2.5823200000000001E-2</v>
      </c>
      <c r="DO89">
        <v>3.1124399999999999</v>
      </c>
      <c r="DP89">
        <v>2.4827400000000002</v>
      </c>
      <c r="DQ89" t="s">
        <v>388</v>
      </c>
      <c r="DR89" t="s">
        <v>389</v>
      </c>
      <c r="DS89" t="s">
        <v>119</v>
      </c>
      <c r="DT89">
        <v>0</v>
      </c>
      <c r="DU89">
        <v>0</v>
      </c>
      <c r="DV89">
        <v>0</v>
      </c>
      <c r="DW89">
        <v>0</v>
      </c>
      <c r="EN89">
        <v>141.047</v>
      </c>
      <c r="EO89">
        <v>1726.53</v>
      </c>
      <c r="EP89">
        <v>246.511</v>
      </c>
      <c r="EQ89">
        <v>0</v>
      </c>
      <c r="ER89">
        <v>82.631500000000003</v>
      </c>
      <c r="ES89">
        <v>-6406.81</v>
      </c>
      <c r="ET89">
        <v>0</v>
      </c>
      <c r="EU89">
        <v>615.745</v>
      </c>
      <c r="EV89">
        <v>1071.52</v>
      </c>
      <c r="EW89">
        <v>2371.31</v>
      </c>
      <c r="EX89">
        <v>151.51499999999999</v>
      </c>
      <c r="EY89">
        <v>-1.6301799999999999E-4</v>
      </c>
      <c r="EZ89">
        <v>208.16800000000001</v>
      </c>
      <c r="FA89">
        <v>0</v>
      </c>
      <c r="FB89">
        <v>0</v>
      </c>
      <c r="FC89">
        <v>0</v>
      </c>
      <c r="FD89">
        <v>107.235</v>
      </c>
      <c r="FE89">
        <v>0</v>
      </c>
      <c r="FF89">
        <v>45.121000000000002</v>
      </c>
      <c r="FG89">
        <v>0</v>
      </c>
      <c r="FH89">
        <v>0</v>
      </c>
      <c r="FI89">
        <v>360.524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18.399999999999999</v>
      </c>
      <c r="FU89">
        <v>40.549999999999997</v>
      </c>
      <c r="FV89">
        <v>2.54</v>
      </c>
      <c r="FW89">
        <v>0</v>
      </c>
      <c r="FX89">
        <v>8.85</v>
      </c>
      <c r="FY89">
        <v>-54.07</v>
      </c>
      <c r="FZ89">
        <v>0</v>
      </c>
      <c r="GA89">
        <v>7.13</v>
      </c>
      <c r="GB89">
        <v>14.97</v>
      </c>
      <c r="GC89">
        <v>25.18</v>
      </c>
      <c r="GD89">
        <v>1.63</v>
      </c>
      <c r="GE89">
        <v>65.180000000000007</v>
      </c>
      <c r="GF89">
        <v>0</v>
      </c>
      <c r="GG89">
        <v>2.4427099999999999</v>
      </c>
      <c r="GH89">
        <v>2.8148800000000002E-2</v>
      </c>
      <c r="GI89">
        <v>0</v>
      </c>
      <c r="GJ89">
        <v>1.18861E-2</v>
      </c>
      <c r="GK89">
        <v>-8.9245699999999997E-2</v>
      </c>
      <c r="GL89">
        <v>0</v>
      </c>
      <c r="GM89">
        <v>0.163464</v>
      </c>
      <c r="GN89">
        <v>0.175536</v>
      </c>
      <c r="GO89">
        <v>0.35411700000000002</v>
      </c>
      <c r="GP89">
        <v>2.5823200000000001E-2</v>
      </c>
      <c r="GQ89">
        <v>3.1124399999999999</v>
      </c>
      <c r="GR89">
        <v>546.39200000000005</v>
      </c>
      <c r="GS89">
        <v>4938.74</v>
      </c>
      <c r="GT89">
        <v>246.511</v>
      </c>
      <c r="GU89">
        <v>0</v>
      </c>
      <c r="GV89">
        <v>0</v>
      </c>
      <c r="GW89">
        <v>2615</v>
      </c>
      <c r="GX89">
        <v>989.00099999999998</v>
      </c>
      <c r="GY89">
        <v>3267.2</v>
      </c>
      <c r="GZ89">
        <v>327.5</v>
      </c>
      <c r="HA89">
        <v>12930.3</v>
      </c>
      <c r="HB89">
        <v>454.774</v>
      </c>
      <c r="HC89">
        <v>0</v>
      </c>
      <c r="HD89">
        <v>0</v>
      </c>
      <c r="HE89">
        <v>0</v>
      </c>
      <c r="HF89">
        <v>166.83099999999999</v>
      </c>
      <c r="HG89">
        <v>0</v>
      </c>
      <c r="HH89">
        <v>73.400000000000006</v>
      </c>
      <c r="HI89">
        <v>0</v>
      </c>
      <c r="HJ89">
        <v>0</v>
      </c>
      <c r="HK89">
        <v>695.005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46.074100000000001</v>
      </c>
      <c r="HW89">
        <v>98.06</v>
      </c>
      <c r="HX89">
        <v>2.54</v>
      </c>
      <c r="HY89">
        <v>0</v>
      </c>
      <c r="HZ89">
        <v>28.814</v>
      </c>
      <c r="IA89">
        <v>31.18</v>
      </c>
      <c r="IB89">
        <v>19.761099999999999</v>
      </c>
      <c r="IC89">
        <v>35.299999999999997</v>
      </c>
      <c r="ID89">
        <v>3.61</v>
      </c>
      <c r="IE89">
        <v>265.339</v>
      </c>
      <c r="IF89">
        <v>0</v>
      </c>
      <c r="IG89">
        <v>4.5489499999999996</v>
      </c>
      <c r="IH89">
        <v>2.8148800000000002E-2</v>
      </c>
      <c r="II89">
        <v>0</v>
      </c>
      <c r="IJ89">
        <v>0</v>
      </c>
      <c r="IK89">
        <v>0.76358999999999999</v>
      </c>
      <c r="IL89">
        <v>0.12681200000000001</v>
      </c>
      <c r="IM89">
        <v>0.53503100000000003</v>
      </c>
      <c r="IN89">
        <v>6.9275500000000004E-2</v>
      </c>
      <c r="IO89">
        <v>6.0718100000000002</v>
      </c>
      <c r="IP89">
        <v>44.9</v>
      </c>
      <c r="IQ89">
        <v>20.3</v>
      </c>
      <c r="IR89">
        <v>24.6</v>
      </c>
      <c r="IS89">
        <v>44.9</v>
      </c>
      <c r="IT89">
        <v>20.3</v>
      </c>
      <c r="IU89">
        <v>45.31</v>
      </c>
      <c r="IV89">
        <v>25.03</v>
      </c>
      <c r="IW89">
        <v>45.31</v>
      </c>
      <c r="IX89">
        <v>25.03</v>
      </c>
      <c r="IY89">
        <v>45.31</v>
      </c>
      <c r="IZ89">
        <v>25.03</v>
      </c>
      <c r="JA89">
        <v>105.74</v>
      </c>
      <c r="JB89">
        <v>49.64</v>
      </c>
      <c r="JC89">
        <v>1</v>
      </c>
      <c r="JD89">
        <v>0.20727799999999999</v>
      </c>
      <c r="JE89">
        <v>4.1455500000000001</v>
      </c>
      <c r="JH89">
        <v>6408.69</v>
      </c>
      <c r="JI89">
        <v>4.1455500000000001</v>
      </c>
      <c r="JJ89">
        <v>0.34</v>
      </c>
      <c r="JK89">
        <v>0.64</v>
      </c>
      <c r="JL89">
        <v>2.2999999999999998</v>
      </c>
      <c r="JM89">
        <v>0.34</v>
      </c>
      <c r="JN89">
        <v>0.64</v>
      </c>
      <c r="JO89">
        <v>2.2999999999999998</v>
      </c>
      <c r="JP89">
        <v>0</v>
      </c>
      <c r="JQ89">
        <v>0</v>
      </c>
      <c r="JV89">
        <v>-6406.81</v>
      </c>
      <c r="JW89">
        <v>-54.07</v>
      </c>
      <c r="JX89">
        <v>-8.9245699999999997E-2</v>
      </c>
      <c r="JY89">
        <v>35.4</v>
      </c>
      <c r="JZ89">
        <v>50.5</v>
      </c>
      <c r="KA89">
        <v>15.1</v>
      </c>
      <c r="KB89">
        <v>35.4</v>
      </c>
      <c r="KC89">
        <v>50.5</v>
      </c>
      <c r="KD89">
        <v>15.1</v>
      </c>
      <c r="KE89">
        <v>28.751000000000001</v>
      </c>
      <c r="KF89">
        <v>411.69299999999998</v>
      </c>
      <c r="KG89">
        <v>49.186100000000003</v>
      </c>
      <c r="KH89">
        <v>0</v>
      </c>
      <c r="KI89">
        <v>16.122900000000001</v>
      </c>
      <c r="KJ89">
        <v>-985.29200000000003</v>
      </c>
      <c r="KK89">
        <v>0</v>
      </c>
      <c r="KL89">
        <v>133.613</v>
      </c>
      <c r="KM89">
        <v>213.52799999999999</v>
      </c>
      <c r="KN89">
        <v>484.43799999999999</v>
      </c>
      <c r="KO89">
        <v>33.183900000000001</v>
      </c>
      <c r="KP89">
        <v>385.22399999999999</v>
      </c>
      <c r="KQ89">
        <v>1104.75</v>
      </c>
      <c r="KR89">
        <v>0</v>
      </c>
      <c r="KS89">
        <v>0</v>
      </c>
      <c r="KT89">
        <v>0</v>
      </c>
      <c r="KU89">
        <v>569.10199999999998</v>
      </c>
      <c r="KV89">
        <v>0</v>
      </c>
      <c r="KW89">
        <v>239.459</v>
      </c>
      <c r="KX89">
        <v>0</v>
      </c>
      <c r="KY89">
        <v>0</v>
      </c>
      <c r="KZ89">
        <v>1913.31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28.751100000000001</v>
      </c>
      <c r="LL89">
        <v>411.69299999999998</v>
      </c>
      <c r="LM89">
        <v>49.186100000000003</v>
      </c>
      <c r="LN89">
        <v>0</v>
      </c>
      <c r="LO89">
        <v>16.122900000000001</v>
      </c>
      <c r="LP89">
        <v>-985.29200000000003</v>
      </c>
      <c r="LQ89">
        <v>0</v>
      </c>
      <c r="LR89">
        <v>133.613</v>
      </c>
      <c r="LS89">
        <v>213.52799999999999</v>
      </c>
      <c r="LT89">
        <v>484.43799999999999</v>
      </c>
      <c r="LU89">
        <v>33.183900000000001</v>
      </c>
      <c r="LV89">
        <v>385.22399999999999</v>
      </c>
      <c r="LW89">
        <v>1104.76</v>
      </c>
      <c r="LX89">
        <v>0</v>
      </c>
      <c r="LY89">
        <v>0</v>
      </c>
      <c r="LZ89">
        <v>0</v>
      </c>
      <c r="MA89">
        <v>569.10199999999998</v>
      </c>
      <c r="MB89">
        <v>0</v>
      </c>
      <c r="MC89">
        <v>239.459</v>
      </c>
      <c r="MD89">
        <v>0</v>
      </c>
      <c r="ME89">
        <v>0</v>
      </c>
      <c r="MF89">
        <v>1913.32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114.27200000000001</v>
      </c>
      <c r="MR89">
        <v>1126.5</v>
      </c>
      <c r="MS89">
        <v>49.186100000000003</v>
      </c>
      <c r="MT89">
        <v>0</v>
      </c>
      <c r="MU89">
        <v>0</v>
      </c>
      <c r="MV89">
        <v>0</v>
      </c>
      <c r="MW89">
        <v>0</v>
      </c>
      <c r="MX89">
        <v>567.19200000000001</v>
      </c>
      <c r="MY89">
        <v>199.28399999999999</v>
      </c>
      <c r="MZ89">
        <v>674.65200000000004</v>
      </c>
      <c r="NA89">
        <v>78.678600000000003</v>
      </c>
      <c r="NB89">
        <v>2809.76</v>
      </c>
      <c r="NC89">
        <v>2413.5</v>
      </c>
      <c r="ND89">
        <v>0</v>
      </c>
      <c r="NE89">
        <v>0</v>
      </c>
      <c r="NF89">
        <v>0</v>
      </c>
      <c r="NG89">
        <v>885.37699999999995</v>
      </c>
      <c r="NH89">
        <v>0</v>
      </c>
      <c r="NI89">
        <v>389.536</v>
      </c>
      <c r="NJ89">
        <v>0</v>
      </c>
      <c r="NK89">
        <v>0</v>
      </c>
      <c r="NL89">
        <v>3688.42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</row>
    <row r="90" spans="1:386" x14ac:dyDescent="0.25">
      <c r="A90" s="1">
        <v>43385.647407407407</v>
      </c>
      <c r="B90" t="s">
        <v>476</v>
      </c>
      <c r="C90" t="s">
        <v>209</v>
      </c>
      <c r="D90">
        <v>13</v>
      </c>
      <c r="E90">
        <v>8</v>
      </c>
      <c r="F90">
        <v>6960</v>
      </c>
      <c r="G90" t="s">
        <v>117</v>
      </c>
      <c r="H90" t="s">
        <v>120</v>
      </c>
      <c r="I90">
        <v>0</v>
      </c>
      <c r="J90">
        <v>25.5</v>
      </c>
      <c r="K90">
        <v>148.095</v>
      </c>
      <c r="L90">
        <v>5642.04</v>
      </c>
      <c r="M90">
        <v>785.77200000000005</v>
      </c>
      <c r="N90">
        <v>0</v>
      </c>
      <c r="O90">
        <v>584.83299999999997</v>
      </c>
      <c r="P90">
        <v>-27272.1</v>
      </c>
      <c r="Q90">
        <v>0</v>
      </c>
      <c r="R90">
        <v>2033.7</v>
      </c>
      <c r="S90">
        <v>5581.77</v>
      </c>
      <c r="T90">
        <v>12062</v>
      </c>
      <c r="U90">
        <v>433.91399999999999</v>
      </c>
      <c r="V90">
        <v>-1.2020799999999999E-3</v>
      </c>
      <c r="W90">
        <v>218.56899999999999</v>
      </c>
      <c r="X90">
        <v>0</v>
      </c>
      <c r="Y90">
        <v>0</v>
      </c>
      <c r="Z90">
        <v>0</v>
      </c>
      <c r="AA90">
        <v>592.43100000000004</v>
      </c>
      <c r="AB90">
        <v>0</v>
      </c>
      <c r="AC90">
        <v>287.95400000000001</v>
      </c>
      <c r="AD90">
        <v>0</v>
      </c>
      <c r="AE90">
        <v>0</v>
      </c>
      <c r="AF90">
        <v>1098.95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7.53</v>
      </c>
      <c r="AR90">
        <v>46.07</v>
      </c>
      <c r="AS90">
        <v>3.15</v>
      </c>
      <c r="AT90">
        <v>0</v>
      </c>
      <c r="AU90">
        <v>19.52</v>
      </c>
      <c r="AV90">
        <v>-89.58</v>
      </c>
      <c r="AW90">
        <v>0</v>
      </c>
      <c r="AX90">
        <v>9.1300000000000008</v>
      </c>
      <c r="AY90">
        <v>32.049999999999997</v>
      </c>
      <c r="AZ90">
        <v>49.76</v>
      </c>
      <c r="BA90">
        <v>1.81</v>
      </c>
      <c r="BB90">
        <v>79.44</v>
      </c>
      <c r="BC90">
        <v>76.27</v>
      </c>
      <c r="BD90">
        <v>0</v>
      </c>
      <c r="BE90">
        <v>6.8049999999999997</v>
      </c>
      <c r="BF90">
        <v>8.9726299999999995E-2</v>
      </c>
      <c r="BG90">
        <v>0</v>
      </c>
      <c r="BH90">
        <v>8.6966000000000002E-2</v>
      </c>
      <c r="BI90">
        <v>-0.37989499999999998</v>
      </c>
      <c r="BJ90">
        <v>0</v>
      </c>
      <c r="BK90">
        <v>0.53989299999999996</v>
      </c>
      <c r="BL90">
        <v>1.0023599999999999</v>
      </c>
      <c r="BM90">
        <v>1.82348</v>
      </c>
      <c r="BN90">
        <v>7.39533E-2</v>
      </c>
      <c r="BO90">
        <v>10.041499999999999</v>
      </c>
      <c r="BP90">
        <v>6.9816900000000004</v>
      </c>
      <c r="BQ90">
        <v>148.095</v>
      </c>
      <c r="BR90">
        <v>5642.04</v>
      </c>
      <c r="BS90">
        <v>785.77200000000005</v>
      </c>
      <c r="BT90">
        <v>0</v>
      </c>
      <c r="BU90">
        <v>584.83299999999997</v>
      </c>
      <c r="BV90">
        <v>2033.7</v>
      </c>
      <c r="BW90">
        <v>5581.77</v>
      </c>
      <c r="BX90">
        <v>12062</v>
      </c>
      <c r="BY90">
        <v>433.91399999999999</v>
      </c>
      <c r="BZ90">
        <v>-1.2020799999999999E-3</v>
      </c>
      <c r="CA90">
        <v>218.56899999999999</v>
      </c>
      <c r="CB90">
        <v>0</v>
      </c>
      <c r="CC90">
        <v>0</v>
      </c>
      <c r="CD90">
        <v>0</v>
      </c>
      <c r="CE90">
        <v>592.43100000000004</v>
      </c>
      <c r="CF90">
        <v>0</v>
      </c>
      <c r="CG90">
        <v>287.95400000000001</v>
      </c>
      <c r="CH90">
        <v>0</v>
      </c>
      <c r="CI90">
        <v>0</v>
      </c>
      <c r="CJ90">
        <v>1098.95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7.53</v>
      </c>
      <c r="CV90">
        <v>46.07</v>
      </c>
      <c r="CW90">
        <v>3.15</v>
      </c>
      <c r="CX90">
        <v>0</v>
      </c>
      <c r="CY90">
        <v>19.52</v>
      </c>
      <c r="CZ90">
        <v>9.1300000000000008</v>
      </c>
      <c r="DA90">
        <v>32.049999999999997</v>
      </c>
      <c r="DB90">
        <v>49.76</v>
      </c>
      <c r="DC90">
        <v>1.81</v>
      </c>
      <c r="DD90">
        <v>79.44</v>
      </c>
      <c r="DE90">
        <v>76.27</v>
      </c>
      <c r="DF90">
        <v>0</v>
      </c>
      <c r="DG90">
        <v>6.8049999999999997</v>
      </c>
      <c r="DH90">
        <v>8.9726299999999995E-2</v>
      </c>
      <c r="DI90">
        <v>0</v>
      </c>
      <c r="DJ90">
        <v>8.6966000000000002E-2</v>
      </c>
      <c r="DK90">
        <v>0.53989299999999996</v>
      </c>
      <c r="DL90">
        <v>1.0023599999999999</v>
      </c>
      <c r="DM90">
        <v>1.82348</v>
      </c>
      <c r="DN90">
        <v>7.39533E-2</v>
      </c>
      <c r="DO90">
        <v>10.041499999999999</v>
      </c>
      <c r="DP90">
        <v>6.9816900000000004</v>
      </c>
      <c r="DQ90" t="s">
        <v>388</v>
      </c>
      <c r="DR90" t="s">
        <v>389</v>
      </c>
      <c r="DS90" t="s">
        <v>119</v>
      </c>
      <c r="DT90">
        <v>0</v>
      </c>
      <c r="DU90">
        <v>0</v>
      </c>
      <c r="DV90">
        <v>0</v>
      </c>
      <c r="DW90">
        <v>0</v>
      </c>
      <c r="EN90">
        <v>148.095</v>
      </c>
      <c r="EO90">
        <v>5642.04</v>
      </c>
      <c r="EP90">
        <v>785.77200000000005</v>
      </c>
      <c r="EQ90">
        <v>0</v>
      </c>
      <c r="ER90">
        <v>584.83299999999997</v>
      </c>
      <c r="ES90">
        <v>-27272.1</v>
      </c>
      <c r="ET90">
        <v>0</v>
      </c>
      <c r="EU90">
        <v>2033.7</v>
      </c>
      <c r="EV90">
        <v>5581.77</v>
      </c>
      <c r="EW90">
        <v>12062</v>
      </c>
      <c r="EX90">
        <v>433.91399999999999</v>
      </c>
      <c r="EY90">
        <v>-1.2020799999999999E-3</v>
      </c>
      <c r="EZ90">
        <v>218.56899999999999</v>
      </c>
      <c r="FA90">
        <v>0</v>
      </c>
      <c r="FB90">
        <v>0</v>
      </c>
      <c r="FC90">
        <v>0</v>
      </c>
      <c r="FD90">
        <v>592.43100000000004</v>
      </c>
      <c r="FE90">
        <v>0</v>
      </c>
      <c r="FF90">
        <v>287.95400000000001</v>
      </c>
      <c r="FG90">
        <v>0</v>
      </c>
      <c r="FH90">
        <v>0</v>
      </c>
      <c r="FI90">
        <v>1098.95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7.53</v>
      </c>
      <c r="FU90">
        <v>46.07</v>
      </c>
      <c r="FV90">
        <v>3.15</v>
      </c>
      <c r="FW90">
        <v>0</v>
      </c>
      <c r="FX90">
        <v>19.52</v>
      </c>
      <c r="FY90">
        <v>-89.58</v>
      </c>
      <c r="FZ90">
        <v>0</v>
      </c>
      <c r="GA90">
        <v>9.1300000000000008</v>
      </c>
      <c r="GB90">
        <v>32.049999999999997</v>
      </c>
      <c r="GC90">
        <v>49.76</v>
      </c>
      <c r="GD90">
        <v>1.81</v>
      </c>
      <c r="GE90">
        <v>79.44</v>
      </c>
      <c r="GF90">
        <v>0</v>
      </c>
      <c r="GG90">
        <v>6.8049999999999997</v>
      </c>
      <c r="GH90">
        <v>8.9726299999999995E-2</v>
      </c>
      <c r="GI90">
        <v>0</v>
      </c>
      <c r="GJ90">
        <v>8.6966000000000002E-2</v>
      </c>
      <c r="GK90">
        <v>-0.37989499999999998</v>
      </c>
      <c r="GL90">
        <v>0</v>
      </c>
      <c r="GM90">
        <v>0.53989299999999996</v>
      </c>
      <c r="GN90">
        <v>1.0023599999999999</v>
      </c>
      <c r="GO90">
        <v>1.82348</v>
      </c>
      <c r="GP90">
        <v>7.39533E-2</v>
      </c>
      <c r="GQ90">
        <v>10.041499999999999</v>
      </c>
      <c r="GR90">
        <v>872.99699999999996</v>
      </c>
      <c r="GS90">
        <v>13363.2</v>
      </c>
      <c r="GT90">
        <v>785.77200000000005</v>
      </c>
      <c r="GU90">
        <v>0</v>
      </c>
      <c r="GV90">
        <v>0</v>
      </c>
      <c r="GW90">
        <v>5894.96</v>
      </c>
      <c r="GX90">
        <v>6547.68</v>
      </c>
      <c r="GY90">
        <v>10697.7</v>
      </c>
      <c r="GZ90">
        <v>540.49900000000002</v>
      </c>
      <c r="HA90">
        <v>38702.800000000003</v>
      </c>
      <c r="HB90">
        <v>726.61500000000001</v>
      </c>
      <c r="HC90">
        <v>0</v>
      </c>
      <c r="HD90">
        <v>0</v>
      </c>
      <c r="HE90">
        <v>0</v>
      </c>
      <c r="HF90">
        <v>1042.5</v>
      </c>
      <c r="HG90">
        <v>0</v>
      </c>
      <c r="HH90">
        <v>291.12400000000002</v>
      </c>
      <c r="HI90">
        <v>0</v>
      </c>
      <c r="HJ90">
        <v>0</v>
      </c>
      <c r="HK90">
        <v>2060.2399999999998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29.212499999999999</v>
      </c>
      <c r="HW90">
        <v>97.16</v>
      </c>
      <c r="HX90">
        <v>3.15</v>
      </c>
      <c r="HY90">
        <v>0</v>
      </c>
      <c r="HZ90">
        <v>66.777799999999999</v>
      </c>
      <c r="IA90">
        <v>27.27</v>
      </c>
      <c r="IB90">
        <v>41.19</v>
      </c>
      <c r="IC90">
        <v>44.84</v>
      </c>
      <c r="ID90">
        <v>2.31</v>
      </c>
      <c r="IE90">
        <v>311.91000000000003</v>
      </c>
      <c r="IF90">
        <v>0</v>
      </c>
      <c r="IG90">
        <v>11.283799999999999</v>
      </c>
      <c r="IH90">
        <v>8.9726299999999995E-2</v>
      </c>
      <c r="II90">
        <v>0</v>
      </c>
      <c r="IJ90">
        <v>0</v>
      </c>
      <c r="IK90">
        <v>1.7213499999999999</v>
      </c>
      <c r="IL90">
        <v>0.80892399999999998</v>
      </c>
      <c r="IM90">
        <v>1.7518499999999999</v>
      </c>
      <c r="IN90">
        <v>0.114331</v>
      </c>
      <c r="IO90">
        <v>15.77</v>
      </c>
      <c r="IP90">
        <v>54.2</v>
      </c>
      <c r="IQ90">
        <v>28.7</v>
      </c>
      <c r="IR90">
        <v>25.5</v>
      </c>
      <c r="IS90">
        <v>54.2</v>
      </c>
      <c r="IT90">
        <v>28.7</v>
      </c>
      <c r="IU90">
        <v>52.23</v>
      </c>
      <c r="IV90">
        <v>24.04</v>
      </c>
      <c r="IW90">
        <v>52.23</v>
      </c>
      <c r="IX90">
        <v>24.04</v>
      </c>
      <c r="IY90">
        <v>52.23</v>
      </c>
      <c r="IZ90">
        <v>24.04</v>
      </c>
      <c r="JA90">
        <v>103.5</v>
      </c>
      <c r="JB90">
        <v>53.21</v>
      </c>
      <c r="JC90">
        <v>1</v>
      </c>
      <c r="JD90">
        <v>0.29410900000000001</v>
      </c>
      <c r="JE90">
        <v>17.6465</v>
      </c>
      <c r="JH90">
        <v>27280.1</v>
      </c>
      <c r="JI90">
        <v>17.6465</v>
      </c>
      <c r="JJ90">
        <v>1.56</v>
      </c>
      <c r="JK90">
        <v>2.63</v>
      </c>
      <c r="JL90">
        <v>7.39</v>
      </c>
      <c r="JM90">
        <v>1.56</v>
      </c>
      <c r="JN90">
        <v>2.63</v>
      </c>
      <c r="JO90">
        <v>7.39</v>
      </c>
      <c r="JP90">
        <v>0</v>
      </c>
      <c r="JQ90">
        <v>0</v>
      </c>
      <c r="JV90">
        <v>-27272.1</v>
      </c>
      <c r="JW90">
        <v>-89.58</v>
      </c>
      <c r="JX90">
        <v>-0.37989499999999998</v>
      </c>
      <c r="JY90">
        <v>38.4</v>
      </c>
      <c r="JZ90">
        <v>60.2</v>
      </c>
      <c r="KA90">
        <v>21.8</v>
      </c>
      <c r="KB90">
        <v>38.4</v>
      </c>
      <c r="KC90">
        <v>60.2</v>
      </c>
      <c r="KD90">
        <v>21.8</v>
      </c>
      <c r="KE90">
        <v>29.5931</v>
      </c>
      <c r="KF90">
        <v>1344.21</v>
      </c>
      <c r="KG90">
        <v>156.78399999999999</v>
      </c>
      <c r="KH90">
        <v>0</v>
      </c>
      <c r="KI90">
        <v>114.351</v>
      </c>
      <c r="KJ90">
        <v>-4194.12</v>
      </c>
      <c r="KK90">
        <v>0</v>
      </c>
      <c r="KL90">
        <v>441.303</v>
      </c>
      <c r="KM90">
        <v>1106.02</v>
      </c>
      <c r="KN90">
        <v>2466.0500000000002</v>
      </c>
      <c r="KO90">
        <v>95.033199999999994</v>
      </c>
      <c r="KP90">
        <v>1559.22</v>
      </c>
      <c r="KQ90">
        <v>1159.95</v>
      </c>
      <c r="KR90">
        <v>0</v>
      </c>
      <c r="KS90">
        <v>0</v>
      </c>
      <c r="KT90">
        <v>0</v>
      </c>
      <c r="KU90">
        <v>3144.05</v>
      </c>
      <c r="KV90">
        <v>0</v>
      </c>
      <c r="KW90">
        <v>1528.18</v>
      </c>
      <c r="KX90">
        <v>0</v>
      </c>
      <c r="KY90">
        <v>0</v>
      </c>
      <c r="KZ90">
        <v>5832.19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29.5931</v>
      </c>
      <c r="LL90">
        <v>1344.21</v>
      </c>
      <c r="LM90">
        <v>156.78399999999999</v>
      </c>
      <c r="LN90">
        <v>0</v>
      </c>
      <c r="LO90">
        <v>114.351</v>
      </c>
      <c r="LP90">
        <v>-4194.12</v>
      </c>
      <c r="LQ90">
        <v>0</v>
      </c>
      <c r="LR90">
        <v>441.303</v>
      </c>
      <c r="LS90">
        <v>1106.02</v>
      </c>
      <c r="LT90">
        <v>2466.0500000000002</v>
      </c>
      <c r="LU90">
        <v>95.033199999999994</v>
      </c>
      <c r="LV90">
        <v>1559.22</v>
      </c>
      <c r="LW90">
        <v>1159.95</v>
      </c>
      <c r="LX90">
        <v>0</v>
      </c>
      <c r="LY90">
        <v>0</v>
      </c>
      <c r="LZ90">
        <v>0</v>
      </c>
      <c r="MA90">
        <v>3144.05</v>
      </c>
      <c r="MB90">
        <v>0</v>
      </c>
      <c r="MC90">
        <v>1528.18</v>
      </c>
      <c r="MD90">
        <v>0</v>
      </c>
      <c r="ME90">
        <v>0</v>
      </c>
      <c r="MF90">
        <v>5832.19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181.49799999999999</v>
      </c>
      <c r="MR90">
        <v>3027.03</v>
      </c>
      <c r="MS90">
        <v>156.78399999999999</v>
      </c>
      <c r="MT90">
        <v>0</v>
      </c>
      <c r="MU90">
        <v>0</v>
      </c>
      <c r="MV90">
        <v>0</v>
      </c>
      <c r="MW90">
        <v>0</v>
      </c>
      <c r="MX90">
        <v>1278.6099999999999</v>
      </c>
      <c r="MY90">
        <v>1315.06</v>
      </c>
      <c r="MZ90">
        <v>2209.0100000000002</v>
      </c>
      <c r="NA90">
        <v>129.84899999999999</v>
      </c>
      <c r="NB90">
        <v>8297.84</v>
      </c>
      <c r="NC90">
        <v>3856.17</v>
      </c>
      <c r="ND90">
        <v>0</v>
      </c>
      <c r="NE90">
        <v>0</v>
      </c>
      <c r="NF90">
        <v>0</v>
      </c>
      <c r="NG90">
        <v>5532.6</v>
      </c>
      <c r="NH90">
        <v>0</v>
      </c>
      <c r="NI90">
        <v>1545</v>
      </c>
      <c r="NJ90">
        <v>0</v>
      </c>
      <c r="NK90">
        <v>0</v>
      </c>
      <c r="NL90">
        <v>10933.8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</row>
    <row r="91" spans="1:386" x14ac:dyDescent="0.25">
      <c r="A91" s="1">
        <v>43385.6481712963</v>
      </c>
      <c r="B91" t="s">
        <v>477</v>
      </c>
      <c r="C91" t="s">
        <v>210</v>
      </c>
      <c r="D91">
        <v>14</v>
      </c>
      <c r="E91">
        <v>1</v>
      </c>
      <c r="F91">
        <v>2100</v>
      </c>
      <c r="G91" t="s">
        <v>117</v>
      </c>
      <c r="H91" t="s">
        <v>120</v>
      </c>
      <c r="I91">
        <v>0</v>
      </c>
      <c r="J91">
        <v>25.9</v>
      </c>
      <c r="K91">
        <v>129.131</v>
      </c>
      <c r="L91">
        <v>1075.3499999999999</v>
      </c>
      <c r="M91">
        <v>194.511</v>
      </c>
      <c r="N91">
        <v>0</v>
      </c>
      <c r="O91">
        <v>80.384699999999995</v>
      </c>
      <c r="P91">
        <v>-5094.13</v>
      </c>
      <c r="Q91">
        <v>0</v>
      </c>
      <c r="R91">
        <v>505.55700000000002</v>
      </c>
      <c r="S91">
        <v>963.69399999999996</v>
      </c>
      <c r="T91">
        <v>2025.88</v>
      </c>
      <c r="U91">
        <v>119.621</v>
      </c>
      <c r="V91">
        <v>1.5971799999999999E-4</v>
      </c>
      <c r="W91">
        <v>190.78200000000001</v>
      </c>
      <c r="X91">
        <v>0</v>
      </c>
      <c r="Y91">
        <v>0</v>
      </c>
      <c r="Z91">
        <v>0</v>
      </c>
      <c r="AA91">
        <v>99.303899999999999</v>
      </c>
      <c r="AB91">
        <v>0</v>
      </c>
      <c r="AC91">
        <v>43.669699999999999</v>
      </c>
      <c r="AD91">
        <v>0</v>
      </c>
      <c r="AE91">
        <v>0</v>
      </c>
      <c r="AF91">
        <v>333.75599999999997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21.63</v>
      </c>
      <c r="AR91">
        <v>33.47</v>
      </c>
      <c r="AS91">
        <v>2.48</v>
      </c>
      <c r="AT91">
        <v>0</v>
      </c>
      <c r="AU91">
        <v>10.61</v>
      </c>
      <c r="AV91">
        <v>-54.54</v>
      </c>
      <c r="AW91">
        <v>0</v>
      </c>
      <c r="AX91">
        <v>7.03</v>
      </c>
      <c r="AY91">
        <v>17.03</v>
      </c>
      <c r="AZ91">
        <v>26.55</v>
      </c>
      <c r="BA91">
        <v>1.57</v>
      </c>
      <c r="BB91">
        <v>65.83</v>
      </c>
      <c r="BC91">
        <v>68.19</v>
      </c>
      <c r="BD91">
        <v>0</v>
      </c>
      <c r="BE91">
        <v>1.6233</v>
      </c>
      <c r="BF91">
        <v>2.2211000000000002E-2</v>
      </c>
      <c r="BG91">
        <v>0</v>
      </c>
      <c r="BH91">
        <v>1.0894600000000001E-2</v>
      </c>
      <c r="BI91">
        <v>-4.1025199999999998E-2</v>
      </c>
      <c r="BJ91">
        <v>0</v>
      </c>
      <c r="BK91">
        <v>0.134212</v>
      </c>
      <c r="BL91">
        <v>0.178531</v>
      </c>
      <c r="BM91">
        <v>0.30364400000000002</v>
      </c>
      <c r="BN91">
        <v>2.03874E-2</v>
      </c>
      <c r="BO91">
        <v>2.2521499999999999</v>
      </c>
      <c r="BP91">
        <v>1.6564000000000001</v>
      </c>
      <c r="BQ91">
        <v>129.131</v>
      </c>
      <c r="BR91">
        <v>1075.3499999999999</v>
      </c>
      <c r="BS91">
        <v>194.511</v>
      </c>
      <c r="BT91">
        <v>0</v>
      </c>
      <c r="BU91">
        <v>80.384699999999995</v>
      </c>
      <c r="BV91">
        <v>505.55700000000002</v>
      </c>
      <c r="BW91">
        <v>963.69399999999996</v>
      </c>
      <c r="BX91">
        <v>2025.88</v>
      </c>
      <c r="BY91">
        <v>119.621</v>
      </c>
      <c r="BZ91">
        <v>1.59982E-4</v>
      </c>
      <c r="CA91">
        <v>190.78200000000001</v>
      </c>
      <c r="CB91">
        <v>0</v>
      </c>
      <c r="CC91">
        <v>0</v>
      </c>
      <c r="CD91">
        <v>0</v>
      </c>
      <c r="CE91">
        <v>99.303899999999999</v>
      </c>
      <c r="CF91">
        <v>0</v>
      </c>
      <c r="CG91">
        <v>43.669699999999999</v>
      </c>
      <c r="CH91">
        <v>0</v>
      </c>
      <c r="CI91">
        <v>0</v>
      </c>
      <c r="CJ91">
        <v>333.75599999999997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21.63</v>
      </c>
      <c r="CV91">
        <v>33.47</v>
      </c>
      <c r="CW91">
        <v>2.48</v>
      </c>
      <c r="CX91">
        <v>0</v>
      </c>
      <c r="CY91">
        <v>10.61</v>
      </c>
      <c r="CZ91">
        <v>7.03</v>
      </c>
      <c r="DA91">
        <v>17.03</v>
      </c>
      <c r="DB91">
        <v>26.55</v>
      </c>
      <c r="DC91">
        <v>1.57</v>
      </c>
      <c r="DD91">
        <v>65.83</v>
      </c>
      <c r="DE91">
        <v>68.19</v>
      </c>
      <c r="DF91">
        <v>0</v>
      </c>
      <c r="DG91">
        <v>1.6233</v>
      </c>
      <c r="DH91">
        <v>2.2211000000000002E-2</v>
      </c>
      <c r="DI91">
        <v>0</v>
      </c>
      <c r="DJ91">
        <v>1.0894600000000001E-2</v>
      </c>
      <c r="DK91">
        <v>0.134212</v>
      </c>
      <c r="DL91">
        <v>0.178531</v>
      </c>
      <c r="DM91">
        <v>0.30364400000000002</v>
      </c>
      <c r="DN91">
        <v>2.03874E-2</v>
      </c>
      <c r="DO91">
        <v>2.2521499999999999</v>
      </c>
      <c r="DP91">
        <v>1.6564000000000001</v>
      </c>
      <c r="DQ91" t="s">
        <v>388</v>
      </c>
      <c r="DR91" t="s">
        <v>389</v>
      </c>
      <c r="DS91" t="s">
        <v>119</v>
      </c>
      <c r="DT91">
        <v>0</v>
      </c>
      <c r="DU91">
        <v>0</v>
      </c>
      <c r="DV91">
        <v>0</v>
      </c>
      <c r="DW91">
        <v>0</v>
      </c>
      <c r="EN91">
        <v>129.131</v>
      </c>
      <c r="EO91">
        <v>1075.3499999999999</v>
      </c>
      <c r="EP91">
        <v>194.511</v>
      </c>
      <c r="EQ91">
        <v>0</v>
      </c>
      <c r="ER91">
        <v>80.384699999999995</v>
      </c>
      <c r="ES91">
        <v>-5094.13</v>
      </c>
      <c r="ET91">
        <v>0</v>
      </c>
      <c r="EU91">
        <v>505.55700000000002</v>
      </c>
      <c r="EV91">
        <v>963.69399999999996</v>
      </c>
      <c r="EW91">
        <v>2025.88</v>
      </c>
      <c r="EX91">
        <v>119.621</v>
      </c>
      <c r="EY91">
        <v>1.5971799999999999E-4</v>
      </c>
      <c r="EZ91">
        <v>190.78200000000001</v>
      </c>
      <c r="FA91">
        <v>0</v>
      </c>
      <c r="FB91">
        <v>0</v>
      </c>
      <c r="FC91">
        <v>0</v>
      </c>
      <c r="FD91">
        <v>99.303899999999999</v>
      </c>
      <c r="FE91">
        <v>0</v>
      </c>
      <c r="FF91">
        <v>43.669699999999999</v>
      </c>
      <c r="FG91">
        <v>0</v>
      </c>
      <c r="FH91">
        <v>0</v>
      </c>
      <c r="FI91">
        <v>333.75599999999997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21.63</v>
      </c>
      <c r="FU91">
        <v>33.47</v>
      </c>
      <c r="FV91">
        <v>2.48</v>
      </c>
      <c r="FW91">
        <v>0</v>
      </c>
      <c r="FX91">
        <v>10.61</v>
      </c>
      <c r="FY91">
        <v>-54.54</v>
      </c>
      <c r="FZ91">
        <v>0</v>
      </c>
      <c r="GA91">
        <v>7.03</v>
      </c>
      <c r="GB91">
        <v>17.03</v>
      </c>
      <c r="GC91">
        <v>26.55</v>
      </c>
      <c r="GD91">
        <v>1.57</v>
      </c>
      <c r="GE91">
        <v>65.83</v>
      </c>
      <c r="GF91">
        <v>0</v>
      </c>
      <c r="GG91">
        <v>1.6233</v>
      </c>
      <c r="GH91">
        <v>2.2211000000000002E-2</v>
      </c>
      <c r="GI91">
        <v>0</v>
      </c>
      <c r="GJ91">
        <v>1.0894600000000001E-2</v>
      </c>
      <c r="GK91">
        <v>-4.1025199999999998E-2</v>
      </c>
      <c r="GL91">
        <v>0</v>
      </c>
      <c r="GM91">
        <v>0.134212</v>
      </c>
      <c r="GN91">
        <v>0.178531</v>
      </c>
      <c r="GO91">
        <v>0.30364400000000002</v>
      </c>
      <c r="GP91">
        <v>2.03874E-2</v>
      </c>
      <c r="GQ91">
        <v>2.2521499999999999</v>
      </c>
      <c r="GR91">
        <v>451.80200000000002</v>
      </c>
      <c r="GS91">
        <v>3084.66</v>
      </c>
      <c r="GT91">
        <v>194.511</v>
      </c>
      <c r="GU91">
        <v>0</v>
      </c>
      <c r="GV91">
        <v>0</v>
      </c>
      <c r="GW91">
        <v>2135</v>
      </c>
      <c r="GX91">
        <v>930.00099999999998</v>
      </c>
      <c r="GY91">
        <v>2637.81</v>
      </c>
      <c r="GZ91">
        <v>297.5</v>
      </c>
      <c r="HA91">
        <v>9731.2900000000009</v>
      </c>
      <c r="HB91">
        <v>376.45100000000002</v>
      </c>
      <c r="HC91">
        <v>0</v>
      </c>
      <c r="HD91">
        <v>0</v>
      </c>
      <c r="HE91">
        <v>0</v>
      </c>
      <c r="HF91">
        <v>157.583</v>
      </c>
      <c r="HG91">
        <v>0</v>
      </c>
      <c r="HH91">
        <v>65.400000000000006</v>
      </c>
      <c r="HI91">
        <v>0</v>
      </c>
      <c r="HJ91">
        <v>0</v>
      </c>
      <c r="HK91">
        <v>599.43499999999995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50.931100000000001</v>
      </c>
      <c r="HW91">
        <v>77.02</v>
      </c>
      <c r="HX91">
        <v>2.48</v>
      </c>
      <c r="HY91">
        <v>0</v>
      </c>
      <c r="HZ91">
        <v>31.708300000000001</v>
      </c>
      <c r="IA91">
        <v>30.24</v>
      </c>
      <c r="IB91">
        <v>22.645199999999999</v>
      </c>
      <c r="IC91">
        <v>35.049999999999997</v>
      </c>
      <c r="ID91">
        <v>3.96</v>
      </c>
      <c r="IE91">
        <v>254.035</v>
      </c>
      <c r="IF91">
        <v>0</v>
      </c>
      <c r="IG91">
        <v>2.7143299999999999</v>
      </c>
      <c r="IH91">
        <v>2.2211000000000002E-2</v>
      </c>
      <c r="II91">
        <v>0</v>
      </c>
      <c r="IJ91">
        <v>0</v>
      </c>
      <c r="IK91">
        <v>0.62342900000000001</v>
      </c>
      <c r="IL91">
        <v>0.118043</v>
      </c>
      <c r="IM91">
        <v>0.43196400000000001</v>
      </c>
      <c r="IN91">
        <v>6.2929700000000005E-2</v>
      </c>
      <c r="IO91">
        <v>3.9729100000000002</v>
      </c>
      <c r="IP91">
        <v>47.4</v>
      </c>
      <c r="IQ91">
        <v>21.5</v>
      </c>
      <c r="IR91">
        <v>25.9</v>
      </c>
      <c r="IS91">
        <v>47.4</v>
      </c>
      <c r="IT91">
        <v>21.5</v>
      </c>
      <c r="IU91">
        <v>38.49</v>
      </c>
      <c r="IV91">
        <v>29.7</v>
      </c>
      <c r="IW91">
        <v>38.49</v>
      </c>
      <c r="IX91">
        <v>29.7</v>
      </c>
      <c r="IY91">
        <v>38.49</v>
      </c>
      <c r="IZ91">
        <v>29.7</v>
      </c>
      <c r="JA91">
        <v>84.73</v>
      </c>
      <c r="JB91">
        <v>54.98</v>
      </c>
      <c r="JC91">
        <v>1</v>
      </c>
      <c r="JD91">
        <v>0.14176900000000001</v>
      </c>
      <c r="JE91">
        <v>2.8353799999999998</v>
      </c>
      <c r="JH91">
        <v>5095.62</v>
      </c>
      <c r="JI91">
        <v>2.8353799999999998</v>
      </c>
      <c r="JJ91">
        <v>0.22</v>
      </c>
      <c r="JK91">
        <v>0.28999999999999998</v>
      </c>
      <c r="JL91">
        <v>2.33</v>
      </c>
      <c r="JM91">
        <v>0.22</v>
      </c>
      <c r="JN91">
        <v>0.28999999999999998</v>
      </c>
      <c r="JO91">
        <v>2.33</v>
      </c>
      <c r="JP91">
        <v>0</v>
      </c>
      <c r="JQ91">
        <v>0</v>
      </c>
      <c r="JV91">
        <v>-5094.13</v>
      </c>
      <c r="JW91">
        <v>-54.54</v>
      </c>
      <c r="JX91">
        <v>-4.1025199999999998E-2</v>
      </c>
      <c r="JY91">
        <v>44.3</v>
      </c>
      <c r="JZ91">
        <v>54.1</v>
      </c>
      <c r="KA91">
        <v>9.8000000000000007</v>
      </c>
      <c r="KB91">
        <v>44.3</v>
      </c>
      <c r="KC91">
        <v>54.1</v>
      </c>
      <c r="KD91">
        <v>9.8000000000000007</v>
      </c>
      <c r="KE91">
        <v>25.2102</v>
      </c>
      <c r="KF91">
        <v>281.89999999999998</v>
      </c>
      <c r="KG91">
        <v>36.07</v>
      </c>
      <c r="KH91">
        <v>0</v>
      </c>
      <c r="KI91">
        <v>14.5739</v>
      </c>
      <c r="KJ91">
        <v>-515.17600000000004</v>
      </c>
      <c r="KK91">
        <v>0</v>
      </c>
      <c r="KL91">
        <v>110.455</v>
      </c>
      <c r="KM91">
        <v>179.333</v>
      </c>
      <c r="KN91">
        <v>395.209</v>
      </c>
      <c r="KO91">
        <v>26.3203</v>
      </c>
      <c r="KP91">
        <v>553.89499999999998</v>
      </c>
      <c r="KQ91">
        <v>1012.49</v>
      </c>
      <c r="KR91">
        <v>0</v>
      </c>
      <c r="KS91">
        <v>0</v>
      </c>
      <c r="KT91">
        <v>0</v>
      </c>
      <c r="KU91">
        <v>527.00900000000001</v>
      </c>
      <c r="KV91">
        <v>0</v>
      </c>
      <c r="KW91">
        <v>231.75700000000001</v>
      </c>
      <c r="KX91">
        <v>0</v>
      </c>
      <c r="KY91">
        <v>0</v>
      </c>
      <c r="KZ91">
        <v>1771.25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25.2102</v>
      </c>
      <c r="LL91">
        <v>281.89999999999998</v>
      </c>
      <c r="LM91">
        <v>36.07</v>
      </c>
      <c r="LN91">
        <v>0</v>
      </c>
      <c r="LO91">
        <v>14.5739</v>
      </c>
      <c r="LP91">
        <v>-515.17600000000004</v>
      </c>
      <c r="LQ91">
        <v>0</v>
      </c>
      <c r="LR91">
        <v>110.455</v>
      </c>
      <c r="LS91">
        <v>179.333</v>
      </c>
      <c r="LT91">
        <v>395.209</v>
      </c>
      <c r="LU91">
        <v>26.3203</v>
      </c>
      <c r="LV91">
        <v>553.89499999999998</v>
      </c>
      <c r="LW91">
        <v>1012.49</v>
      </c>
      <c r="LX91">
        <v>0</v>
      </c>
      <c r="LY91">
        <v>0</v>
      </c>
      <c r="LZ91">
        <v>0</v>
      </c>
      <c r="MA91">
        <v>527.00900000000001</v>
      </c>
      <c r="MB91">
        <v>0</v>
      </c>
      <c r="MC91">
        <v>231.75700000000001</v>
      </c>
      <c r="MD91">
        <v>0</v>
      </c>
      <c r="ME91">
        <v>0</v>
      </c>
      <c r="MF91">
        <v>1771.25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91.3613</v>
      </c>
      <c r="MR91">
        <v>698.84199999999998</v>
      </c>
      <c r="MS91">
        <v>36.07</v>
      </c>
      <c r="MT91">
        <v>0</v>
      </c>
      <c r="MU91">
        <v>0</v>
      </c>
      <c r="MV91">
        <v>0</v>
      </c>
      <c r="MW91">
        <v>0</v>
      </c>
      <c r="MX91">
        <v>466.012</v>
      </c>
      <c r="MY91">
        <v>175.56200000000001</v>
      </c>
      <c r="MZ91">
        <v>523.41</v>
      </c>
      <c r="NA91">
        <v>78.617400000000004</v>
      </c>
      <c r="NB91">
        <v>2069.88</v>
      </c>
      <c r="NC91">
        <v>1997.84</v>
      </c>
      <c r="ND91">
        <v>0</v>
      </c>
      <c r="NE91">
        <v>0</v>
      </c>
      <c r="NF91">
        <v>0</v>
      </c>
      <c r="NG91">
        <v>836.3</v>
      </c>
      <c r="NH91">
        <v>0</v>
      </c>
      <c r="NI91">
        <v>347.08</v>
      </c>
      <c r="NJ91">
        <v>0</v>
      </c>
      <c r="NK91">
        <v>0</v>
      </c>
      <c r="NL91">
        <v>3181.22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</row>
    <row r="92" spans="1:386" x14ac:dyDescent="0.25">
      <c r="A92" s="1">
        <v>43385.647175925929</v>
      </c>
      <c r="B92" t="s">
        <v>478</v>
      </c>
      <c r="C92" t="s">
        <v>211</v>
      </c>
      <c r="D92">
        <v>14</v>
      </c>
      <c r="E92">
        <v>1</v>
      </c>
      <c r="F92">
        <v>2700</v>
      </c>
      <c r="G92" t="s">
        <v>117</v>
      </c>
      <c r="H92" t="s">
        <v>120</v>
      </c>
      <c r="I92">
        <v>0</v>
      </c>
      <c r="J92">
        <v>24.5</v>
      </c>
      <c r="K92">
        <v>149.42699999999999</v>
      </c>
      <c r="L92">
        <v>1518.78</v>
      </c>
      <c r="M92">
        <v>237.91200000000001</v>
      </c>
      <c r="N92">
        <v>0</v>
      </c>
      <c r="O92">
        <v>82.6327</v>
      </c>
      <c r="P92">
        <v>-6185.98</v>
      </c>
      <c r="Q92">
        <v>0</v>
      </c>
      <c r="R92">
        <v>615.745</v>
      </c>
      <c r="S92">
        <v>1058.6600000000001</v>
      </c>
      <c r="T92">
        <v>2371.31</v>
      </c>
      <c r="U92">
        <v>151.51499999999999</v>
      </c>
      <c r="V92">
        <v>2.6516400000000002E-4</v>
      </c>
      <c r="W92">
        <v>220.768</v>
      </c>
      <c r="X92">
        <v>0</v>
      </c>
      <c r="Y92">
        <v>0</v>
      </c>
      <c r="Z92">
        <v>0</v>
      </c>
      <c r="AA92">
        <v>110.355</v>
      </c>
      <c r="AB92">
        <v>0</v>
      </c>
      <c r="AC92">
        <v>45.121000000000002</v>
      </c>
      <c r="AD92">
        <v>0</v>
      </c>
      <c r="AE92">
        <v>0</v>
      </c>
      <c r="AF92">
        <v>376.24400000000003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19.5</v>
      </c>
      <c r="AR92">
        <v>35.01</v>
      </c>
      <c r="AS92">
        <v>2.36</v>
      </c>
      <c r="AT92">
        <v>0</v>
      </c>
      <c r="AU92">
        <v>9.06</v>
      </c>
      <c r="AV92">
        <v>-51.44</v>
      </c>
      <c r="AW92">
        <v>0</v>
      </c>
      <c r="AX92">
        <v>6.66</v>
      </c>
      <c r="AY92">
        <v>14.21</v>
      </c>
      <c r="AZ92">
        <v>24.17</v>
      </c>
      <c r="BA92">
        <v>1.55</v>
      </c>
      <c r="BB92">
        <v>61.08</v>
      </c>
      <c r="BC92">
        <v>65.930000000000007</v>
      </c>
      <c r="BD92">
        <v>0</v>
      </c>
      <c r="BE92">
        <v>2.1168800000000001</v>
      </c>
      <c r="BF92">
        <v>2.7166900000000001E-2</v>
      </c>
      <c r="BG92">
        <v>0</v>
      </c>
      <c r="BH92">
        <v>1.18861E-2</v>
      </c>
      <c r="BI92">
        <v>-4.9818399999999999E-2</v>
      </c>
      <c r="BJ92">
        <v>0</v>
      </c>
      <c r="BK92">
        <v>0.163464</v>
      </c>
      <c r="BL92">
        <v>0.174535</v>
      </c>
      <c r="BM92">
        <v>0.35411700000000002</v>
      </c>
      <c r="BN92">
        <v>2.5823200000000001E-2</v>
      </c>
      <c r="BO92">
        <v>2.8240599999999998</v>
      </c>
      <c r="BP92">
        <v>2.1559400000000002</v>
      </c>
      <c r="BQ92">
        <v>149.42699999999999</v>
      </c>
      <c r="BR92">
        <v>1518.78</v>
      </c>
      <c r="BS92">
        <v>237.91200000000001</v>
      </c>
      <c r="BT92">
        <v>0</v>
      </c>
      <c r="BU92">
        <v>82.6327</v>
      </c>
      <c r="BV92">
        <v>615.745</v>
      </c>
      <c r="BW92">
        <v>1058.6600000000001</v>
      </c>
      <c r="BX92">
        <v>2371.31</v>
      </c>
      <c r="BY92">
        <v>151.51499999999999</v>
      </c>
      <c r="BZ92">
        <v>2.6457800000000001E-4</v>
      </c>
      <c r="CA92">
        <v>220.768</v>
      </c>
      <c r="CB92">
        <v>0</v>
      </c>
      <c r="CC92">
        <v>0</v>
      </c>
      <c r="CD92">
        <v>0</v>
      </c>
      <c r="CE92">
        <v>110.355</v>
      </c>
      <c r="CF92">
        <v>0</v>
      </c>
      <c r="CG92">
        <v>45.121000000000002</v>
      </c>
      <c r="CH92">
        <v>0</v>
      </c>
      <c r="CI92">
        <v>0</v>
      </c>
      <c r="CJ92">
        <v>376.24400000000003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19.5</v>
      </c>
      <c r="CV92">
        <v>35.01</v>
      </c>
      <c r="CW92">
        <v>2.36</v>
      </c>
      <c r="CX92">
        <v>0</v>
      </c>
      <c r="CY92">
        <v>9.06</v>
      </c>
      <c r="CZ92">
        <v>6.66</v>
      </c>
      <c r="DA92">
        <v>14.21</v>
      </c>
      <c r="DB92">
        <v>24.17</v>
      </c>
      <c r="DC92">
        <v>1.55</v>
      </c>
      <c r="DD92">
        <v>61.08</v>
      </c>
      <c r="DE92">
        <v>65.930000000000007</v>
      </c>
      <c r="DF92">
        <v>0</v>
      </c>
      <c r="DG92">
        <v>2.1168800000000001</v>
      </c>
      <c r="DH92">
        <v>2.7166900000000001E-2</v>
      </c>
      <c r="DI92">
        <v>0</v>
      </c>
      <c r="DJ92">
        <v>1.18861E-2</v>
      </c>
      <c r="DK92">
        <v>0.163464</v>
      </c>
      <c r="DL92">
        <v>0.174535</v>
      </c>
      <c r="DM92">
        <v>0.35411700000000002</v>
      </c>
      <c r="DN92">
        <v>2.5823200000000001E-2</v>
      </c>
      <c r="DO92">
        <v>2.8240599999999998</v>
      </c>
      <c r="DP92">
        <v>2.1559400000000002</v>
      </c>
      <c r="DQ92" t="s">
        <v>388</v>
      </c>
      <c r="DR92" t="s">
        <v>389</v>
      </c>
      <c r="DS92" t="s">
        <v>119</v>
      </c>
      <c r="DT92">
        <v>0</v>
      </c>
      <c r="DU92">
        <v>0</v>
      </c>
      <c r="DV92">
        <v>0</v>
      </c>
      <c r="DW92">
        <v>0</v>
      </c>
      <c r="EN92">
        <v>149.42699999999999</v>
      </c>
      <c r="EO92">
        <v>1518.78</v>
      </c>
      <c r="EP92">
        <v>237.91200000000001</v>
      </c>
      <c r="EQ92">
        <v>0</v>
      </c>
      <c r="ER92">
        <v>82.6327</v>
      </c>
      <c r="ES92">
        <v>-6185.98</v>
      </c>
      <c r="ET92">
        <v>0</v>
      </c>
      <c r="EU92">
        <v>615.745</v>
      </c>
      <c r="EV92">
        <v>1058.6600000000001</v>
      </c>
      <c r="EW92">
        <v>2371.31</v>
      </c>
      <c r="EX92">
        <v>151.51499999999999</v>
      </c>
      <c r="EY92">
        <v>2.6516400000000002E-4</v>
      </c>
      <c r="EZ92">
        <v>220.768</v>
      </c>
      <c r="FA92">
        <v>0</v>
      </c>
      <c r="FB92">
        <v>0</v>
      </c>
      <c r="FC92">
        <v>0</v>
      </c>
      <c r="FD92">
        <v>110.355</v>
      </c>
      <c r="FE92">
        <v>0</v>
      </c>
      <c r="FF92">
        <v>45.121000000000002</v>
      </c>
      <c r="FG92">
        <v>0</v>
      </c>
      <c r="FH92">
        <v>0</v>
      </c>
      <c r="FI92">
        <v>376.24400000000003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19.5</v>
      </c>
      <c r="FU92">
        <v>35.01</v>
      </c>
      <c r="FV92">
        <v>2.36</v>
      </c>
      <c r="FW92">
        <v>0</v>
      </c>
      <c r="FX92">
        <v>9.06</v>
      </c>
      <c r="FY92">
        <v>-51.44</v>
      </c>
      <c r="FZ92">
        <v>0</v>
      </c>
      <c r="GA92">
        <v>6.66</v>
      </c>
      <c r="GB92">
        <v>14.21</v>
      </c>
      <c r="GC92">
        <v>24.17</v>
      </c>
      <c r="GD92">
        <v>1.55</v>
      </c>
      <c r="GE92">
        <v>61.08</v>
      </c>
      <c r="GF92">
        <v>0</v>
      </c>
      <c r="GG92">
        <v>2.1168800000000001</v>
      </c>
      <c r="GH92">
        <v>2.7166900000000001E-2</v>
      </c>
      <c r="GI92">
        <v>0</v>
      </c>
      <c r="GJ92">
        <v>1.18861E-2</v>
      </c>
      <c r="GK92">
        <v>-4.9818399999999999E-2</v>
      </c>
      <c r="GL92">
        <v>0</v>
      </c>
      <c r="GM92">
        <v>0.163464</v>
      </c>
      <c r="GN92">
        <v>0.174535</v>
      </c>
      <c r="GO92">
        <v>0.35411700000000002</v>
      </c>
      <c r="GP92">
        <v>2.5823200000000001E-2</v>
      </c>
      <c r="GQ92">
        <v>2.8240599999999998</v>
      </c>
      <c r="GR92">
        <v>601.62400000000002</v>
      </c>
      <c r="GS92">
        <v>4314.09</v>
      </c>
      <c r="GT92">
        <v>237.91200000000001</v>
      </c>
      <c r="GU92">
        <v>0</v>
      </c>
      <c r="GV92">
        <v>0</v>
      </c>
      <c r="GW92">
        <v>2615</v>
      </c>
      <c r="GX92">
        <v>989.00099999999998</v>
      </c>
      <c r="GY92">
        <v>3267.2</v>
      </c>
      <c r="GZ92">
        <v>327.5</v>
      </c>
      <c r="HA92">
        <v>12352.3</v>
      </c>
      <c r="HB92">
        <v>501.28699999999998</v>
      </c>
      <c r="HC92">
        <v>0</v>
      </c>
      <c r="HD92">
        <v>0</v>
      </c>
      <c r="HE92">
        <v>0</v>
      </c>
      <c r="HF92">
        <v>170.19800000000001</v>
      </c>
      <c r="HG92">
        <v>0</v>
      </c>
      <c r="HH92">
        <v>73.400000000000006</v>
      </c>
      <c r="HI92">
        <v>0</v>
      </c>
      <c r="HJ92">
        <v>0</v>
      </c>
      <c r="HK92">
        <v>744.88400000000001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52.753300000000003</v>
      </c>
      <c r="HW92">
        <v>82.58</v>
      </c>
      <c r="HX92">
        <v>2.36</v>
      </c>
      <c r="HY92">
        <v>0</v>
      </c>
      <c r="HZ92">
        <v>26.479199999999999</v>
      </c>
      <c r="IA92">
        <v>28.81</v>
      </c>
      <c r="IB92">
        <v>19.223099999999999</v>
      </c>
      <c r="IC92">
        <v>33.770000000000003</v>
      </c>
      <c r="ID92">
        <v>3.39</v>
      </c>
      <c r="IE92">
        <v>249.36600000000001</v>
      </c>
      <c r="IF92">
        <v>0</v>
      </c>
      <c r="IG92">
        <v>3.70038</v>
      </c>
      <c r="IH92">
        <v>2.7166900000000001E-2</v>
      </c>
      <c r="II92">
        <v>0</v>
      </c>
      <c r="IJ92">
        <v>0</v>
      </c>
      <c r="IK92">
        <v>0.76358999999999999</v>
      </c>
      <c r="IL92">
        <v>0.12681200000000001</v>
      </c>
      <c r="IM92">
        <v>0.53503100000000003</v>
      </c>
      <c r="IN92">
        <v>6.9275500000000004E-2</v>
      </c>
      <c r="IO92">
        <v>5.2222600000000003</v>
      </c>
      <c r="IP92">
        <v>45.1</v>
      </c>
      <c r="IQ92">
        <v>20.6</v>
      </c>
      <c r="IR92">
        <v>24.5</v>
      </c>
      <c r="IS92">
        <v>45.1</v>
      </c>
      <c r="IT92">
        <v>20.6</v>
      </c>
      <c r="IU92">
        <v>39.54</v>
      </c>
      <c r="IV92">
        <v>26.39</v>
      </c>
      <c r="IW92">
        <v>39.54</v>
      </c>
      <c r="IX92">
        <v>26.39</v>
      </c>
      <c r="IY92">
        <v>39.54</v>
      </c>
      <c r="IZ92">
        <v>26.39</v>
      </c>
      <c r="JA92">
        <v>90.36</v>
      </c>
      <c r="JB92">
        <v>53.89</v>
      </c>
      <c r="JC92">
        <v>1</v>
      </c>
      <c r="JD92">
        <v>0.172155</v>
      </c>
      <c r="JE92">
        <v>3.4430999999999998</v>
      </c>
      <c r="JH92">
        <v>6187.79</v>
      </c>
      <c r="JI92">
        <v>3.4430999999999998</v>
      </c>
      <c r="JJ92">
        <v>0.27</v>
      </c>
      <c r="JK92">
        <v>0.36</v>
      </c>
      <c r="JL92">
        <v>2.68</v>
      </c>
      <c r="JM92">
        <v>0.27</v>
      </c>
      <c r="JN92">
        <v>0.36</v>
      </c>
      <c r="JO92">
        <v>2.68</v>
      </c>
      <c r="JP92">
        <v>0</v>
      </c>
      <c r="JQ92">
        <v>0</v>
      </c>
      <c r="JV92">
        <v>-6185.98</v>
      </c>
      <c r="JW92">
        <v>-51.44</v>
      </c>
      <c r="JX92">
        <v>-4.9818399999999999E-2</v>
      </c>
      <c r="JY92">
        <v>40.799999999999997</v>
      </c>
      <c r="JZ92">
        <v>50.3</v>
      </c>
      <c r="KA92">
        <v>9.5</v>
      </c>
      <c r="KB92">
        <v>40.799999999999997</v>
      </c>
      <c r="KC92">
        <v>50.3</v>
      </c>
      <c r="KD92">
        <v>9.5</v>
      </c>
      <c r="KE92">
        <v>29.496300000000002</v>
      </c>
      <c r="KF92">
        <v>394.47500000000002</v>
      </c>
      <c r="KG92">
        <v>44.118299999999998</v>
      </c>
      <c r="KH92">
        <v>0</v>
      </c>
      <c r="KI92">
        <v>14.8749</v>
      </c>
      <c r="KJ92">
        <v>-625.596</v>
      </c>
      <c r="KK92">
        <v>0</v>
      </c>
      <c r="KL92">
        <v>134.529</v>
      </c>
      <c r="KM92">
        <v>197.749</v>
      </c>
      <c r="KN92">
        <v>462.36</v>
      </c>
      <c r="KO92">
        <v>33.337899999999998</v>
      </c>
      <c r="KP92">
        <v>685.34400000000005</v>
      </c>
      <c r="KQ92">
        <v>1171.6300000000001</v>
      </c>
      <c r="KR92">
        <v>0</v>
      </c>
      <c r="KS92">
        <v>0</v>
      </c>
      <c r="KT92">
        <v>0</v>
      </c>
      <c r="KU92">
        <v>585.65599999999995</v>
      </c>
      <c r="KV92">
        <v>0</v>
      </c>
      <c r="KW92">
        <v>239.459</v>
      </c>
      <c r="KX92">
        <v>0</v>
      </c>
      <c r="KY92">
        <v>0</v>
      </c>
      <c r="KZ92">
        <v>1996.74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29.496300000000002</v>
      </c>
      <c r="LL92">
        <v>394.47500000000002</v>
      </c>
      <c r="LM92">
        <v>44.118299999999998</v>
      </c>
      <c r="LN92">
        <v>0</v>
      </c>
      <c r="LO92">
        <v>14.8749</v>
      </c>
      <c r="LP92">
        <v>-625.596</v>
      </c>
      <c r="LQ92">
        <v>0</v>
      </c>
      <c r="LR92">
        <v>134.529</v>
      </c>
      <c r="LS92">
        <v>197.749</v>
      </c>
      <c r="LT92">
        <v>462.36</v>
      </c>
      <c r="LU92">
        <v>33.337899999999998</v>
      </c>
      <c r="LV92">
        <v>685.34400000000005</v>
      </c>
      <c r="LW92">
        <v>1171.6300000000001</v>
      </c>
      <c r="LX92">
        <v>0</v>
      </c>
      <c r="LY92">
        <v>0</v>
      </c>
      <c r="LZ92">
        <v>0</v>
      </c>
      <c r="MA92">
        <v>585.65599999999995</v>
      </c>
      <c r="MB92">
        <v>0</v>
      </c>
      <c r="MC92">
        <v>239.459</v>
      </c>
      <c r="MD92">
        <v>0</v>
      </c>
      <c r="ME92">
        <v>0</v>
      </c>
      <c r="MF92">
        <v>1996.74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122.499</v>
      </c>
      <c r="MR92">
        <v>967.05799999999999</v>
      </c>
      <c r="MS92">
        <v>44.118299999999998</v>
      </c>
      <c r="MT92">
        <v>0</v>
      </c>
      <c r="MU92">
        <v>0</v>
      </c>
      <c r="MV92">
        <v>0</v>
      </c>
      <c r="MW92">
        <v>0</v>
      </c>
      <c r="MX92">
        <v>570.78300000000002</v>
      </c>
      <c r="MY92">
        <v>187.036</v>
      </c>
      <c r="MZ92">
        <v>648.29600000000005</v>
      </c>
      <c r="NA92">
        <v>86.545199999999994</v>
      </c>
      <c r="NB92">
        <v>2626.34</v>
      </c>
      <c r="NC92">
        <v>2660.34</v>
      </c>
      <c r="ND92">
        <v>0</v>
      </c>
      <c r="NE92">
        <v>0</v>
      </c>
      <c r="NF92">
        <v>0</v>
      </c>
      <c r="NG92">
        <v>903.245</v>
      </c>
      <c r="NH92">
        <v>0</v>
      </c>
      <c r="NI92">
        <v>389.536</v>
      </c>
      <c r="NJ92">
        <v>0</v>
      </c>
      <c r="NK92">
        <v>0</v>
      </c>
      <c r="NL92">
        <v>3953.12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</row>
    <row r="93" spans="1:386" x14ac:dyDescent="0.25">
      <c r="A93" s="1">
        <v>43385.64744212963</v>
      </c>
      <c r="B93" t="s">
        <v>479</v>
      </c>
      <c r="C93" t="s">
        <v>212</v>
      </c>
      <c r="D93">
        <v>14</v>
      </c>
      <c r="E93">
        <v>8</v>
      </c>
      <c r="F93">
        <v>6960</v>
      </c>
      <c r="G93" t="s">
        <v>117</v>
      </c>
      <c r="H93" t="s">
        <v>120</v>
      </c>
      <c r="I93">
        <v>0</v>
      </c>
      <c r="J93">
        <v>25.5</v>
      </c>
      <c r="K93">
        <v>167.155</v>
      </c>
      <c r="L93">
        <v>4869.38</v>
      </c>
      <c r="M93">
        <v>785.77200000000005</v>
      </c>
      <c r="N93">
        <v>0</v>
      </c>
      <c r="O93">
        <v>584.83299999999997</v>
      </c>
      <c r="P93">
        <v>-26488.7</v>
      </c>
      <c r="Q93">
        <v>0</v>
      </c>
      <c r="R93">
        <v>2033.7</v>
      </c>
      <c r="S93">
        <v>5551.99</v>
      </c>
      <c r="T93">
        <v>12062</v>
      </c>
      <c r="U93">
        <v>433.91399999999999</v>
      </c>
      <c r="V93">
        <v>8.4430099999999999E-4</v>
      </c>
      <c r="W93">
        <v>246.96</v>
      </c>
      <c r="X93">
        <v>0</v>
      </c>
      <c r="Y93">
        <v>0</v>
      </c>
      <c r="Z93">
        <v>0</v>
      </c>
      <c r="AA93">
        <v>608.99199999999996</v>
      </c>
      <c r="AB93">
        <v>0</v>
      </c>
      <c r="AC93">
        <v>287.95400000000001</v>
      </c>
      <c r="AD93">
        <v>0</v>
      </c>
      <c r="AE93">
        <v>0</v>
      </c>
      <c r="AF93">
        <v>1143.9100000000001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8.51</v>
      </c>
      <c r="AR93">
        <v>39.51</v>
      </c>
      <c r="AS93">
        <v>3.02</v>
      </c>
      <c r="AT93">
        <v>0</v>
      </c>
      <c r="AU93">
        <v>19.93</v>
      </c>
      <c r="AV93">
        <v>-85.78</v>
      </c>
      <c r="AW93">
        <v>0</v>
      </c>
      <c r="AX93">
        <v>8.5299999999999994</v>
      </c>
      <c r="AY93">
        <v>30.43</v>
      </c>
      <c r="AZ93">
        <v>47.74</v>
      </c>
      <c r="BA93">
        <v>1.72</v>
      </c>
      <c r="BB93">
        <v>73.61</v>
      </c>
      <c r="BC93">
        <v>70.97</v>
      </c>
      <c r="BD93">
        <v>0</v>
      </c>
      <c r="BE93">
        <v>6.0442499999999999</v>
      </c>
      <c r="BF93">
        <v>8.9726299999999995E-2</v>
      </c>
      <c r="BG93">
        <v>0</v>
      </c>
      <c r="BH93">
        <v>8.6966000000000002E-2</v>
      </c>
      <c r="BI93">
        <v>-0.21332499999999999</v>
      </c>
      <c r="BJ93">
        <v>0</v>
      </c>
      <c r="BK93">
        <v>0.53989299999999996</v>
      </c>
      <c r="BL93">
        <v>1.0015400000000001</v>
      </c>
      <c r="BM93">
        <v>1.82348</v>
      </c>
      <c r="BN93">
        <v>7.39533E-2</v>
      </c>
      <c r="BO93">
        <v>9.4464799999999993</v>
      </c>
      <c r="BP93">
        <v>6.2209399999999997</v>
      </c>
      <c r="BQ93">
        <v>167.155</v>
      </c>
      <c r="BR93">
        <v>4869.38</v>
      </c>
      <c r="BS93">
        <v>785.77200000000005</v>
      </c>
      <c r="BT93">
        <v>0</v>
      </c>
      <c r="BU93">
        <v>584.83299999999997</v>
      </c>
      <c r="BV93">
        <v>2033.7</v>
      </c>
      <c r="BW93">
        <v>5551.99</v>
      </c>
      <c r="BX93">
        <v>12062</v>
      </c>
      <c r="BY93">
        <v>433.91399999999999</v>
      </c>
      <c r="BZ93">
        <v>-1.2630199999999999E-3</v>
      </c>
      <c r="CA93">
        <v>246.96</v>
      </c>
      <c r="CB93">
        <v>0</v>
      </c>
      <c r="CC93">
        <v>0</v>
      </c>
      <c r="CD93">
        <v>0</v>
      </c>
      <c r="CE93">
        <v>608.99199999999996</v>
      </c>
      <c r="CF93">
        <v>0</v>
      </c>
      <c r="CG93">
        <v>287.95400000000001</v>
      </c>
      <c r="CH93">
        <v>0</v>
      </c>
      <c r="CI93">
        <v>0</v>
      </c>
      <c r="CJ93">
        <v>1143.9100000000001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8.51</v>
      </c>
      <c r="CV93">
        <v>39.51</v>
      </c>
      <c r="CW93">
        <v>3.02</v>
      </c>
      <c r="CX93">
        <v>0</v>
      </c>
      <c r="CY93">
        <v>19.93</v>
      </c>
      <c r="CZ93">
        <v>8.5299999999999994</v>
      </c>
      <c r="DA93">
        <v>30.43</v>
      </c>
      <c r="DB93">
        <v>47.74</v>
      </c>
      <c r="DC93">
        <v>1.72</v>
      </c>
      <c r="DD93">
        <v>73.61</v>
      </c>
      <c r="DE93">
        <v>70.97</v>
      </c>
      <c r="DF93">
        <v>0</v>
      </c>
      <c r="DG93">
        <v>6.0442499999999999</v>
      </c>
      <c r="DH93">
        <v>8.9726299999999995E-2</v>
      </c>
      <c r="DI93">
        <v>0</v>
      </c>
      <c r="DJ93">
        <v>8.6966000000000002E-2</v>
      </c>
      <c r="DK93">
        <v>0.53989299999999996</v>
      </c>
      <c r="DL93">
        <v>1.0015400000000001</v>
      </c>
      <c r="DM93">
        <v>1.82348</v>
      </c>
      <c r="DN93">
        <v>7.39533E-2</v>
      </c>
      <c r="DO93">
        <v>9.4464799999999993</v>
      </c>
      <c r="DP93">
        <v>6.2209399999999997</v>
      </c>
      <c r="DQ93" t="s">
        <v>388</v>
      </c>
      <c r="DR93" t="s">
        <v>389</v>
      </c>
      <c r="DS93" t="s">
        <v>119</v>
      </c>
      <c r="DT93" s="2">
        <v>-7.1050199999999999E-10</v>
      </c>
      <c r="DU93">
        <v>0</v>
      </c>
      <c r="DV93">
        <v>0</v>
      </c>
      <c r="DW93">
        <v>0</v>
      </c>
      <c r="EN93">
        <v>167.155</v>
      </c>
      <c r="EO93">
        <v>4869.38</v>
      </c>
      <c r="EP93">
        <v>785.77200000000005</v>
      </c>
      <c r="EQ93">
        <v>0</v>
      </c>
      <c r="ER93">
        <v>584.83299999999997</v>
      </c>
      <c r="ES93">
        <v>-26488.7</v>
      </c>
      <c r="ET93">
        <v>0</v>
      </c>
      <c r="EU93">
        <v>2033.7</v>
      </c>
      <c r="EV93">
        <v>5551.99</v>
      </c>
      <c r="EW93">
        <v>12062</v>
      </c>
      <c r="EX93">
        <v>433.91399999999999</v>
      </c>
      <c r="EY93">
        <v>8.4430099999999999E-4</v>
      </c>
      <c r="EZ93">
        <v>246.96</v>
      </c>
      <c r="FA93">
        <v>0</v>
      </c>
      <c r="FB93">
        <v>0</v>
      </c>
      <c r="FC93">
        <v>0</v>
      </c>
      <c r="FD93">
        <v>608.99199999999996</v>
      </c>
      <c r="FE93">
        <v>0</v>
      </c>
      <c r="FF93">
        <v>287.95400000000001</v>
      </c>
      <c r="FG93">
        <v>0</v>
      </c>
      <c r="FH93">
        <v>0</v>
      </c>
      <c r="FI93">
        <v>1143.9100000000001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8.51</v>
      </c>
      <c r="FU93">
        <v>39.51</v>
      </c>
      <c r="FV93">
        <v>3.02</v>
      </c>
      <c r="FW93">
        <v>0</v>
      </c>
      <c r="FX93">
        <v>19.93</v>
      </c>
      <c r="FY93">
        <v>-85.78</v>
      </c>
      <c r="FZ93">
        <v>0</v>
      </c>
      <c r="GA93">
        <v>8.5299999999999994</v>
      </c>
      <c r="GB93">
        <v>30.43</v>
      </c>
      <c r="GC93">
        <v>47.74</v>
      </c>
      <c r="GD93">
        <v>1.72</v>
      </c>
      <c r="GE93">
        <v>73.61</v>
      </c>
      <c r="GF93">
        <v>0</v>
      </c>
      <c r="GG93">
        <v>6.0442499999999999</v>
      </c>
      <c r="GH93">
        <v>8.9726299999999995E-2</v>
      </c>
      <c r="GI93">
        <v>0</v>
      </c>
      <c r="GJ93">
        <v>8.6966000000000002E-2</v>
      </c>
      <c r="GK93">
        <v>-0.21332499999999999</v>
      </c>
      <c r="GL93">
        <v>0</v>
      </c>
      <c r="GM93">
        <v>0.53989299999999996</v>
      </c>
      <c r="GN93">
        <v>1.0015400000000001</v>
      </c>
      <c r="GO93">
        <v>1.82348</v>
      </c>
      <c r="GP93">
        <v>7.39533E-2</v>
      </c>
      <c r="GQ93">
        <v>9.4464799999999993</v>
      </c>
      <c r="GR93">
        <v>966.053</v>
      </c>
      <c r="GS93">
        <v>11659.7</v>
      </c>
      <c r="GT93">
        <v>785.77200000000005</v>
      </c>
      <c r="GU93">
        <v>0</v>
      </c>
      <c r="GV93">
        <v>0</v>
      </c>
      <c r="GW93">
        <v>5894.96</v>
      </c>
      <c r="GX93">
        <v>6547.68</v>
      </c>
      <c r="GY93">
        <v>10697.7</v>
      </c>
      <c r="GZ93">
        <v>540.49900000000002</v>
      </c>
      <c r="HA93">
        <v>37092.400000000001</v>
      </c>
      <c r="HB93">
        <v>804.93600000000004</v>
      </c>
      <c r="HC93">
        <v>0</v>
      </c>
      <c r="HD93">
        <v>0</v>
      </c>
      <c r="HE93">
        <v>0</v>
      </c>
      <c r="HF93">
        <v>1061.3499999999999</v>
      </c>
      <c r="HG93">
        <v>0</v>
      </c>
      <c r="HH93">
        <v>291.12400000000002</v>
      </c>
      <c r="HI93">
        <v>0</v>
      </c>
      <c r="HJ93">
        <v>0</v>
      </c>
      <c r="HK93">
        <v>2157.41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33.662399999999998</v>
      </c>
      <c r="HW93">
        <v>81.64</v>
      </c>
      <c r="HX93">
        <v>3.02</v>
      </c>
      <c r="HY93">
        <v>0</v>
      </c>
      <c r="HZ93">
        <v>60.352899999999998</v>
      </c>
      <c r="IA93">
        <v>25.19</v>
      </c>
      <c r="IB93">
        <v>39.961399999999998</v>
      </c>
      <c r="IC93">
        <v>42.89</v>
      </c>
      <c r="ID93">
        <v>2.17</v>
      </c>
      <c r="IE93">
        <v>288.887</v>
      </c>
      <c r="IF93">
        <v>0</v>
      </c>
      <c r="IG93">
        <v>9.3820800000000002</v>
      </c>
      <c r="IH93">
        <v>8.9726299999999995E-2</v>
      </c>
      <c r="II93">
        <v>0</v>
      </c>
      <c r="IJ93">
        <v>0</v>
      </c>
      <c r="IK93">
        <v>1.7213499999999999</v>
      </c>
      <c r="IL93">
        <v>0.80892399999999998</v>
      </c>
      <c r="IM93">
        <v>1.7518499999999999</v>
      </c>
      <c r="IN93">
        <v>0.114331</v>
      </c>
      <c r="IO93">
        <v>13.8683</v>
      </c>
      <c r="IP93">
        <v>55.2</v>
      </c>
      <c r="IQ93">
        <v>29.7</v>
      </c>
      <c r="IR93">
        <v>25.5</v>
      </c>
      <c r="IS93">
        <v>55.2</v>
      </c>
      <c r="IT93">
        <v>29.7</v>
      </c>
      <c r="IU93">
        <v>45.42</v>
      </c>
      <c r="IV93">
        <v>25.55</v>
      </c>
      <c r="IW93">
        <v>45.42</v>
      </c>
      <c r="IX93">
        <v>25.55</v>
      </c>
      <c r="IY93">
        <v>45.42</v>
      </c>
      <c r="IZ93">
        <v>25.55</v>
      </c>
      <c r="JA93">
        <v>88.04</v>
      </c>
      <c r="JB93">
        <v>56.52</v>
      </c>
      <c r="JC93">
        <v>1</v>
      </c>
      <c r="JD93">
        <v>0.245726</v>
      </c>
      <c r="JE93">
        <v>14.743499999999999</v>
      </c>
      <c r="JH93">
        <v>26496.5</v>
      </c>
      <c r="JI93">
        <v>14.743499999999999</v>
      </c>
      <c r="JJ93">
        <v>1.21</v>
      </c>
      <c r="JK93">
        <v>1.47</v>
      </c>
      <c r="JL93">
        <v>8.86</v>
      </c>
      <c r="JM93">
        <v>1.21</v>
      </c>
      <c r="JN93">
        <v>1.47</v>
      </c>
      <c r="JO93">
        <v>8.86</v>
      </c>
      <c r="JP93">
        <v>0</v>
      </c>
      <c r="JQ93">
        <v>0</v>
      </c>
      <c r="JV93">
        <v>-26488.7</v>
      </c>
      <c r="JW93">
        <v>-85.78</v>
      </c>
      <c r="JX93">
        <v>-0.21332499999999999</v>
      </c>
      <c r="JY93">
        <v>46.3</v>
      </c>
      <c r="JZ93">
        <v>60.3</v>
      </c>
      <c r="KA93">
        <v>14</v>
      </c>
      <c r="KB93">
        <v>46.3</v>
      </c>
      <c r="KC93">
        <v>60.3</v>
      </c>
      <c r="KD93">
        <v>14</v>
      </c>
      <c r="KE93">
        <v>32.196300000000001</v>
      </c>
      <c r="KF93">
        <v>1261.49</v>
      </c>
      <c r="KG93">
        <v>145.71299999999999</v>
      </c>
      <c r="KH93">
        <v>0</v>
      </c>
      <c r="KI93">
        <v>105.41500000000001</v>
      </c>
      <c r="KJ93">
        <v>-2678.83</v>
      </c>
      <c r="KK93">
        <v>0</v>
      </c>
      <c r="KL93">
        <v>444.32499999999999</v>
      </c>
      <c r="KM93">
        <v>1027.81</v>
      </c>
      <c r="KN93">
        <v>2355.87</v>
      </c>
      <c r="KO93">
        <v>95.474199999999996</v>
      </c>
      <c r="KP93">
        <v>2789.46</v>
      </c>
      <c r="KQ93">
        <v>1310.6300000000001</v>
      </c>
      <c r="KR93">
        <v>0</v>
      </c>
      <c r="KS93">
        <v>0</v>
      </c>
      <c r="KT93">
        <v>0</v>
      </c>
      <c r="KU93">
        <v>3231.94</v>
      </c>
      <c r="KV93">
        <v>0</v>
      </c>
      <c r="KW93">
        <v>1528.18</v>
      </c>
      <c r="KX93">
        <v>0</v>
      </c>
      <c r="KY93">
        <v>0</v>
      </c>
      <c r="KZ93">
        <v>6070.75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32.196300000000001</v>
      </c>
      <c r="LL93">
        <v>1261.49</v>
      </c>
      <c r="LM93">
        <v>145.71299999999999</v>
      </c>
      <c r="LN93">
        <v>0</v>
      </c>
      <c r="LO93">
        <v>105.41500000000001</v>
      </c>
      <c r="LP93">
        <v>-2678.83</v>
      </c>
      <c r="LQ93">
        <v>0</v>
      </c>
      <c r="LR93">
        <v>444.32499999999999</v>
      </c>
      <c r="LS93">
        <v>1027.81</v>
      </c>
      <c r="LT93">
        <v>2355.87</v>
      </c>
      <c r="LU93">
        <v>95.474199999999996</v>
      </c>
      <c r="LV93">
        <v>2789.46</v>
      </c>
      <c r="LW93">
        <v>1310.6300000000001</v>
      </c>
      <c r="LX93">
        <v>0</v>
      </c>
      <c r="LY93">
        <v>0</v>
      </c>
      <c r="LZ93">
        <v>0</v>
      </c>
      <c r="MA93">
        <v>3231.94</v>
      </c>
      <c r="MB93">
        <v>0</v>
      </c>
      <c r="MC93">
        <v>1528.18</v>
      </c>
      <c r="MD93">
        <v>0</v>
      </c>
      <c r="ME93">
        <v>0</v>
      </c>
      <c r="MF93">
        <v>6070.75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195.59399999999999</v>
      </c>
      <c r="MR93">
        <v>2577.62</v>
      </c>
      <c r="MS93">
        <v>145.71299999999999</v>
      </c>
      <c r="MT93">
        <v>0</v>
      </c>
      <c r="MU93">
        <v>0</v>
      </c>
      <c r="MV93">
        <v>0</v>
      </c>
      <c r="MW93">
        <v>0</v>
      </c>
      <c r="MX93">
        <v>1286.71</v>
      </c>
      <c r="MY93">
        <v>1230.25</v>
      </c>
      <c r="MZ93">
        <v>2122.71</v>
      </c>
      <c r="NA93">
        <v>142.83199999999999</v>
      </c>
      <c r="NB93">
        <v>7701.42</v>
      </c>
      <c r="NC93">
        <v>4271.82</v>
      </c>
      <c r="ND93">
        <v>0</v>
      </c>
      <c r="NE93">
        <v>0</v>
      </c>
      <c r="NF93">
        <v>0</v>
      </c>
      <c r="NG93">
        <v>5632.62</v>
      </c>
      <c r="NH93">
        <v>0</v>
      </c>
      <c r="NI93">
        <v>1545</v>
      </c>
      <c r="NJ93">
        <v>0</v>
      </c>
      <c r="NK93">
        <v>0</v>
      </c>
      <c r="NL93">
        <v>11449.4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</row>
    <row r="94" spans="1:386" x14ac:dyDescent="0.25">
      <c r="A94" s="1">
        <v>43385.6481712963</v>
      </c>
      <c r="B94" t="s">
        <v>480</v>
      </c>
      <c r="C94" t="s">
        <v>213</v>
      </c>
      <c r="D94">
        <v>15</v>
      </c>
      <c r="E94">
        <v>1</v>
      </c>
      <c r="F94">
        <v>2100</v>
      </c>
      <c r="G94" t="s">
        <v>117</v>
      </c>
      <c r="H94" t="s">
        <v>120</v>
      </c>
      <c r="I94">
        <v>0</v>
      </c>
      <c r="J94">
        <v>22.5</v>
      </c>
      <c r="K94">
        <v>3.9127100000000001</v>
      </c>
      <c r="L94">
        <v>4251.9399999999996</v>
      </c>
      <c r="M94">
        <v>198.15700000000001</v>
      </c>
      <c r="N94">
        <v>0</v>
      </c>
      <c r="O94">
        <v>80.38</v>
      </c>
      <c r="P94">
        <v>-8228.9500000000007</v>
      </c>
      <c r="Q94">
        <v>0</v>
      </c>
      <c r="R94">
        <v>505.55700000000002</v>
      </c>
      <c r="S94">
        <v>1043.5</v>
      </c>
      <c r="T94">
        <v>2025.88</v>
      </c>
      <c r="U94">
        <v>119.621</v>
      </c>
      <c r="V94">
        <v>-2.9715600000000003E-4</v>
      </c>
      <c r="W94">
        <v>5.7750399999999997</v>
      </c>
      <c r="X94">
        <v>0</v>
      </c>
      <c r="Y94">
        <v>0</v>
      </c>
      <c r="Z94">
        <v>0</v>
      </c>
      <c r="AA94">
        <v>74.339799999999997</v>
      </c>
      <c r="AB94">
        <v>0</v>
      </c>
      <c r="AC94">
        <v>43.669699999999999</v>
      </c>
      <c r="AD94">
        <v>0</v>
      </c>
      <c r="AE94">
        <v>0</v>
      </c>
      <c r="AF94">
        <v>123.785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0.67</v>
      </c>
      <c r="AR94">
        <v>88.8</v>
      </c>
      <c r="AS94">
        <v>2.54</v>
      </c>
      <c r="AT94">
        <v>0</v>
      </c>
      <c r="AU94">
        <v>8.25</v>
      </c>
      <c r="AV94">
        <v>-84.89</v>
      </c>
      <c r="AW94">
        <v>0</v>
      </c>
      <c r="AX94">
        <v>7.12</v>
      </c>
      <c r="AY94">
        <v>18.14</v>
      </c>
      <c r="AZ94">
        <v>26.69</v>
      </c>
      <c r="BA94">
        <v>1.59</v>
      </c>
      <c r="BB94">
        <v>68.91</v>
      </c>
      <c r="BC94">
        <v>100.26</v>
      </c>
      <c r="BD94">
        <v>0</v>
      </c>
      <c r="BE94">
        <v>3.2340499999999999</v>
      </c>
      <c r="BF94">
        <v>2.2627299999999999E-2</v>
      </c>
      <c r="BG94">
        <v>0</v>
      </c>
      <c r="BH94">
        <v>1.0894600000000001E-2</v>
      </c>
      <c r="BI94">
        <v>-5.5275600000000001E-2</v>
      </c>
      <c r="BJ94">
        <v>0</v>
      </c>
      <c r="BK94">
        <v>0.134212</v>
      </c>
      <c r="BL94">
        <v>0.18302599999999999</v>
      </c>
      <c r="BM94">
        <v>0.30364400000000002</v>
      </c>
      <c r="BN94">
        <v>2.03874E-2</v>
      </c>
      <c r="BO94">
        <v>3.8535599999999999</v>
      </c>
      <c r="BP94">
        <v>3.2675700000000001</v>
      </c>
      <c r="BQ94">
        <v>3.9127100000000001</v>
      </c>
      <c r="BR94">
        <v>4251.9399999999996</v>
      </c>
      <c r="BS94">
        <v>198.15700000000001</v>
      </c>
      <c r="BT94">
        <v>0</v>
      </c>
      <c r="BU94">
        <v>80.38</v>
      </c>
      <c r="BV94">
        <v>505.55700000000002</v>
      </c>
      <c r="BW94">
        <v>1043.5</v>
      </c>
      <c r="BX94">
        <v>2025.88</v>
      </c>
      <c r="BY94">
        <v>119.621</v>
      </c>
      <c r="BZ94">
        <v>-2.9715600000000003E-4</v>
      </c>
      <c r="CA94">
        <v>5.7750399999999997</v>
      </c>
      <c r="CB94">
        <v>0</v>
      </c>
      <c r="CC94">
        <v>0</v>
      </c>
      <c r="CD94">
        <v>0</v>
      </c>
      <c r="CE94">
        <v>74.339799999999997</v>
      </c>
      <c r="CF94">
        <v>0</v>
      </c>
      <c r="CG94">
        <v>43.669699999999999</v>
      </c>
      <c r="CH94">
        <v>0</v>
      </c>
      <c r="CI94">
        <v>0</v>
      </c>
      <c r="CJ94">
        <v>123.785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0.67</v>
      </c>
      <c r="CV94">
        <v>88.8</v>
      </c>
      <c r="CW94">
        <v>2.54</v>
      </c>
      <c r="CX94">
        <v>0</v>
      </c>
      <c r="CY94">
        <v>8.25</v>
      </c>
      <c r="CZ94">
        <v>7.12</v>
      </c>
      <c r="DA94">
        <v>18.14</v>
      </c>
      <c r="DB94">
        <v>26.69</v>
      </c>
      <c r="DC94">
        <v>1.59</v>
      </c>
      <c r="DD94">
        <v>68.91</v>
      </c>
      <c r="DE94">
        <v>100.26</v>
      </c>
      <c r="DF94">
        <v>0</v>
      </c>
      <c r="DG94">
        <v>3.2340499999999999</v>
      </c>
      <c r="DH94">
        <v>2.2627299999999999E-2</v>
      </c>
      <c r="DI94">
        <v>0</v>
      </c>
      <c r="DJ94">
        <v>1.0894600000000001E-2</v>
      </c>
      <c r="DK94">
        <v>0.134212</v>
      </c>
      <c r="DL94">
        <v>0.18302599999999999</v>
      </c>
      <c r="DM94">
        <v>0.30364400000000002</v>
      </c>
      <c r="DN94">
        <v>2.03874E-2</v>
      </c>
      <c r="DO94">
        <v>3.8535599999999999</v>
      </c>
      <c r="DP94">
        <v>3.2675700000000001</v>
      </c>
      <c r="DQ94" t="s">
        <v>388</v>
      </c>
      <c r="DR94" t="s">
        <v>389</v>
      </c>
      <c r="DS94" t="s">
        <v>119</v>
      </c>
      <c r="DT94">
        <v>0</v>
      </c>
      <c r="DU94">
        <v>0</v>
      </c>
      <c r="DV94">
        <v>0</v>
      </c>
      <c r="DW94">
        <v>0</v>
      </c>
      <c r="EN94">
        <v>3.9127100000000001</v>
      </c>
      <c r="EO94">
        <v>4251.9399999999996</v>
      </c>
      <c r="EP94">
        <v>198.15700000000001</v>
      </c>
      <c r="EQ94">
        <v>0</v>
      </c>
      <c r="ER94">
        <v>80.38</v>
      </c>
      <c r="ES94">
        <v>-8228.9500000000007</v>
      </c>
      <c r="ET94">
        <v>0</v>
      </c>
      <c r="EU94">
        <v>505.55700000000002</v>
      </c>
      <c r="EV94">
        <v>1043.5</v>
      </c>
      <c r="EW94">
        <v>2025.88</v>
      </c>
      <c r="EX94">
        <v>119.621</v>
      </c>
      <c r="EY94">
        <v>-2.9715600000000003E-4</v>
      </c>
      <c r="EZ94">
        <v>5.7750399999999997</v>
      </c>
      <c r="FA94">
        <v>0</v>
      </c>
      <c r="FB94">
        <v>0</v>
      </c>
      <c r="FC94">
        <v>0</v>
      </c>
      <c r="FD94">
        <v>74.339799999999997</v>
      </c>
      <c r="FE94">
        <v>0</v>
      </c>
      <c r="FF94">
        <v>43.669699999999999</v>
      </c>
      <c r="FG94">
        <v>0</v>
      </c>
      <c r="FH94">
        <v>0</v>
      </c>
      <c r="FI94">
        <v>123.785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0.67</v>
      </c>
      <c r="FU94">
        <v>88.8</v>
      </c>
      <c r="FV94">
        <v>2.54</v>
      </c>
      <c r="FW94">
        <v>0</v>
      </c>
      <c r="FX94">
        <v>8.25</v>
      </c>
      <c r="FY94">
        <v>-84.89</v>
      </c>
      <c r="FZ94">
        <v>0</v>
      </c>
      <c r="GA94">
        <v>7.12</v>
      </c>
      <c r="GB94">
        <v>18.14</v>
      </c>
      <c r="GC94">
        <v>26.69</v>
      </c>
      <c r="GD94">
        <v>1.59</v>
      </c>
      <c r="GE94">
        <v>68.91</v>
      </c>
      <c r="GF94">
        <v>0</v>
      </c>
      <c r="GG94">
        <v>3.2340499999999999</v>
      </c>
      <c r="GH94">
        <v>2.2627299999999999E-2</v>
      </c>
      <c r="GI94">
        <v>0</v>
      </c>
      <c r="GJ94">
        <v>1.0894600000000001E-2</v>
      </c>
      <c r="GK94">
        <v>-5.5275600000000001E-2</v>
      </c>
      <c r="GL94">
        <v>0</v>
      </c>
      <c r="GM94">
        <v>0.134212</v>
      </c>
      <c r="GN94">
        <v>0.18302599999999999</v>
      </c>
      <c r="GO94">
        <v>0.30364400000000002</v>
      </c>
      <c r="GP94">
        <v>2.03874E-2</v>
      </c>
      <c r="GQ94">
        <v>3.8535599999999999</v>
      </c>
      <c r="GR94">
        <v>45.088500000000003</v>
      </c>
      <c r="GS94">
        <v>9975.6</v>
      </c>
      <c r="GT94">
        <v>198.15700000000001</v>
      </c>
      <c r="GU94">
        <v>0</v>
      </c>
      <c r="GV94">
        <v>0</v>
      </c>
      <c r="GW94">
        <v>2135</v>
      </c>
      <c r="GX94">
        <v>930.00099999999998</v>
      </c>
      <c r="GY94">
        <v>2637.81</v>
      </c>
      <c r="GZ94">
        <v>297.5</v>
      </c>
      <c r="HA94">
        <v>16219.2</v>
      </c>
      <c r="HB94">
        <v>37.530700000000003</v>
      </c>
      <c r="HC94">
        <v>0</v>
      </c>
      <c r="HD94">
        <v>0</v>
      </c>
      <c r="HE94">
        <v>0</v>
      </c>
      <c r="HF94">
        <v>129.27600000000001</v>
      </c>
      <c r="HG94">
        <v>0</v>
      </c>
      <c r="HH94">
        <v>65.400000000000006</v>
      </c>
      <c r="HI94">
        <v>0</v>
      </c>
      <c r="HJ94">
        <v>0</v>
      </c>
      <c r="HK94">
        <v>232.20699999999999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4.6322400000000004</v>
      </c>
      <c r="HW94">
        <v>182.66</v>
      </c>
      <c r="HX94">
        <v>2.54</v>
      </c>
      <c r="HY94">
        <v>0</v>
      </c>
      <c r="HZ94">
        <v>23.6981</v>
      </c>
      <c r="IA94">
        <v>30.71</v>
      </c>
      <c r="IB94">
        <v>22.6952</v>
      </c>
      <c r="IC94">
        <v>35.299999999999997</v>
      </c>
      <c r="ID94">
        <v>4</v>
      </c>
      <c r="IE94">
        <v>306.23599999999999</v>
      </c>
      <c r="IF94">
        <v>0</v>
      </c>
      <c r="IG94">
        <v>4.9344299999999999</v>
      </c>
      <c r="IH94">
        <v>2.2627299999999999E-2</v>
      </c>
      <c r="II94">
        <v>0</v>
      </c>
      <c r="IJ94">
        <v>0</v>
      </c>
      <c r="IK94">
        <v>0.62342900000000001</v>
      </c>
      <c r="IL94">
        <v>0.118043</v>
      </c>
      <c r="IM94">
        <v>0.43196400000000001</v>
      </c>
      <c r="IN94">
        <v>6.2929700000000005E-2</v>
      </c>
      <c r="IO94">
        <v>6.1934199999999997</v>
      </c>
      <c r="IP94">
        <v>50.2</v>
      </c>
      <c r="IQ94">
        <v>27.7</v>
      </c>
      <c r="IR94">
        <v>22.5</v>
      </c>
      <c r="IS94">
        <v>50.2</v>
      </c>
      <c r="IT94">
        <v>27.7</v>
      </c>
      <c r="IU94">
        <v>92.44</v>
      </c>
      <c r="IV94">
        <v>7.82</v>
      </c>
      <c r="IW94">
        <v>92.44</v>
      </c>
      <c r="IX94">
        <v>7.82</v>
      </c>
      <c r="IY94">
        <v>92.44</v>
      </c>
      <c r="IZ94">
        <v>7.82</v>
      </c>
      <c r="JA94">
        <v>185.72</v>
      </c>
      <c r="JB94">
        <v>16.59</v>
      </c>
      <c r="JC94">
        <v>1</v>
      </c>
      <c r="JD94">
        <v>0.245951</v>
      </c>
      <c r="JE94">
        <v>4.9190100000000001</v>
      </c>
      <c r="JH94">
        <v>8231.36</v>
      </c>
      <c r="JI94">
        <v>4.9190100000000001</v>
      </c>
      <c r="JJ94">
        <v>0.33</v>
      </c>
      <c r="JK94">
        <v>0.49</v>
      </c>
      <c r="JL94">
        <v>1.63</v>
      </c>
      <c r="JM94">
        <v>0.33</v>
      </c>
      <c r="JN94">
        <v>0.49</v>
      </c>
      <c r="JO94">
        <v>1.63</v>
      </c>
      <c r="JP94">
        <v>0</v>
      </c>
      <c r="JQ94">
        <v>0</v>
      </c>
      <c r="JV94">
        <v>-8228.9500000000007</v>
      </c>
      <c r="JW94">
        <v>-84.89</v>
      </c>
      <c r="JX94">
        <v>-5.5275600000000001E-2</v>
      </c>
      <c r="JY94">
        <v>35.9</v>
      </c>
      <c r="JZ94">
        <v>54.1</v>
      </c>
      <c r="KA94">
        <v>18.2</v>
      </c>
      <c r="KB94">
        <v>35.9</v>
      </c>
      <c r="KC94">
        <v>54.1</v>
      </c>
      <c r="KD94">
        <v>18.2</v>
      </c>
      <c r="KE94">
        <v>0.80459499999999995</v>
      </c>
      <c r="KF94">
        <v>1028.3399999999999</v>
      </c>
      <c r="KG94">
        <v>36.746000000000002</v>
      </c>
      <c r="KH94">
        <v>0</v>
      </c>
      <c r="KI94">
        <v>14.5731</v>
      </c>
      <c r="KJ94">
        <v>-828.54100000000005</v>
      </c>
      <c r="KK94">
        <v>0</v>
      </c>
      <c r="KL94">
        <v>110.455</v>
      </c>
      <c r="KM94">
        <v>193.703</v>
      </c>
      <c r="KN94">
        <v>395.209</v>
      </c>
      <c r="KO94">
        <v>26.3203</v>
      </c>
      <c r="KP94">
        <v>977.60500000000002</v>
      </c>
      <c r="KQ94">
        <v>30.648299999999999</v>
      </c>
      <c r="KR94">
        <v>0</v>
      </c>
      <c r="KS94">
        <v>0</v>
      </c>
      <c r="KT94">
        <v>0</v>
      </c>
      <c r="KU94">
        <v>394.524</v>
      </c>
      <c r="KV94">
        <v>0</v>
      </c>
      <c r="KW94">
        <v>231.75700000000001</v>
      </c>
      <c r="KX94">
        <v>0</v>
      </c>
      <c r="KY94">
        <v>0</v>
      </c>
      <c r="KZ94">
        <v>656.92899999999997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0.80459499999999995</v>
      </c>
      <c r="LL94">
        <v>1028.3399999999999</v>
      </c>
      <c r="LM94">
        <v>36.746000000000002</v>
      </c>
      <c r="LN94">
        <v>0</v>
      </c>
      <c r="LO94">
        <v>14.5731</v>
      </c>
      <c r="LP94">
        <v>-828.54100000000005</v>
      </c>
      <c r="LQ94">
        <v>0</v>
      </c>
      <c r="LR94">
        <v>110.455</v>
      </c>
      <c r="LS94">
        <v>193.703</v>
      </c>
      <c r="LT94">
        <v>395.209</v>
      </c>
      <c r="LU94">
        <v>26.3203</v>
      </c>
      <c r="LV94">
        <v>977.60500000000002</v>
      </c>
      <c r="LW94">
        <v>30.648299999999999</v>
      </c>
      <c r="LX94">
        <v>0</v>
      </c>
      <c r="LY94">
        <v>0</v>
      </c>
      <c r="LZ94">
        <v>0</v>
      </c>
      <c r="MA94">
        <v>394.524</v>
      </c>
      <c r="MB94">
        <v>0</v>
      </c>
      <c r="MC94">
        <v>231.75700000000001</v>
      </c>
      <c r="MD94">
        <v>0</v>
      </c>
      <c r="ME94">
        <v>0</v>
      </c>
      <c r="MF94">
        <v>656.92899999999997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9.1523400000000006</v>
      </c>
      <c r="MR94">
        <v>2032.64</v>
      </c>
      <c r="MS94">
        <v>36.746000000000002</v>
      </c>
      <c r="MT94">
        <v>0</v>
      </c>
      <c r="MU94">
        <v>0</v>
      </c>
      <c r="MV94">
        <v>0</v>
      </c>
      <c r="MW94">
        <v>0</v>
      </c>
      <c r="MX94">
        <v>466.012</v>
      </c>
      <c r="MY94">
        <v>175.56200000000001</v>
      </c>
      <c r="MZ94">
        <v>523.41</v>
      </c>
      <c r="NA94">
        <v>78.617400000000004</v>
      </c>
      <c r="NB94">
        <v>3322.14</v>
      </c>
      <c r="NC94">
        <v>199.17699999999999</v>
      </c>
      <c r="ND94">
        <v>0</v>
      </c>
      <c r="NE94">
        <v>0</v>
      </c>
      <c r="NF94">
        <v>0</v>
      </c>
      <c r="NG94">
        <v>686.07299999999998</v>
      </c>
      <c r="NH94">
        <v>0</v>
      </c>
      <c r="NI94">
        <v>347.08</v>
      </c>
      <c r="NJ94">
        <v>0</v>
      </c>
      <c r="NK94">
        <v>0</v>
      </c>
      <c r="NL94">
        <v>1232.33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</row>
    <row r="95" spans="1:386" x14ac:dyDescent="0.25">
      <c r="A95" s="1">
        <v>43385.647094907406</v>
      </c>
      <c r="B95" t="s">
        <v>481</v>
      </c>
      <c r="C95" t="s">
        <v>214</v>
      </c>
      <c r="D95">
        <v>15</v>
      </c>
      <c r="E95">
        <v>1</v>
      </c>
      <c r="F95">
        <v>2700</v>
      </c>
      <c r="G95" t="s">
        <v>117</v>
      </c>
      <c r="H95" t="s">
        <v>120</v>
      </c>
      <c r="I95">
        <v>0</v>
      </c>
      <c r="J95">
        <v>21.4</v>
      </c>
      <c r="K95">
        <v>12.186500000000001</v>
      </c>
      <c r="L95">
        <v>5103.5</v>
      </c>
      <c r="M95">
        <v>246.511</v>
      </c>
      <c r="N95">
        <v>0</v>
      </c>
      <c r="O95">
        <v>82.626800000000003</v>
      </c>
      <c r="P95">
        <v>-9734.41</v>
      </c>
      <c r="Q95">
        <v>0</v>
      </c>
      <c r="R95">
        <v>615.745</v>
      </c>
      <c r="S95">
        <v>1151.02</v>
      </c>
      <c r="T95">
        <v>2371.31</v>
      </c>
      <c r="U95">
        <v>151.51499999999999</v>
      </c>
      <c r="V95">
        <v>1.2335E-3</v>
      </c>
      <c r="W95">
        <v>17.986899999999999</v>
      </c>
      <c r="X95">
        <v>0</v>
      </c>
      <c r="Y95">
        <v>0</v>
      </c>
      <c r="Z95">
        <v>0</v>
      </c>
      <c r="AA95">
        <v>82.107900000000001</v>
      </c>
      <c r="AB95">
        <v>0</v>
      </c>
      <c r="AC95">
        <v>45.121000000000002</v>
      </c>
      <c r="AD95">
        <v>0</v>
      </c>
      <c r="AE95">
        <v>0</v>
      </c>
      <c r="AF95">
        <v>145.21600000000001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1.61</v>
      </c>
      <c r="AR95">
        <v>83.34</v>
      </c>
      <c r="AS95">
        <v>2.4500000000000002</v>
      </c>
      <c r="AT95">
        <v>0</v>
      </c>
      <c r="AU95">
        <v>7</v>
      </c>
      <c r="AV95">
        <v>-78.06</v>
      </c>
      <c r="AW95">
        <v>0</v>
      </c>
      <c r="AX95">
        <v>6.75</v>
      </c>
      <c r="AY95">
        <v>15.19</v>
      </c>
      <c r="AZ95">
        <v>24.29</v>
      </c>
      <c r="BA95">
        <v>1.56</v>
      </c>
      <c r="BB95">
        <v>64.13</v>
      </c>
      <c r="BC95">
        <v>94.4</v>
      </c>
      <c r="BD95">
        <v>0</v>
      </c>
      <c r="BE95">
        <v>3.9227300000000001</v>
      </c>
      <c r="BF95">
        <v>2.8148800000000002E-2</v>
      </c>
      <c r="BG95">
        <v>0</v>
      </c>
      <c r="BH95">
        <v>1.18861E-2</v>
      </c>
      <c r="BI95">
        <v>-6.5388100000000005E-2</v>
      </c>
      <c r="BJ95">
        <v>0</v>
      </c>
      <c r="BK95">
        <v>0.163464</v>
      </c>
      <c r="BL95">
        <v>0.18015600000000001</v>
      </c>
      <c r="BM95">
        <v>0.35411700000000002</v>
      </c>
      <c r="BN95">
        <v>2.5823200000000001E-2</v>
      </c>
      <c r="BO95">
        <v>4.6209300000000004</v>
      </c>
      <c r="BP95">
        <v>3.9627599999999998</v>
      </c>
      <c r="BQ95">
        <v>12.186500000000001</v>
      </c>
      <c r="BR95">
        <v>5103.5</v>
      </c>
      <c r="BS95">
        <v>246.511</v>
      </c>
      <c r="BT95">
        <v>0</v>
      </c>
      <c r="BU95">
        <v>82.626800000000003</v>
      </c>
      <c r="BV95">
        <v>615.745</v>
      </c>
      <c r="BW95">
        <v>1151.02</v>
      </c>
      <c r="BX95">
        <v>2371.31</v>
      </c>
      <c r="BY95">
        <v>151.51499999999999</v>
      </c>
      <c r="BZ95">
        <v>1.2335E-3</v>
      </c>
      <c r="CA95">
        <v>17.986899999999999</v>
      </c>
      <c r="CB95">
        <v>0</v>
      </c>
      <c r="CC95">
        <v>0</v>
      </c>
      <c r="CD95">
        <v>0</v>
      </c>
      <c r="CE95">
        <v>82.107900000000001</v>
      </c>
      <c r="CF95">
        <v>0</v>
      </c>
      <c r="CG95">
        <v>45.121000000000002</v>
      </c>
      <c r="CH95">
        <v>0</v>
      </c>
      <c r="CI95">
        <v>0</v>
      </c>
      <c r="CJ95">
        <v>145.21600000000001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1.61</v>
      </c>
      <c r="CV95">
        <v>83.34</v>
      </c>
      <c r="CW95">
        <v>2.4500000000000002</v>
      </c>
      <c r="CX95">
        <v>0</v>
      </c>
      <c r="CY95">
        <v>7</v>
      </c>
      <c r="CZ95">
        <v>6.75</v>
      </c>
      <c r="DA95">
        <v>15.19</v>
      </c>
      <c r="DB95">
        <v>24.29</v>
      </c>
      <c r="DC95">
        <v>1.56</v>
      </c>
      <c r="DD95">
        <v>64.13</v>
      </c>
      <c r="DE95">
        <v>94.4</v>
      </c>
      <c r="DF95">
        <v>0</v>
      </c>
      <c r="DG95">
        <v>3.9227300000000001</v>
      </c>
      <c r="DH95">
        <v>2.8148800000000002E-2</v>
      </c>
      <c r="DI95">
        <v>0</v>
      </c>
      <c r="DJ95">
        <v>1.18861E-2</v>
      </c>
      <c r="DK95">
        <v>0.163464</v>
      </c>
      <c r="DL95">
        <v>0.18015600000000001</v>
      </c>
      <c r="DM95">
        <v>0.35411700000000002</v>
      </c>
      <c r="DN95">
        <v>2.5823200000000001E-2</v>
      </c>
      <c r="DO95">
        <v>4.6209300000000004</v>
      </c>
      <c r="DP95">
        <v>3.9627599999999998</v>
      </c>
      <c r="DQ95" t="s">
        <v>388</v>
      </c>
      <c r="DR95" t="s">
        <v>389</v>
      </c>
      <c r="DS95" t="s">
        <v>119</v>
      </c>
      <c r="DT95">
        <v>0</v>
      </c>
      <c r="DU95">
        <v>0</v>
      </c>
      <c r="DV95">
        <v>0</v>
      </c>
      <c r="DW95">
        <v>0</v>
      </c>
      <c r="EN95">
        <v>12.186500000000001</v>
      </c>
      <c r="EO95">
        <v>5103.5</v>
      </c>
      <c r="EP95">
        <v>246.511</v>
      </c>
      <c r="EQ95">
        <v>0</v>
      </c>
      <c r="ER95">
        <v>82.626800000000003</v>
      </c>
      <c r="ES95">
        <v>-9734.41</v>
      </c>
      <c r="ET95">
        <v>0</v>
      </c>
      <c r="EU95">
        <v>615.745</v>
      </c>
      <c r="EV95">
        <v>1151.02</v>
      </c>
      <c r="EW95">
        <v>2371.31</v>
      </c>
      <c r="EX95">
        <v>151.51499999999999</v>
      </c>
      <c r="EY95">
        <v>1.2335E-3</v>
      </c>
      <c r="EZ95">
        <v>17.986899999999999</v>
      </c>
      <c r="FA95">
        <v>0</v>
      </c>
      <c r="FB95">
        <v>0</v>
      </c>
      <c r="FC95">
        <v>0</v>
      </c>
      <c r="FD95">
        <v>82.107900000000001</v>
      </c>
      <c r="FE95">
        <v>0</v>
      </c>
      <c r="FF95">
        <v>45.121000000000002</v>
      </c>
      <c r="FG95">
        <v>0</v>
      </c>
      <c r="FH95">
        <v>0</v>
      </c>
      <c r="FI95">
        <v>145.21600000000001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1.61</v>
      </c>
      <c r="FU95">
        <v>83.34</v>
      </c>
      <c r="FV95">
        <v>2.4500000000000002</v>
      </c>
      <c r="FW95">
        <v>0</v>
      </c>
      <c r="FX95">
        <v>7</v>
      </c>
      <c r="FY95">
        <v>-78.06</v>
      </c>
      <c r="FZ95">
        <v>0</v>
      </c>
      <c r="GA95">
        <v>6.75</v>
      </c>
      <c r="GB95">
        <v>15.19</v>
      </c>
      <c r="GC95">
        <v>24.29</v>
      </c>
      <c r="GD95">
        <v>1.56</v>
      </c>
      <c r="GE95">
        <v>64.13</v>
      </c>
      <c r="GF95">
        <v>0</v>
      </c>
      <c r="GG95">
        <v>3.9227300000000001</v>
      </c>
      <c r="GH95">
        <v>2.8148800000000002E-2</v>
      </c>
      <c r="GI95">
        <v>0</v>
      </c>
      <c r="GJ95">
        <v>1.18861E-2</v>
      </c>
      <c r="GK95">
        <v>-6.5388100000000005E-2</v>
      </c>
      <c r="GL95">
        <v>0</v>
      </c>
      <c r="GM95">
        <v>0.163464</v>
      </c>
      <c r="GN95">
        <v>0.18015600000000001</v>
      </c>
      <c r="GO95">
        <v>0.35411700000000002</v>
      </c>
      <c r="GP95">
        <v>2.5823200000000001E-2</v>
      </c>
      <c r="GQ95">
        <v>4.6209300000000004</v>
      </c>
      <c r="GR95">
        <v>84.882599999999996</v>
      </c>
      <c r="GS95">
        <v>12941.3</v>
      </c>
      <c r="GT95">
        <v>246.511</v>
      </c>
      <c r="GU95">
        <v>0</v>
      </c>
      <c r="GV95">
        <v>0</v>
      </c>
      <c r="GW95">
        <v>2615</v>
      </c>
      <c r="GX95">
        <v>989.00099999999998</v>
      </c>
      <c r="GY95">
        <v>3267.2</v>
      </c>
      <c r="GZ95">
        <v>327.5</v>
      </c>
      <c r="HA95">
        <v>20471.400000000001</v>
      </c>
      <c r="HB95">
        <v>70.654399999999995</v>
      </c>
      <c r="HC95">
        <v>0</v>
      </c>
      <c r="HD95">
        <v>0</v>
      </c>
      <c r="HE95">
        <v>0</v>
      </c>
      <c r="HF95">
        <v>138.68700000000001</v>
      </c>
      <c r="HG95">
        <v>0</v>
      </c>
      <c r="HH95">
        <v>73.400000000000006</v>
      </c>
      <c r="HI95">
        <v>0</v>
      </c>
      <c r="HJ95">
        <v>0</v>
      </c>
      <c r="HK95">
        <v>282.74200000000002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6.7801999999999998</v>
      </c>
      <c r="HW95">
        <v>185.47</v>
      </c>
      <c r="HX95">
        <v>2.4500000000000002</v>
      </c>
      <c r="HY95">
        <v>0</v>
      </c>
      <c r="HZ95">
        <v>19.660399999999999</v>
      </c>
      <c r="IA95">
        <v>29.26</v>
      </c>
      <c r="IB95">
        <v>19.263100000000001</v>
      </c>
      <c r="IC95">
        <v>34.01</v>
      </c>
      <c r="ID95">
        <v>3.43</v>
      </c>
      <c r="IE95">
        <v>300.32400000000001</v>
      </c>
      <c r="IF95">
        <v>0</v>
      </c>
      <c r="IG95">
        <v>6.4610599999999998</v>
      </c>
      <c r="IH95">
        <v>2.8148800000000002E-2</v>
      </c>
      <c r="II95">
        <v>0</v>
      </c>
      <c r="IJ95">
        <v>0</v>
      </c>
      <c r="IK95">
        <v>0.76358999999999999</v>
      </c>
      <c r="IL95">
        <v>0.12681200000000001</v>
      </c>
      <c r="IM95">
        <v>0.53503100000000003</v>
      </c>
      <c r="IN95">
        <v>6.9275500000000004E-2</v>
      </c>
      <c r="IO95">
        <v>7.9839099999999998</v>
      </c>
      <c r="IP95">
        <v>47.3</v>
      </c>
      <c r="IQ95">
        <v>25.9</v>
      </c>
      <c r="IR95">
        <v>21.4</v>
      </c>
      <c r="IS95">
        <v>47.3</v>
      </c>
      <c r="IT95">
        <v>25.9</v>
      </c>
      <c r="IU95">
        <v>86.74</v>
      </c>
      <c r="IV95">
        <v>7.66</v>
      </c>
      <c r="IW95">
        <v>86.74</v>
      </c>
      <c r="IX95">
        <v>7.66</v>
      </c>
      <c r="IY95">
        <v>86.74</v>
      </c>
      <c r="IZ95">
        <v>7.66</v>
      </c>
      <c r="JA95">
        <v>188.69</v>
      </c>
      <c r="JB95">
        <v>16.309999999999999</v>
      </c>
      <c r="JC95">
        <v>1</v>
      </c>
      <c r="JD95">
        <v>0.29094599999999998</v>
      </c>
      <c r="JE95">
        <v>5.8189299999999999</v>
      </c>
      <c r="JH95">
        <v>9737.26</v>
      </c>
      <c r="JI95">
        <v>5.8189299999999999</v>
      </c>
      <c r="JJ95">
        <v>0.39</v>
      </c>
      <c r="JK95">
        <v>0.59</v>
      </c>
      <c r="JL95">
        <v>1.93</v>
      </c>
      <c r="JM95">
        <v>0.39</v>
      </c>
      <c r="JN95">
        <v>0.59</v>
      </c>
      <c r="JO95">
        <v>1.93</v>
      </c>
      <c r="JP95">
        <v>0</v>
      </c>
      <c r="JQ95">
        <v>0</v>
      </c>
      <c r="JV95">
        <v>-9734.41</v>
      </c>
      <c r="JW95">
        <v>-78.06</v>
      </c>
      <c r="JX95">
        <v>-6.5388100000000005E-2</v>
      </c>
      <c r="JY95">
        <v>34</v>
      </c>
      <c r="JZ95">
        <v>51.2</v>
      </c>
      <c r="KA95">
        <v>17.2</v>
      </c>
      <c r="KB95">
        <v>34</v>
      </c>
      <c r="KC95">
        <v>51.2</v>
      </c>
      <c r="KD95">
        <v>17.2</v>
      </c>
      <c r="KE95">
        <v>2.4727000000000001</v>
      </c>
      <c r="KF95">
        <v>1235.26</v>
      </c>
      <c r="KG95">
        <v>45.712800000000001</v>
      </c>
      <c r="KH95">
        <v>0</v>
      </c>
      <c r="KI95">
        <v>14.874000000000001</v>
      </c>
      <c r="KJ95">
        <v>-980.11900000000003</v>
      </c>
      <c r="KK95">
        <v>0</v>
      </c>
      <c r="KL95">
        <v>134.529</v>
      </c>
      <c r="KM95">
        <v>214.44800000000001</v>
      </c>
      <c r="KN95">
        <v>462.36</v>
      </c>
      <c r="KO95">
        <v>33.337899999999998</v>
      </c>
      <c r="KP95">
        <v>1162.8699999999999</v>
      </c>
      <c r="KQ95">
        <v>95.456999999999994</v>
      </c>
      <c r="KR95">
        <v>0</v>
      </c>
      <c r="KS95">
        <v>0</v>
      </c>
      <c r="KT95">
        <v>0</v>
      </c>
      <c r="KU95">
        <v>435.74900000000002</v>
      </c>
      <c r="KV95">
        <v>0</v>
      </c>
      <c r="KW95">
        <v>239.459</v>
      </c>
      <c r="KX95">
        <v>0</v>
      </c>
      <c r="KY95">
        <v>0</v>
      </c>
      <c r="KZ95">
        <v>770.66499999999996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2.4727000000000001</v>
      </c>
      <c r="LL95">
        <v>1235.26</v>
      </c>
      <c r="LM95">
        <v>45.712800000000001</v>
      </c>
      <c r="LN95">
        <v>0</v>
      </c>
      <c r="LO95">
        <v>14.874000000000001</v>
      </c>
      <c r="LP95">
        <v>-980.11900000000003</v>
      </c>
      <c r="LQ95">
        <v>0</v>
      </c>
      <c r="LR95">
        <v>134.529</v>
      </c>
      <c r="LS95">
        <v>214.44800000000001</v>
      </c>
      <c r="LT95">
        <v>462.36</v>
      </c>
      <c r="LU95">
        <v>33.337899999999998</v>
      </c>
      <c r="LV95">
        <v>1162.8699999999999</v>
      </c>
      <c r="LW95">
        <v>95.456999999999994</v>
      </c>
      <c r="LX95">
        <v>0</v>
      </c>
      <c r="LY95">
        <v>0</v>
      </c>
      <c r="LZ95">
        <v>0</v>
      </c>
      <c r="MA95">
        <v>435.74900000000002</v>
      </c>
      <c r="MB95">
        <v>0</v>
      </c>
      <c r="MC95">
        <v>239.459</v>
      </c>
      <c r="MD95">
        <v>0</v>
      </c>
      <c r="ME95">
        <v>0</v>
      </c>
      <c r="MF95">
        <v>770.66499999999996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17.418399999999998</v>
      </c>
      <c r="MR95">
        <v>2630.18</v>
      </c>
      <c r="MS95">
        <v>45.712800000000001</v>
      </c>
      <c r="MT95">
        <v>0</v>
      </c>
      <c r="MU95">
        <v>0</v>
      </c>
      <c r="MV95">
        <v>0</v>
      </c>
      <c r="MW95">
        <v>0</v>
      </c>
      <c r="MX95">
        <v>570.78300000000002</v>
      </c>
      <c r="MY95">
        <v>187.036</v>
      </c>
      <c r="MZ95">
        <v>648.29600000000005</v>
      </c>
      <c r="NA95">
        <v>86.545199999999994</v>
      </c>
      <c r="NB95">
        <v>4185.97</v>
      </c>
      <c r="NC95">
        <v>374.96499999999997</v>
      </c>
      <c r="ND95">
        <v>0</v>
      </c>
      <c r="NE95">
        <v>0</v>
      </c>
      <c r="NF95">
        <v>0</v>
      </c>
      <c r="NG95">
        <v>736.01800000000003</v>
      </c>
      <c r="NH95">
        <v>0</v>
      </c>
      <c r="NI95">
        <v>389.536</v>
      </c>
      <c r="NJ95">
        <v>0</v>
      </c>
      <c r="NK95">
        <v>0</v>
      </c>
      <c r="NL95">
        <v>1500.52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</row>
    <row r="96" spans="1:386" x14ac:dyDescent="0.25">
      <c r="A96" s="1">
        <v>43385.648090277777</v>
      </c>
      <c r="B96" t="s">
        <v>482</v>
      </c>
      <c r="C96" t="s">
        <v>215</v>
      </c>
      <c r="D96">
        <v>15</v>
      </c>
      <c r="E96">
        <v>8</v>
      </c>
      <c r="F96">
        <v>6960</v>
      </c>
      <c r="G96" t="s">
        <v>117</v>
      </c>
      <c r="H96" t="s">
        <v>120</v>
      </c>
      <c r="I96">
        <v>0</v>
      </c>
      <c r="J96">
        <v>25</v>
      </c>
      <c r="K96">
        <v>0.138545</v>
      </c>
      <c r="L96">
        <v>14748.5</v>
      </c>
      <c r="M96">
        <v>785.77200000000005</v>
      </c>
      <c r="N96">
        <v>0</v>
      </c>
      <c r="O96">
        <v>584.83299999999997</v>
      </c>
      <c r="P96">
        <v>-36444.1</v>
      </c>
      <c r="Q96">
        <v>0</v>
      </c>
      <c r="R96">
        <v>2033.7</v>
      </c>
      <c r="S96">
        <v>5795.19</v>
      </c>
      <c r="T96">
        <v>12062</v>
      </c>
      <c r="U96">
        <v>433.91399999999999</v>
      </c>
      <c r="V96">
        <v>-1.49227E-3</v>
      </c>
      <c r="W96">
        <v>0.204487</v>
      </c>
      <c r="X96">
        <v>0</v>
      </c>
      <c r="Y96">
        <v>0</v>
      </c>
      <c r="Z96">
        <v>0</v>
      </c>
      <c r="AA96">
        <v>459.9</v>
      </c>
      <c r="AB96">
        <v>0</v>
      </c>
      <c r="AC96">
        <v>287.95400000000001</v>
      </c>
      <c r="AD96">
        <v>0</v>
      </c>
      <c r="AE96">
        <v>0</v>
      </c>
      <c r="AF96">
        <v>748.05899999999997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0.01</v>
      </c>
      <c r="AR96">
        <v>89.73</v>
      </c>
      <c r="AS96">
        <v>3.03</v>
      </c>
      <c r="AT96">
        <v>0</v>
      </c>
      <c r="AU96">
        <v>15.68</v>
      </c>
      <c r="AV96">
        <v>-114.1</v>
      </c>
      <c r="AW96">
        <v>0</v>
      </c>
      <c r="AX96">
        <v>8.64</v>
      </c>
      <c r="AY96">
        <v>31.41</v>
      </c>
      <c r="AZ96">
        <v>48</v>
      </c>
      <c r="BA96">
        <v>1.74</v>
      </c>
      <c r="BB96">
        <v>84.14</v>
      </c>
      <c r="BC96">
        <v>108.45</v>
      </c>
      <c r="BD96">
        <v>0</v>
      </c>
      <c r="BE96">
        <v>10.3155</v>
      </c>
      <c r="BF96">
        <v>8.9726299999999995E-2</v>
      </c>
      <c r="BG96">
        <v>0</v>
      </c>
      <c r="BH96">
        <v>8.6966000000000002E-2</v>
      </c>
      <c r="BI96">
        <v>-0.24480199999999999</v>
      </c>
      <c r="BJ96">
        <v>0</v>
      </c>
      <c r="BK96">
        <v>0.53989299999999996</v>
      </c>
      <c r="BL96">
        <v>1.0040500000000001</v>
      </c>
      <c r="BM96">
        <v>1.82348</v>
      </c>
      <c r="BN96">
        <v>7.39533E-2</v>
      </c>
      <c r="BO96">
        <v>13.688800000000001</v>
      </c>
      <c r="BP96">
        <v>10.4922</v>
      </c>
      <c r="BQ96">
        <v>0.138545</v>
      </c>
      <c r="BR96">
        <v>14748.5</v>
      </c>
      <c r="BS96">
        <v>785.77200000000005</v>
      </c>
      <c r="BT96">
        <v>0</v>
      </c>
      <c r="BU96">
        <v>584.83299999999997</v>
      </c>
      <c r="BV96">
        <v>2033.7</v>
      </c>
      <c r="BW96">
        <v>5795.19</v>
      </c>
      <c r="BX96">
        <v>12062</v>
      </c>
      <c r="BY96">
        <v>433.91399999999999</v>
      </c>
      <c r="BZ96">
        <v>2.38433E-3</v>
      </c>
      <c r="CA96">
        <v>0.204487</v>
      </c>
      <c r="CB96">
        <v>0</v>
      </c>
      <c r="CC96">
        <v>0</v>
      </c>
      <c r="CD96">
        <v>0</v>
      </c>
      <c r="CE96">
        <v>459.9</v>
      </c>
      <c r="CF96">
        <v>0</v>
      </c>
      <c r="CG96">
        <v>287.95400000000001</v>
      </c>
      <c r="CH96">
        <v>0</v>
      </c>
      <c r="CI96">
        <v>0</v>
      </c>
      <c r="CJ96">
        <v>748.05899999999997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0.01</v>
      </c>
      <c r="CV96">
        <v>89.73</v>
      </c>
      <c r="CW96">
        <v>3.03</v>
      </c>
      <c r="CX96">
        <v>0</v>
      </c>
      <c r="CY96">
        <v>15.68</v>
      </c>
      <c r="CZ96">
        <v>8.64</v>
      </c>
      <c r="DA96">
        <v>31.41</v>
      </c>
      <c r="DB96">
        <v>48</v>
      </c>
      <c r="DC96">
        <v>1.74</v>
      </c>
      <c r="DD96">
        <v>84.14</v>
      </c>
      <c r="DE96">
        <v>108.45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-0.24480199999999999</v>
      </c>
      <c r="DP96">
        <v>0</v>
      </c>
      <c r="DQ96" t="s">
        <v>388</v>
      </c>
      <c r="DR96" t="s">
        <v>389</v>
      </c>
      <c r="DS96" t="s">
        <v>119</v>
      </c>
      <c r="DT96">
        <v>-13.9336</v>
      </c>
      <c r="DU96">
        <v>-10.4922</v>
      </c>
      <c r="DV96">
        <v>0</v>
      </c>
      <c r="DW96">
        <v>0</v>
      </c>
      <c r="EN96">
        <v>0.138545</v>
      </c>
      <c r="EO96">
        <v>14748.5</v>
      </c>
      <c r="EP96">
        <v>785.77200000000005</v>
      </c>
      <c r="EQ96">
        <v>0</v>
      </c>
      <c r="ER96">
        <v>584.83299999999997</v>
      </c>
      <c r="ES96">
        <v>-36444.1</v>
      </c>
      <c r="ET96">
        <v>0</v>
      </c>
      <c r="EU96">
        <v>2033.7</v>
      </c>
      <c r="EV96">
        <v>5795.19</v>
      </c>
      <c r="EW96">
        <v>12062</v>
      </c>
      <c r="EX96">
        <v>433.91399999999999</v>
      </c>
      <c r="EY96">
        <v>-1.49227E-3</v>
      </c>
      <c r="EZ96">
        <v>0.204487</v>
      </c>
      <c r="FA96">
        <v>0</v>
      </c>
      <c r="FB96">
        <v>0</v>
      </c>
      <c r="FC96">
        <v>0</v>
      </c>
      <c r="FD96">
        <v>459.9</v>
      </c>
      <c r="FE96">
        <v>0</v>
      </c>
      <c r="FF96">
        <v>287.95400000000001</v>
      </c>
      <c r="FG96">
        <v>0</v>
      </c>
      <c r="FH96">
        <v>0</v>
      </c>
      <c r="FI96">
        <v>748.05899999999997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0.01</v>
      </c>
      <c r="FU96">
        <v>89.73</v>
      </c>
      <c r="FV96">
        <v>3.03</v>
      </c>
      <c r="FW96">
        <v>0</v>
      </c>
      <c r="FX96">
        <v>15.68</v>
      </c>
      <c r="FY96">
        <v>-114.1</v>
      </c>
      <c r="FZ96">
        <v>0</v>
      </c>
      <c r="GA96">
        <v>8.64</v>
      </c>
      <c r="GB96">
        <v>31.41</v>
      </c>
      <c r="GC96">
        <v>48</v>
      </c>
      <c r="GD96">
        <v>1.74</v>
      </c>
      <c r="GE96">
        <v>84.14</v>
      </c>
      <c r="GF96">
        <v>0</v>
      </c>
      <c r="GG96">
        <v>10.3155</v>
      </c>
      <c r="GH96">
        <v>8.9726299999999995E-2</v>
      </c>
      <c r="GI96">
        <v>0</v>
      </c>
      <c r="GJ96">
        <v>8.6966000000000002E-2</v>
      </c>
      <c r="GK96">
        <v>-0.24480199999999999</v>
      </c>
      <c r="GL96">
        <v>0</v>
      </c>
      <c r="GM96">
        <v>0.53989299999999996</v>
      </c>
      <c r="GN96">
        <v>1.0040500000000001</v>
      </c>
      <c r="GO96">
        <v>1.82348</v>
      </c>
      <c r="GP96">
        <v>7.39533E-2</v>
      </c>
      <c r="GQ96">
        <v>13.688800000000001</v>
      </c>
      <c r="GR96">
        <v>82.331400000000002</v>
      </c>
      <c r="GS96">
        <v>32220.9</v>
      </c>
      <c r="GT96">
        <v>785.77200000000005</v>
      </c>
      <c r="GU96">
        <v>0</v>
      </c>
      <c r="GV96">
        <v>0</v>
      </c>
      <c r="GW96">
        <v>5894.96</v>
      </c>
      <c r="GX96">
        <v>6547.68</v>
      </c>
      <c r="GY96">
        <v>10697.7</v>
      </c>
      <c r="GZ96">
        <v>540.49900000000002</v>
      </c>
      <c r="HA96">
        <v>56769.8</v>
      </c>
      <c r="HB96">
        <v>68.530799999999999</v>
      </c>
      <c r="HC96">
        <v>0</v>
      </c>
      <c r="HD96">
        <v>0</v>
      </c>
      <c r="HE96">
        <v>0</v>
      </c>
      <c r="HF96">
        <v>886.69299999999998</v>
      </c>
      <c r="HG96">
        <v>0</v>
      </c>
      <c r="HH96">
        <v>291.12400000000002</v>
      </c>
      <c r="HI96">
        <v>0</v>
      </c>
      <c r="HJ96">
        <v>0</v>
      </c>
      <c r="HK96">
        <v>1246.3499999999999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2.6268400000000001</v>
      </c>
      <c r="HW96">
        <v>175.48</v>
      </c>
      <c r="HX96">
        <v>3.03</v>
      </c>
      <c r="HY96">
        <v>0</v>
      </c>
      <c r="HZ96">
        <v>44.603400000000001</v>
      </c>
      <c r="IA96">
        <v>25.58</v>
      </c>
      <c r="IB96">
        <v>40.321399999999997</v>
      </c>
      <c r="IC96">
        <v>43.19</v>
      </c>
      <c r="ID96">
        <v>2.19</v>
      </c>
      <c r="IE96">
        <v>337.02199999999999</v>
      </c>
      <c r="IF96">
        <v>0</v>
      </c>
      <c r="IG96">
        <v>15.570499999999999</v>
      </c>
      <c r="IH96">
        <v>8.9726299999999995E-2</v>
      </c>
      <c r="II96">
        <v>0</v>
      </c>
      <c r="IJ96">
        <v>0</v>
      </c>
      <c r="IK96">
        <v>1.7213499999999999</v>
      </c>
      <c r="IL96">
        <v>0.80892399999999998</v>
      </c>
      <c r="IM96">
        <v>1.7518499999999999</v>
      </c>
      <c r="IN96">
        <v>0.114331</v>
      </c>
      <c r="IO96">
        <v>20.056699999999999</v>
      </c>
      <c r="IP96">
        <v>58.8</v>
      </c>
      <c r="IQ96">
        <v>33.799999999999997</v>
      </c>
      <c r="IR96">
        <v>25</v>
      </c>
      <c r="IS96">
        <v>58.8</v>
      </c>
      <c r="IT96">
        <v>33.799999999999997</v>
      </c>
      <c r="IU96">
        <v>95.07</v>
      </c>
      <c r="IV96">
        <v>13.38</v>
      </c>
      <c r="IW96">
        <v>95.07</v>
      </c>
      <c r="IX96">
        <v>13.38</v>
      </c>
      <c r="IY96">
        <v>95.07</v>
      </c>
      <c r="IZ96">
        <v>13.38</v>
      </c>
      <c r="JA96">
        <v>178.8</v>
      </c>
      <c r="JB96">
        <v>28.09</v>
      </c>
      <c r="JC96">
        <v>1</v>
      </c>
      <c r="JD96">
        <v>0.36308499999999999</v>
      </c>
      <c r="JE96">
        <v>21.7851</v>
      </c>
      <c r="JH96">
        <v>36454.699999999997</v>
      </c>
      <c r="JI96">
        <v>21.7851</v>
      </c>
      <c r="JJ96">
        <v>1.61</v>
      </c>
      <c r="JK96">
        <v>2.06</v>
      </c>
      <c r="JL96">
        <v>8.0500000000000007</v>
      </c>
      <c r="JM96">
        <v>1.61</v>
      </c>
      <c r="JN96">
        <v>2.06</v>
      </c>
      <c r="JO96">
        <v>8.0500000000000007</v>
      </c>
      <c r="JP96">
        <v>0</v>
      </c>
      <c r="JQ96">
        <v>0</v>
      </c>
      <c r="JV96">
        <v>-36444</v>
      </c>
      <c r="JW96">
        <v>-114.1</v>
      </c>
      <c r="JX96">
        <v>-0.24480199999999999</v>
      </c>
      <c r="JY96">
        <v>44.5</v>
      </c>
      <c r="JZ96">
        <v>64.8</v>
      </c>
      <c r="KA96">
        <v>20.3</v>
      </c>
      <c r="KB96">
        <v>44.5</v>
      </c>
      <c r="KC96">
        <v>64.8</v>
      </c>
      <c r="KD96">
        <v>20.3</v>
      </c>
      <c r="KE96">
        <v>0</v>
      </c>
      <c r="KF96">
        <v>3532.79</v>
      </c>
      <c r="KG96">
        <v>145.71299999999999</v>
      </c>
      <c r="KH96">
        <v>0</v>
      </c>
      <c r="KI96">
        <v>105.41500000000001</v>
      </c>
      <c r="KJ96">
        <v>-3669.41</v>
      </c>
      <c r="KK96">
        <v>0</v>
      </c>
      <c r="KL96">
        <v>444.32499999999999</v>
      </c>
      <c r="KM96">
        <v>1070.45</v>
      </c>
      <c r="KN96">
        <v>2355.87</v>
      </c>
      <c r="KO96">
        <v>95.474199999999996</v>
      </c>
      <c r="KP96">
        <v>4080.63</v>
      </c>
      <c r="KQ96">
        <v>1.0852200000000001</v>
      </c>
      <c r="KR96">
        <v>0</v>
      </c>
      <c r="KS96">
        <v>0</v>
      </c>
      <c r="KT96">
        <v>0</v>
      </c>
      <c r="KU96">
        <v>2440.71</v>
      </c>
      <c r="KV96">
        <v>0</v>
      </c>
      <c r="KW96">
        <v>1528.18</v>
      </c>
      <c r="KX96">
        <v>0</v>
      </c>
      <c r="KY96">
        <v>0</v>
      </c>
      <c r="KZ96">
        <v>3969.97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3532.79</v>
      </c>
      <c r="LM96">
        <v>145.71299999999999</v>
      </c>
      <c r="LN96">
        <v>0</v>
      </c>
      <c r="LO96">
        <v>105.41500000000001</v>
      </c>
      <c r="LP96">
        <v>-3669.41</v>
      </c>
      <c r="LQ96">
        <v>0</v>
      </c>
      <c r="LR96">
        <v>444.32499999999999</v>
      </c>
      <c r="LS96">
        <v>1070.45</v>
      </c>
      <c r="LT96">
        <v>2355.87</v>
      </c>
      <c r="LU96">
        <v>95.474199999999996</v>
      </c>
      <c r="LV96">
        <v>4080.63</v>
      </c>
      <c r="LW96">
        <v>1.0852200000000001</v>
      </c>
      <c r="LX96">
        <v>0</v>
      </c>
      <c r="LY96">
        <v>0</v>
      </c>
      <c r="LZ96">
        <v>0</v>
      </c>
      <c r="MA96">
        <v>2440.71</v>
      </c>
      <c r="MB96">
        <v>0</v>
      </c>
      <c r="MC96">
        <v>1528.18</v>
      </c>
      <c r="MD96">
        <v>0</v>
      </c>
      <c r="ME96">
        <v>0</v>
      </c>
      <c r="MF96">
        <v>3969.97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16.509899999999998</v>
      </c>
      <c r="MR96">
        <v>6532.86</v>
      </c>
      <c r="MS96">
        <v>145.71299999999999</v>
      </c>
      <c r="MT96">
        <v>0</v>
      </c>
      <c r="MU96">
        <v>0</v>
      </c>
      <c r="MV96">
        <v>0</v>
      </c>
      <c r="MW96">
        <v>0</v>
      </c>
      <c r="MX96">
        <v>1286.71</v>
      </c>
      <c r="MY96">
        <v>1230.25</v>
      </c>
      <c r="MZ96">
        <v>2122.71</v>
      </c>
      <c r="NA96">
        <v>142.83199999999999</v>
      </c>
      <c r="NB96">
        <v>11477.6</v>
      </c>
      <c r="NC96">
        <v>363.69499999999999</v>
      </c>
      <c r="ND96">
        <v>0</v>
      </c>
      <c r="NE96">
        <v>0</v>
      </c>
      <c r="NF96">
        <v>0</v>
      </c>
      <c r="NG96">
        <v>4705.71</v>
      </c>
      <c r="NH96">
        <v>0</v>
      </c>
      <c r="NI96">
        <v>1545</v>
      </c>
      <c r="NJ96">
        <v>0</v>
      </c>
      <c r="NK96">
        <v>0</v>
      </c>
      <c r="NL96">
        <v>6614.41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</row>
    <row r="97" spans="1:386" x14ac:dyDescent="0.25">
      <c r="A97" s="1">
        <v>43385.647083333337</v>
      </c>
      <c r="B97" t="s">
        <v>483</v>
      </c>
      <c r="C97" t="s">
        <v>216</v>
      </c>
      <c r="D97">
        <v>16</v>
      </c>
      <c r="E97">
        <v>1</v>
      </c>
      <c r="F97">
        <v>2100</v>
      </c>
      <c r="G97" t="s">
        <v>117</v>
      </c>
      <c r="H97" t="s">
        <v>120</v>
      </c>
      <c r="I97">
        <v>0</v>
      </c>
      <c r="J97">
        <v>31.1</v>
      </c>
      <c r="K97">
        <v>267.19</v>
      </c>
      <c r="L97">
        <v>76.654300000000006</v>
      </c>
      <c r="M97">
        <v>198.399</v>
      </c>
      <c r="N97">
        <v>0</v>
      </c>
      <c r="O97">
        <v>80.387100000000004</v>
      </c>
      <c r="P97">
        <v>-4183.26</v>
      </c>
      <c r="Q97">
        <v>0</v>
      </c>
      <c r="R97">
        <v>505.55700000000002</v>
      </c>
      <c r="S97">
        <v>909.57100000000003</v>
      </c>
      <c r="T97">
        <v>2025.88</v>
      </c>
      <c r="U97">
        <v>119.621</v>
      </c>
      <c r="V97">
        <v>-6.6487999999999996E-4</v>
      </c>
      <c r="W97">
        <v>395.34100000000001</v>
      </c>
      <c r="X97">
        <v>0</v>
      </c>
      <c r="Y97">
        <v>0</v>
      </c>
      <c r="Z97">
        <v>0</v>
      </c>
      <c r="AA97">
        <v>120.498</v>
      </c>
      <c r="AB97">
        <v>0</v>
      </c>
      <c r="AC97">
        <v>43.669699999999999</v>
      </c>
      <c r="AD97">
        <v>0</v>
      </c>
      <c r="AE97">
        <v>0</v>
      </c>
      <c r="AF97">
        <v>559.50900000000001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44.5</v>
      </c>
      <c r="AR97">
        <v>2.0499999999999998</v>
      </c>
      <c r="AS97">
        <v>2.63</v>
      </c>
      <c r="AT97">
        <v>0</v>
      </c>
      <c r="AU97">
        <v>12.64</v>
      </c>
      <c r="AV97">
        <v>-43.56</v>
      </c>
      <c r="AW97">
        <v>0</v>
      </c>
      <c r="AX97">
        <v>7.82</v>
      </c>
      <c r="AY97">
        <v>16.690000000000001</v>
      </c>
      <c r="AZ97">
        <v>28.02</v>
      </c>
      <c r="BA97">
        <v>1.73</v>
      </c>
      <c r="BB97">
        <v>72.52</v>
      </c>
      <c r="BC97">
        <v>61.82</v>
      </c>
      <c r="BD97">
        <v>0</v>
      </c>
      <c r="BE97">
        <v>0.23196800000000001</v>
      </c>
      <c r="BF97">
        <v>2.2654899999999999E-2</v>
      </c>
      <c r="BG97">
        <v>0</v>
      </c>
      <c r="BH97">
        <v>1.0894600000000001E-2</v>
      </c>
      <c r="BI97">
        <v>-6.6830700000000007E-2</v>
      </c>
      <c r="BJ97">
        <v>0</v>
      </c>
      <c r="BK97">
        <v>0.134212</v>
      </c>
      <c r="BL97">
        <v>0.17288400000000001</v>
      </c>
      <c r="BM97">
        <v>0.30364400000000002</v>
      </c>
      <c r="BN97">
        <v>2.03874E-2</v>
      </c>
      <c r="BO97">
        <v>0.82981400000000005</v>
      </c>
      <c r="BP97">
        <v>0.265517</v>
      </c>
      <c r="BQ97">
        <v>267.19</v>
      </c>
      <c r="BR97">
        <v>76.654300000000006</v>
      </c>
      <c r="BS97">
        <v>198.399</v>
      </c>
      <c r="BT97">
        <v>0</v>
      </c>
      <c r="BU97">
        <v>80.387100000000004</v>
      </c>
      <c r="BV97">
        <v>505.55700000000002</v>
      </c>
      <c r="BW97">
        <v>909.57100000000003</v>
      </c>
      <c r="BX97">
        <v>2025.88</v>
      </c>
      <c r="BY97">
        <v>119.621</v>
      </c>
      <c r="BZ97">
        <v>8.7362500000000005E-4</v>
      </c>
      <c r="CA97">
        <v>395.34100000000001</v>
      </c>
      <c r="CB97">
        <v>0</v>
      </c>
      <c r="CC97">
        <v>0</v>
      </c>
      <c r="CD97">
        <v>0</v>
      </c>
      <c r="CE97">
        <v>120.498</v>
      </c>
      <c r="CF97">
        <v>0</v>
      </c>
      <c r="CG97">
        <v>43.669699999999999</v>
      </c>
      <c r="CH97">
        <v>0</v>
      </c>
      <c r="CI97">
        <v>0</v>
      </c>
      <c r="CJ97">
        <v>559.50900000000001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44.5</v>
      </c>
      <c r="CV97">
        <v>2.0499999999999998</v>
      </c>
      <c r="CW97">
        <v>2.63</v>
      </c>
      <c r="CX97">
        <v>0</v>
      </c>
      <c r="CY97">
        <v>12.64</v>
      </c>
      <c r="CZ97">
        <v>7.82</v>
      </c>
      <c r="DA97">
        <v>16.690000000000001</v>
      </c>
      <c r="DB97">
        <v>28.02</v>
      </c>
      <c r="DC97">
        <v>1.73</v>
      </c>
      <c r="DD97">
        <v>72.52</v>
      </c>
      <c r="DE97">
        <v>61.82</v>
      </c>
      <c r="DF97">
        <v>0</v>
      </c>
      <c r="DG97">
        <v>0.23196800000000001</v>
      </c>
      <c r="DH97">
        <v>2.2654899999999999E-2</v>
      </c>
      <c r="DI97">
        <v>0</v>
      </c>
      <c r="DJ97">
        <v>1.0894600000000001E-2</v>
      </c>
      <c r="DK97">
        <v>0.134212</v>
      </c>
      <c r="DL97">
        <v>0.17288400000000001</v>
      </c>
      <c r="DM97">
        <v>0.30364400000000002</v>
      </c>
      <c r="DN97">
        <v>2.03874E-2</v>
      </c>
      <c r="DO97">
        <v>0.82981400000000005</v>
      </c>
      <c r="DP97">
        <v>0.265517</v>
      </c>
      <c r="DQ97" t="s">
        <v>388</v>
      </c>
      <c r="DR97" t="s">
        <v>389</v>
      </c>
      <c r="DS97" t="s">
        <v>119</v>
      </c>
      <c r="DT97" s="2">
        <v>3.7860000000000003E-8</v>
      </c>
      <c r="DU97">
        <v>0</v>
      </c>
      <c r="DV97">
        <v>0</v>
      </c>
      <c r="DW97">
        <v>0</v>
      </c>
      <c r="EN97">
        <v>267.19</v>
      </c>
      <c r="EO97">
        <v>76.654300000000006</v>
      </c>
      <c r="EP97">
        <v>198.399</v>
      </c>
      <c r="EQ97">
        <v>0</v>
      </c>
      <c r="ER97">
        <v>80.387100000000004</v>
      </c>
      <c r="ES97">
        <v>-4183.26</v>
      </c>
      <c r="ET97">
        <v>0</v>
      </c>
      <c r="EU97">
        <v>505.55700000000002</v>
      </c>
      <c r="EV97">
        <v>909.57100000000003</v>
      </c>
      <c r="EW97">
        <v>2025.88</v>
      </c>
      <c r="EX97">
        <v>119.621</v>
      </c>
      <c r="EY97">
        <v>-6.6487999999999996E-4</v>
      </c>
      <c r="EZ97">
        <v>395.34100000000001</v>
      </c>
      <c r="FA97">
        <v>0</v>
      </c>
      <c r="FB97">
        <v>0</v>
      </c>
      <c r="FC97">
        <v>0</v>
      </c>
      <c r="FD97">
        <v>120.498</v>
      </c>
      <c r="FE97">
        <v>0</v>
      </c>
      <c r="FF97">
        <v>43.669699999999999</v>
      </c>
      <c r="FG97">
        <v>0</v>
      </c>
      <c r="FH97">
        <v>0</v>
      </c>
      <c r="FI97">
        <v>559.50900000000001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44.5</v>
      </c>
      <c r="FU97">
        <v>2.0499999999999998</v>
      </c>
      <c r="FV97">
        <v>2.63</v>
      </c>
      <c r="FW97">
        <v>0</v>
      </c>
      <c r="FX97">
        <v>12.64</v>
      </c>
      <c r="FY97">
        <v>-43.56</v>
      </c>
      <c r="FZ97">
        <v>0</v>
      </c>
      <c r="GA97">
        <v>7.82</v>
      </c>
      <c r="GB97">
        <v>16.690000000000001</v>
      </c>
      <c r="GC97">
        <v>28.02</v>
      </c>
      <c r="GD97">
        <v>1.73</v>
      </c>
      <c r="GE97">
        <v>72.52</v>
      </c>
      <c r="GF97">
        <v>0</v>
      </c>
      <c r="GG97">
        <v>0.23196800000000001</v>
      </c>
      <c r="GH97">
        <v>2.2654899999999999E-2</v>
      </c>
      <c r="GI97">
        <v>0</v>
      </c>
      <c r="GJ97">
        <v>1.0894600000000001E-2</v>
      </c>
      <c r="GK97">
        <v>-6.6830700000000007E-2</v>
      </c>
      <c r="GL97">
        <v>0</v>
      </c>
      <c r="GM97">
        <v>0.134212</v>
      </c>
      <c r="GN97">
        <v>0.17288400000000001</v>
      </c>
      <c r="GO97">
        <v>0.30364400000000002</v>
      </c>
      <c r="GP97">
        <v>2.03874E-2</v>
      </c>
      <c r="GQ97">
        <v>0.82981400000000005</v>
      </c>
      <c r="GR97">
        <v>592.71600000000001</v>
      </c>
      <c r="GS97">
        <v>255.40899999999999</v>
      </c>
      <c r="GT97">
        <v>198.399</v>
      </c>
      <c r="GU97">
        <v>0</v>
      </c>
      <c r="GV97">
        <v>0</v>
      </c>
      <c r="GW97">
        <v>2135</v>
      </c>
      <c r="GX97">
        <v>930.00099999999998</v>
      </c>
      <c r="GY97">
        <v>2637.81</v>
      </c>
      <c r="GZ97">
        <v>297.5</v>
      </c>
      <c r="HA97">
        <v>7046.84</v>
      </c>
      <c r="HB97">
        <v>494.61399999999998</v>
      </c>
      <c r="HC97">
        <v>0</v>
      </c>
      <c r="HD97">
        <v>0</v>
      </c>
      <c r="HE97">
        <v>0</v>
      </c>
      <c r="HF97">
        <v>180.82400000000001</v>
      </c>
      <c r="HG97">
        <v>0</v>
      </c>
      <c r="HH97">
        <v>65.400000000000006</v>
      </c>
      <c r="HI97">
        <v>0</v>
      </c>
      <c r="HJ97">
        <v>0</v>
      </c>
      <c r="HK97">
        <v>740.83799999999997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81.027100000000004</v>
      </c>
      <c r="HW97">
        <v>5.86</v>
      </c>
      <c r="HX97">
        <v>2.63</v>
      </c>
      <c r="HY97">
        <v>0</v>
      </c>
      <c r="HZ97">
        <v>45.657899999999998</v>
      </c>
      <c r="IA97">
        <v>33.06</v>
      </c>
      <c r="IB97">
        <v>23.342099999999999</v>
      </c>
      <c r="IC97">
        <v>36.78</v>
      </c>
      <c r="ID97">
        <v>4.72</v>
      </c>
      <c r="IE97">
        <v>233.077</v>
      </c>
      <c r="IF97">
        <v>0</v>
      </c>
      <c r="IG97">
        <v>0.56954099999999996</v>
      </c>
      <c r="IH97">
        <v>2.2654899999999999E-2</v>
      </c>
      <c r="II97">
        <v>0</v>
      </c>
      <c r="IJ97">
        <v>0</v>
      </c>
      <c r="IK97">
        <v>0.62342900000000001</v>
      </c>
      <c r="IL97">
        <v>0.118043</v>
      </c>
      <c r="IM97">
        <v>0.43196400000000001</v>
      </c>
      <c r="IN97">
        <v>6.2929700000000005E-2</v>
      </c>
      <c r="IO97">
        <v>1.82856</v>
      </c>
      <c r="IP97">
        <v>49.8</v>
      </c>
      <c r="IQ97">
        <v>18.7</v>
      </c>
      <c r="IR97">
        <v>31.1</v>
      </c>
      <c r="IS97">
        <v>49.8</v>
      </c>
      <c r="IT97">
        <v>18.7</v>
      </c>
      <c r="IU97">
        <v>9.6199999999999992</v>
      </c>
      <c r="IV97">
        <v>52.2</v>
      </c>
      <c r="IW97">
        <v>9.6199999999999992</v>
      </c>
      <c r="IX97">
        <v>52.2</v>
      </c>
      <c r="IY97">
        <v>9.6199999999999992</v>
      </c>
      <c r="IZ97">
        <v>52.2</v>
      </c>
      <c r="JA97">
        <v>16.760000000000002</v>
      </c>
      <c r="JB97">
        <v>68.28</v>
      </c>
      <c r="JC97">
        <v>1</v>
      </c>
      <c r="JD97">
        <v>0.12313300000000001</v>
      </c>
      <c r="JE97">
        <v>2.4626700000000001</v>
      </c>
      <c r="JH97">
        <v>4184.49</v>
      </c>
      <c r="JI97">
        <v>2.4626700000000001</v>
      </c>
      <c r="JJ97">
        <v>0.18</v>
      </c>
      <c r="JK97">
        <v>0.25</v>
      </c>
      <c r="JL97">
        <v>3.36</v>
      </c>
      <c r="JM97">
        <v>0.18</v>
      </c>
      <c r="JN97">
        <v>0.25</v>
      </c>
      <c r="JO97">
        <v>3.36</v>
      </c>
      <c r="JP97">
        <v>0</v>
      </c>
      <c r="JQ97">
        <v>0</v>
      </c>
      <c r="JV97">
        <v>-4183.26</v>
      </c>
      <c r="JW97">
        <v>-43.56</v>
      </c>
      <c r="JX97">
        <v>-6.6830700000000007E-2</v>
      </c>
      <c r="JY97">
        <v>62.3</v>
      </c>
      <c r="JZ97">
        <v>70.400000000000006</v>
      </c>
      <c r="KA97">
        <v>8.1</v>
      </c>
      <c r="KB97">
        <v>62.3</v>
      </c>
      <c r="KC97">
        <v>70.400000000000006</v>
      </c>
      <c r="KD97">
        <v>8.1</v>
      </c>
      <c r="KE97">
        <v>50.698399999999999</v>
      </c>
      <c r="KF97">
        <v>20.613499999999998</v>
      </c>
      <c r="KG97">
        <v>36.790999999999997</v>
      </c>
      <c r="KH97">
        <v>0</v>
      </c>
      <c r="KI97">
        <v>14.5745</v>
      </c>
      <c r="KJ97">
        <v>-431.69299999999998</v>
      </c>
      <c r="KK97">
        <v>0</v>
      </c>
      <c r="KL97">
        <v>110.455</v>
      </c>
      <c r="KM97">
        <v>169.07300000000001</v>
      </c>
      <c r="KN97">
        <v>395.209</v>
      </c>
      <c r="KO97">
        <v>26.3203</v>
      </c>
      <c r="KP97">
        <v>392.04199999999997</v>
      </c>
      <c r="KQ97">
        <v>2098.09</v>
      </c>
      <c r="KR97">
        <v>0</v>
      </c>
      <c r="KS97">
        <v>0</v>
      </c>
      <c r="KT97">
        <v>0</v>
      </c>
      <c r="KU97">
        <v>639.48699999999997</v>
      </c>
      <c r="KV97">
        <v>0</v>
      </c>
      <c r="KW97">
        <v>231.75700000000001</v>
      </c>
      <c r="KX97">
        <v>0</v>
      </c>
      <c r="KY97">
        <v>0</v>
      </c>
      <c r="KZ97">
        <v>2969.33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50.698399999999999</v>
      </c>
      <c r="LL97">
        <v>20.613499999999998</v>
      </c>
      <c r="LM97">
        <v>36.790999999999997</v>
      </c>
      <c r="LN97">
        <v>0</v>
      </c>
      <c r="LO97">
        <v>14.5745</v>
      </c>
      <c r="LP97">
        <v>-431.69200000000001</v>
      </c>
      <c r="LQ97">
        <v>0</v>
      </c>
      <c r="LR97">
        <v>110.455</v>
      </c>
      <c r="LS97">
        <v>169.07300000000001</v>
      </c>
      <c r="LT97">
        <v>395.209</v>
      </c>
      <c r="LU97">
        <v>26.3203</v>
      </c>
      <c r="LV97">
        <v>392.04199999999997</v>
      </c>
      <c r="LW97">
        <v>2098.09</v>
      </c>
      <c r="LX97">
        <v>0</v>
      </c>
      <c r="LY97">
        <v>0</v>
      </c>
      <c r="LZ97">
        <v>0</v>
      </c>
      <c r="MA97">
        <v>639.48699999999997</v>
      </c>
      <c r="MB97">
        <v>0</v>
      </c>
      <c r="MC97">
        <v>231.75700000000001</v>
      </c>
      <c r="MD97">
        <v>0</v>
      </c>
      <c r="ME97">
        <v>0</v>
      </c>
      <c r="MF97">
        <v>2969.33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115.96</v>
      </c>
      <c r="MR97">
        <v>63.565100000000001</v>
      </c>
      <c r="MS97">
        <v>36.790999999999997</v>
      </c>
      <c r="MT97">
        <v>0</v>
      </c>
      <c r="MU97">
        <v>0</v>
      </c>
      <c r="MV97">
        <v>0</v>
      </c>
      <c r="MW97">
        <v>0</v>
      </c>
      <c r="MX97">
        <v>466.012</v>
      </c>
      <c r="MY97">
        <v>175.56200000000001</v>
      </c>
      <c r="MZ97">
        <v>523.41</v>
      </c>
      <c r="NA97">
        <v>78.617400000000004</v>
      </c>
      <c r="NB97">
        <v>1459.92</v>
      </c>
      <c r="NC97">
        <v>2624.93</v>
      </c>
      <c r="ND97">
        <v>0</v>
      </c>
      <c r="NE97">
        <v>0</v>
      </c>
      <c r="NF97">
        <v>0</v>
      </c>
      <c r="NG97">
        <v>959.64</v>
      </c>
      <c r="NH97">
        <v>0</v>
      </c>
      <c r="NI97">
        <v>347.08</v>
      </c>
      <c r="NJ97">
        <v>0</v>
      </c>
      <c r="NK97">
        <v>0</v>
      </c>
      <c r="NL97">
        <v>3931.65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</row>
    <row r="98" spans="1:386" x14ac:dyDescent="0.25">
      <c r="A98" s="1">
        <v>43385.647094907406</v>
      </c>
      <c r="B98" t="s">
        <v>484</v>
      </c>
      <c r="C98" t="s">
        <v>217</v>
      </c>
      <c r="D98">
        <v>16</v>
      </c>
      <c r="E98">
        <v>1</v>
      </c>
      <c r="F98">
        <v>2700</v>
      </c>
      <c r="G98" t="s">
        <v>117</v>
      </c>
      <c r="H98" t="s">
        <v>120</v>
      </c>
      <c r="I98">
        <v>0</v>
      </c>
      <c r="J98">
        <v>29.3</v>
      </c>
      <c r="K98">
        <v>298.59800000000001</v>
      </c>
      <c r="L98">
        <v>211.13499999999999</v>
      </c>
      <c r="M98">
        <v>247.083</v>
      </c>
      <c r="N98">
        <v>0</v>
      </c>
      <c r="O98">
        <v>82.645700000000005</v>
      </c>
      <c r="P98">
        <v>-4972.7700000000004</v>
      </c>
      <c r="Q98">
        <v>0</v>
      </c>
      <c r="R98">
        <v>615.745</v>
      </c>
      <c r="S98">
        <v>994.74099999999999</v>
      </c>
      <c r="T98">
        <v>2371.31</v>
      </c>
      <c r="U98">
        <v>151.51499999999999</v>
      </c>
      <c r="V98">
        <v>-8.2717100000000003E-4</v>
      </c>
      <c r="W98">
        <v>441.81299999999999</v>
      </c>
      <c r="X98">
        <v>0</v>
      </c>
      <c r="Y98">
        <v>0</v>
      </c>
      <c r="Z98">
        <v>0</v>
      </c>
      <c r="AA98">
        <v>134.499</v>
      </c>
      <c r="AB98">
        <v>0</v>
      </c>
      <c r="AC98">
        <v>45.121000000000002</v>
      </c>
      <c r="AD98">
        <v>0</v>
      </c>
      <c r="AE98">
        <v>0</v>
      </c>
      <c r="AF98">
        <v>621.43299999999999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38.72</v>
      </c>
      <c r="AR98">
        <v>4.4000000000000004</v>
      </c>
      <c r="AS98">
        <v>2.5499999999999998</v>
      </c>
      <c r="AT98">
        <v>0</v>
      </c>
      <c r="AU98">
        <v>10.87</v>
      </c>
      <c r="AV98">
        <v>-40.25</v>
      </c>
      <c r="AW98">
        <v>0</v>
      </c>
      <c r="AX98">
        <v>7.41</v>
      </c>
      <c r="AY98">
        <v>14.1</v>
      </c>
      <c r="AZ98">
        <v>25.49</v>
      </c>
      <c r="BA98">
        <v>1.7</v>
      </c>
      <c r="BB98">
        <v>64.989999999999995</v>
      </c>
      <c r="BC98">
        <v>56.54</v>
      </c>
      <c r="BD98">
        <v>0</v>
      </c>
      <c r="BE98">
        <v>0.63621700000000003</v>
      </c>
      <c r="BF98">
        <v>2.8213999999999999E-2</v>
      </c>
      <c r="BG98">
        <v>0</v>
      </c>
      <c r="BH98">
        <v>1.18861E-2</v>
      </c>
      <c r="BI98">
        <v>-7.9443700000000006E-2</v>
      </c>
      <c r="BJ98">
        <v>0</v>
      </c>
      <c r="BK98">
        <v>0.163464</v>
      </c>
      <c r="BL98">
        <v>0.16780800000000001</v>
      </c>
      <c r="BM98">
        <v>0.35411700000000002</v>
      </c>
      <c r="BN98">
        <v>2.5823200000000001E-2</v>
      </c>
      <c r="BO98">
        <v>1.30809</v>
      </c>
      <c r="BP98">
        <v>0.67631699999999995</v>
      </c>
      <c r="BQ98">
        <v>298.59699999999998</v>
      </c>
      <c r="BR98">
        <v>211.13499999999999</v>
      </c>
      <c r="BS98">
        <v>247.083</v>
      </c>
      <c r="BT98">
        <v>0</v>
      </c>
      <c r="BU98">
        <v>82.645700000000005</v>
      </c>
      <c r="BV98">
        <v>615.745</v>
      </c>
      <c r="BW98">
        <v>994.74099999999999</v>
      </c>
      <c r="BX98">
        <v>2371.31</v>
      </c>
      <c r="BY98">
        <v>151.51499999999999</v>
      </c>
      <c r="BZ98">
        <v>9.0007399999999995E-4</v>
      </c>
      <c r="CA98">
        <v>441.81200000000001</v>
      </c>
      <c r="CB98">
        <v>0</v>
      </c>
      <c r="CC98">
        <v>0</v>
      </c>
      <c r="CD98">
        <v>0</v>
      </c>
      <c r="CE98">
        <v>134.499</v>
      </c>
      <c r="CF98">
        <v>0</v>
      </c>
      <c r="CG98">
        <v>45.121000000000002</v>
      </c>
      <c r="CH98">
        <v>0</v>
      </c>
      <c r="CI98">
        <v>0</v>
      </c>
      <c r="CJ98">
        <v>621.43299999999999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38.72</v>
      </c>
      <c r="CV98">
        <v>4.4000000000000004</v>
      </c>
      <c r="CW98">
        <v>2.5499999999999998</v>
      </c>
      <c r="CX98">
        <v>0</v>
      </c>
      <c r="CY98">
        <v>10.87</v>
      </c>
      <c r="CZ98">
        <v>7.41</v>
      </c>
      <c r="DA98">
        <v>14.1</v>
      </c>
      <c r="DB98">
        <v>25.49</v>
      </c>
      <c r="DC98">
        <v>1.7</v>
      </c>
      <c r="DD98">
        <v>64.989999999999995</v>
      </c>
      <c r="DE98">
        <v>56.54</v>
      </c>
      <c r="DF98">
        <v>0</v>
      </c>
      <c r="DG98">
        <v>0.63621700000000003</v>
      </c>
      <c r="DH98">
        <v>2.8213999999999999E-2</v>
      </c>
      <c r="DI98">
        <v>0</v>
      </c>
      <c r="DJ98">
        <v>1.18861E-2</v>
      </c>
      <c r="DK98">
        <v>0.163464</v>
      </c>
      <c r="DL98">
        <v>0.16780800000000001</v>
      </c>
      <c r="DM98">
        <v>0.35411700000000002</v>
      </c>
      <c r="DN98">
        <v>2.5823200000000001E-2</v>
      </c>
      <c r="DO98">
        <v>1.30809</v>
      </c>
      <c r="DP98">
        <v>0.67631699999999995</v>
      </c>
      <c r="DQ98" t="s">
        <v>388</v>
      </c>
      <c r="DR98" t="s">
        <v>389</v>
      </c>
      <c r="DS98" t="s">
        <v>119</v>
      </c>
      <c r="DT98" s="2">
        <v>3.6067299999999998E-8</v>
      </c>
      <c r="DU98" s="2">
        <v>6.21382E-9</v>
      </c>
      <c r="DV98">
        <v>0</v>
      </c>
      <c r="DW98">
        <v>0</v>
      </c>
      <c r="EN98">
        <v>298.59800000000001</v>
      </c>
      <c r="EO98">
        <v>211.13499999999999</v>
      </c>
      <c r="EP98">
        <v>247.083</v>
      </c>
      <c r="EQ98">
        <v>0</v>
      </c>
      <c r="ER98">
        <v>82.645700000000005</v>
      </c>
      <c r="ES98">
        <v>-4972.7700000000004</v>
      </c>
      <c r="ET98">
        <v>0</v>
      </c>
      <c r="EU98">
        <v>615.745</v>
      </c>
      <c r="EV98">
        <v>994.74099999999999</v>
      </c>
      <c r="EW98">
        <v>2371.31</v>
      </c>
      <c r="EX98">
        <v>151.51499999999999</v>
      </c>
      <c r="EY98">
        <v>-8.2717100000000003E-4</v>
      </c>
      <c r="EZ98">
        <v>441.81299999999999</v>
      </c>
      <c r="FA98">
        <v>0</v>
      </c>
      <c r="FB98">
        <v>0</v>
      </c>
      <c r="FC98">
        <v>0</v>
      </c>
      <c r="FD98">
        <v>134.499</v>
      </c>
      <c r="FE98">
        <v>0</v>
      </c>
      <c r="FF98">
        <v>45.121000000000002</v>
      </c>
      <c r="FG98">
        <v>0</v>
      </c>
      <c r="FH98">
        <v>0</v>
      </c>
      <c r="FI98">
        <v>621.43299999999999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38.72</v>
      </c>
      <c r="FU98">
        <v>4.4000000000000004</v>
      </c>
      <c r="FV98">
        <v>2.5499999999999998</v>
      </c>
      <c r="FW98">
        <v>0</v>
      </c>
      <c r="FX98">
        <v>10.87</v>
      </c>
      <c r="FY98">
        <v>-40.25</v>
      </c>
      <c r="FZ98">
        <v>0</v>
      </c>
      <c r="GA98">
        <v>7.41</v>
      </c>
      <c r="GB98">
        <v>14.1</v>
      </c>
      <c r="GC98">
        <v>25.49</v>
      </c>
      <c r="GD98">
        <v>1.7</v>
      </c>
      <c r="GE98">
        <v>64.989999999999995</v>
      </c>
      <c r="GF98">
        <v>0</v>
      </c>
      <c r="GG98">
        <v>0.63621700000000003</v>
      </c>
      <c r="GH98">
        <v>2.8213999999999999E-2</v>
      </c>
      <c r="GI98">
        <v>0</v>
      </c>
      <c r="GJ98">
        <v>1.18861E-2</v>
      </c>
      <c r="GK98">
        <v>-7.9443700000000006E-2</v>
      </c>
      <c r="GL98">
        <v>0</v>
      </c>
      <c r="GM98">
        <v>0.163464</v>
      </c>
      <c r="GN98">
        <v>0.16780800000000001</v>
      </c>
      <c r="GO98">
        <v>0.35411700000000002</v>
      </c>
      <c r="GP98">
        <v>2.5823200000000001E-2</v>
      </c>
      <c r="GQ98">
        <v>1.30809</v>
      </c>
      <c r="GR98">
        <v>755.71600000000001</v>
      </c>
      <c r="GS98">
        <v>567.42999999999995</v>
      </c>
      <c r="GT98">
        <v>247.083</v>
      </c>
      <c r="GU98">
        <v>0</v>
      </c>
      <c r="GV98">
        <v>0</v>
      </c>
      <c r="GW98">
        <v>2615</v>
      </c>
      <c r="GX98">
        <v>989.00099999999998</v>
      </c>
      <c r="GY98">
        <v>3267.2</v>
      </c>
      <c r="GZ98">
        <v>327.5</v>
      </c>
      <c r="HA98">
        <v>8768.93</v>
      </c>
      <c r="HB98">
        <v>630.63599999999997</v>
      </c>
      <c r="HC98">
        <v>0</v>
      </c>
      <c r="HD98">
        <v>0</v>
      </c>
      <c r="HE98">
        <v>0</v>
      </c>
      <c r="HF98">
        <v>196.17500000000001</v>
      </c>
      <c r="HG98">
        <v>0</v>
      </c>
      <c r="HH98">
        <v>73.400000000000006</v>
      </c>
      <c r="HI98">
        <v>0</v>
      </c>
      <c r="HJ98">
        <v>0</v>
      </c>
      <c r="HK98">
        <v>900.21100000000001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80.375699999999995</v>
      </c>
      <c r="HW98">
        <v>9.42</v>
      </c>
      <c r="HX98">
        <v>2.5499999999999998</v>
      </c>
      <c r="HY98">
        <v>0</v>
      </c>
      <c r="HZ98">
        <v>38.342100000000002</v>
      </c>
      <c r="IA98">
        <v>31.5</v>
      </c>
      <c r="IB98">
        <v>19.806100000000001</v>
      </c>
      <c r="IC98">
        <v>35.43</v>
      </c>
      <c r="ID98">
        <v>4.04</v>
      </c>
      <c r="IE98">
        <v>221.464</v>
      </c>
      <c r="IF98">
        <v>0</v>
      </c>
      <c r="IG98">
        <v>1.0813200000000001</v>
      </c>
      <c r="IH98">
        <v>2.8213999999999999E-2</v>
      </c>
      <c r="II98">
        <v>0</v>
      </c>
      <c r="IJ98">
        <v>0</v>
      </c>
      <c r="IK98">
        <v>0.76358999999999999</v>
      </c>
      <c r="IL98">
        <v>0.12681200000000001</v>
      </c>
      <c r="IM98">
        <v>0.53503100000000003</v>
      </c>
      <c r="IN98">
        <v>6.9275500000000004E-2</v>
      </c>
      <c r="IO98">
        <v>2.60425</v>
      </c>
      <c r="IP98">
        <v>47.5</v>
      </c>
      <c r="IQ98">
        <v>18.2</v>
      </c>
      <c r="IR98">
        <v>29.3</v>
      </c>
      <c r="IS98">
        <v>47.5</v>
      </c>
      <c r="IT98">
        <v>18.2</v>
      </c>
      <c r="IU98">
        <v>11.2</v>
      </c>
      <c r="IV98">
        <v>45.34</v>
      </c>
      <c r="IW98">
        <v>11.2</v>
      </c>
      <c r="IX98">
        <v>45.34</v>
      </c>
      <c r="IY98">
        <v>11.2</v>
      </c>
      <c r="IZ98">
        <v>45.34</v>
      </c>
      <c r="JA98">
        <v>20.260000000000002</v>
      </c>
      <c r="JB98">
        <v>65.03</v>
      </c>
      <c r="JC98">
        <v>1</v>
      </c>
      <c r="JD98">
        <v>0.146372</v>
      </c>
      <c r="JE98">
        <v>2.9274499999999999</v>
      </c>
      <c r="JH98">
        <v>4974.2299999999996</v>
      </c>
      <c r="JI98">
        <v>2.9274499999999999</v>
      </c>
      <c r="JJ98">
        <v>0.22</v>
      </c>
      <c r="JK98">
        <v>0.28999999999999998</v>
      </c>
      <c r="JL98">
        <v>3.78</v>
      </c>
      <c r="JM98">
        <v>0.22</v>
      </c>
      <c r="JN98">
        <v>0.28999999999999998</v>
      </c>
      <c r="JO98">
        <v>3.78</v>
      </c>
      <c r="JP98">
        <v>0</v>
      </c>
      <c r="JQ98">
        <v>0</v>
      </c>
      <c r="JV98">
        <v>-4972.7700000000004</v>
      </c>
      <c r="JW98">
        <v>-40.25</v>
      </c>
      <c r="JX98">
        <v>-7.9443700000000006E-2</v>
      </c>
      <c r="JY98">
        <v>57.2</v>
      </c>
      <c r="JZ98">
        <v>65</v>
      </c>
      <c r="KA98">
        <v>7.8</v>
      </c>
      <c r="KB98">
        <v>57.2</v>
      </c>
      <c r="KC98">
        <v>65</v>
      </c>
      <c r="KD98">
        <v>7.8</v>
      </c>
      <c r="KE98">
        <v>56.955199999999998</v>
      </c>
      <c r="KF98">
        <v>57.306600000000003</v>
      </c>
      <c r="KG98">
        <v>45.818800000000003</v>
      </c>
      <c r="KH98">
        <v>0</v>
      </c>
      <c r="KI98">
        <v>14.876300000000001</v>
      </c>
      <c r="KJ98">
        <v>-513.16600000000005</v>
      </c>
      <c r="KK98">
        <v>0</v>
      </c>
      <c r="KL98">
        <v>134.529</v>
      </c>
      <c r="KM98">
        <v>185.65600000000001</v>
      </c>
      <c r="KN98">
        <v>462.36</v>
      </c>
      <c r="KO98">
        <v>33.337899999999998</v>
      </c>
      <c r="KP98">
        <v>477.673</v>
      </c>
      <c r="KQ98">
        <v>2344.7199999999998</v>
      </c>
      <c r="KR98">
        <v>0</v>
      </c>
      <c r="KS98">
        <v>0</v>
      </c>
      <c r="KT98">
        <v>0</v>
      </c>
      <c r="KU98">
        <v>713.79300000000001</v>
      </c>
      <c r="KV98">
        <v>0</v>
      </c>
      <c r="KW98">
        <v>239.459</v>
      </c>
      <c r="KX98">
        <v>0</v>
      </c>
      <c r="KY98">
        <v>0</v>
      </c>
      <c r="KZ98">
        <v>3297.97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56.955100000000002</v>
      </c>
      <c r="LL98">
        <v>57.306600000000003</v>
      </c>
      <c r="LM98">
        <v>45.818800000000003</v>
      </c>
      <c r="LN98">
        <v>0</v>
      </c>
      <c r="LO98">
        <v>14.876300000000001</v>
      </c>
      <c r="LP98">
        <v>-513.16600000000005</v>
      </c>
      <c r="LQ98">
        <v>0</v>
      </c>
      <c r="LR98">
        <v>134.529</v>
      </c>
      <c r="LS98">
        <v>185.65600000000001</v>
      </c>
      <c r="LT98">
        <v>462.36</v>
      </c>
      <c r="LU98">
        <v>33.337899999999998</v>
      </c>
      <c r="LV98">
        <v>477.673</v>
      </c>
      <c r="LW98">
        <v>2344.71</v>
      </c>
      <c r="LX98">
        <v>0</v>
      </c>
      <c r="LY98">
        <v>0</v>
      </c>
      <c r="LZ98">
        <v>0</v>
      </c>
      <c r="MA98">
        <v>713.79300000000001</v>
      </c>
      <c r="MB98">
        <v>0</v>
      </c>
      <c r="MC98">
        <v>239.459</v>
      </c>
      <c r="MD98">
        <v>0</v>
      </c>
      <c r="ME98">
        <v>0</v>
      </c>
      <c r="MF98">
        <v>3297.96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148.47300000000001</v>
      </c>
      <c r="MR98">
        <v>135.87700000000001</v>
      </c>
      <c r="MS98">
        <v>45.818800000000003</v>
      </c>
      <c r="MT98">
        <v>0</v>
      </c>
      <c r="MU98">
        <v>0</v>
      </c>
      <c r="MV98">
        <v>0</v>
      </c>
      <c r="MW98">
        <v>0</v>
      </c>
      <c r="MX98">
        <v>570.78300000000002</v>
      </c>
      <c r="MY98">
        <v>187.036</v>
      </c>
      <c r="MZ98">
        <v>648.29600000000005</v>
      </c>
      <c r="NA98">
        <v>86.545199999999994</v>
      </c>
      <c r="NB98">
        <v>1822.83</v>
      </c>
      <c r="NC98">
        <v>3346.8</v>
      </c>
      <c r="ND98">
        <v>0</v>
      </c>
      <c r="NE98">
        <v>0</v>
      </c>
      <c r="NF98">
        <v>0</v>
      </c>
      <c r="NG98">
        <v>1041.1099999999999</v>
      </c>
      <c r="NH98">
        <v>0</v>
      </c>
      <c r="NI98">
        <v>389.536</v>
      </c>
      <c r="NJ98">
        <v>0</v>
      </c>
      <c r="NK98">
        <v>0</v>
      </c>
      <c r="NL98">
        <v>4777.45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</row>
    <row r="99" spans="1:386" x14ac:dyDescent="0.25">
      <c r="A99" s="1">
        <v>43385.648090277777</v>
      </c>
      <c r="B99" t="s">
        <v>485</v>
      </c>
      <c r="C99" t="s">
        <v>218</v>
      </c>
      <c r="D99">
        <v>16</v>
      </c>
      <c r="E99">
        <v>8</v>
      </c>
      <c r="F99">
        <v>6960</v>
      </c>
      <c r="G99" t="s">
        <v>117</v>
      </c>
      <c r="H99" t="s">
        <v>120</v>
      </c>
      <c r="I99">
        <v>0</v>
      </c>
      <c r="J99">
        <v>29.1</v>
      </c>
      <c r="K99">
        <v>446.88600000000002</v>
      </c>
      <c r="L99">
        <v>1209.51</v>
      </c>
      <c r="M99">
        <v>785.77200000000005</v>
      </c>
      <c r="N99">
        <v>0</v>
      </c>
      <c r="O99">
        <v>584.86300000000006</v>
      </c>
      <c r="P99">
        <v>-23002.3</v>
      </c>
      <c r="Q99">
        <v>0</v>
      </c>
      <c r="R99">
        <v>2033.7</v>
      </c>
      <c r="S99">
        <v>5445.72</v>
      </c>
      <c r="T99">
        <v>12062</v>
      </c>
      <c r="U99">
        <v>433.91399999999999</v>
      </c>
      <c r="V99">
        <v>-3.1018E-3</v>
      </c>
      <c r="W99">
        <v>661.22400000000005</v>
      </c>
      <c r="X99">
        <v>0</v>
      </c>
      <c r="Y99">
        <v>0</v>
      </c>
      <c r="Z99">
        <v>0</v>
      </c>
      <c r="AA99">
        <v>736.14099999999996</v>
      </c>
      <c r="AB99">
        <v>0</v>
      </c>
      <c r="AC99">
        <v>287.95400000000001</v>
      </c>
      <c r="AD99">
        <v>0</v>
      </c>
      <c r="AE99">
        <v>0</v>
      </c>
      <c r="AF99">
        <v>1685.32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22.49</v>
      </c>
      <c r="AR99">
        <v>8.34</v>
      </c>
      <c r="AS99">
        <v>3.14</v>
      </c>
      <c r="AT99">
        <v>0</v>
      </c>
      <c r="AU99">
        <v>23.59</v>
      </c>
      <c r="AV99">
        <v>-72.349999999999994</v>
      </c>
      <c r="AW99">
        <v>0</v>
      </c>
      <c r="AX99">
        <v>9.49</v>
      </c>
      <c r="AY99">
        <v>30.86</v>
      </c>
      <c r="AZ99">
        <v>50.4</v>
      </c>
      <c r="BA99">
        <v>1.89</v>
      </c>
      <c r="BB99">
        <v>77.849999999999994</v>
      </c>
      <c r="BC99">
        <v>57.56</v>
      </c>
      <c r="BD99">
        <v>0</v>
      </c>
      <c r="BE99">
        <v>2.6253500000000001</v>
      </c>
      <c r="BF99">
        <v>8.9726299999999995E-2</v>
      </c>
      <c r="BG99">
        <v>0</v>
      </c>
      <c r="BH99">
        <v>8.6966000000000002E-2</v>
      </c>
      <c r="BI99">
        <v>-0.367479</v>
      </c>
      <c r="BJ99">
        <v>0</v>
      </c>
      <c r="BK99">
        <v>0.53989299999999996</v>
      </c>
      <c r="BL99">
        <v>0.99792800000000004</v>
      </c>
      <c r="BM99">
        <v>1.82348</v>
      </c>
      <c r="BN99">
        <v>7.39533E-2</v>
      </c>
      <c r="BO99">
        <v>5.8698100000000002</v>
      </c>
      <c r="BP99">
        <v>2.8020399999999999</v>
      </c>
      <c r="BQ99">
        <v>446.88600000000002</v>
      </c>
      <c r="BR99">
        <v>1209.51</v>
      </c>
      <c r="BS99">
        <v>785.77200000000005</v>
      </c>
      <c r="BT99">
        <v>0</v>
      </c>
      <c r="BU99">
        <v>584.86300000000006</v>
      </c>
      <c r="BV99">
        <v>2033.7</v>
      </c>
      <c r="BW99">
        <v>5445.72</v>
      </c>
      <c r="BX99">
        <v>12062</v>
      </c>
      <c r="BY99">
        <v>433.91399999999999</v>
      </c>
      <c r="BZ99">
        <v>-9.3696100000000004E-4</v>
      </c>
      <c r="CA99">
        <v>661.22400000000005</v>
      </c>
      <c r="CB99">
        <v>0</v>
      </c>
      <c r="CC99">
        <v>0</v>
      </c>
      <c r="CD99">
        <v>0</v>
      </c>
      <c r="CE99">
        <v>736.14099999999996</v>
      </c>
      <c r="CF99">
        <v>0</v>
      </c>
      <c r="CG99">
        <v>287.95400000000001</v>
      </c>
      <c r="CH99">
        <v>0</v>
      </c>
      <c r="CI99">
        <v>0</v>
      </c>
      <c r="CJ99">
        <v>1685.32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22.49</v>
      </c>
      <c r="CV99">
        <v>8.34</v>
      </c>
      <c r="CW99">
        <v>3.14</v>
      </c>
      <c r="CX99">
        <v>0</v>
      </c>
      <c r="CY99">
        <v>23.59</v>
      </c>
      <c r="CZ99">
        <v>9.49</v>
      </c>
      <c r="DA99">
        <v>30.86</v>
      </c>
      <c r="DB99">
        <v>50.4</v>
      </c>
      <c r="DC99">
        <v>1.89</v>
      </c>
      <c r="DD99">
        <v>77.849999999999994</v>
      </c>
      <c r="DE99">
        <v>57.56</v>
      </c>
      <c r="DF99">
        <v>0</v>
      </c>
      <c r="DG99">
        <v>2.6253500000000001</v>
      </c>
      <c r="DH99">
        <v>8.9726299999999995E-2</v>
      </c>
      <c r="DI99">
        <v>0</v>
      </c>
      <c r="DJ99">
        <v>8.6966000000000002E-2</v>
      </c>
      <c r="DK99">
        <v>0.53989299999999996</v>
      </c>
      <c r="DL99">
        <v>0.99792800000000004</v>
      </c>
      <c r="DM99">
        <v>1.82348</v>
      </c>
      <c r="DN99">
        <v>7.39533E-2</v>
      </c>
      <c r="DO99">
        <v>5.8698100000000002</v>
      </c>
      <c r="DP99">
        <v>2.8020399999999999</v>
      </c>
      <c r="DQ99" t="s">
        <v>388</v>
      </c>
      <c r="DR99" t="s">
        <v>389</v>
      </c>
      <c r="DS99" t="s">
        <v>119</v>
      </c>
      <c r="DT99" s="2">
        <v>7.0850899999999998E-8</v>
      </c>
      <c r="DU99">
        <v>0</v>
      </c>
      <c r="DV99">
        <v>0</v>
      </c>
      <c r="DW99">
        <v>0</v>
      </c>
      <c r="EN99">
        <v>446.88600000000002</v>
      </c>
      <c r="EO99">
        <v>1209.51</v>
      </c>
      <c r="EP99">
        <v>785.77200000000005</v>
      </c>
      <c r="EQ99">
        <v>0</v>
      </c>
      <c r="ER99">
        <v>584.86300000000006</v>
      </c>
      <c r="ES99">
        <v>-23002.3</v>
      </c>
      <c r="ET99">
        <v>0</v>
      </c>
      <c r="EU99">
        <v>2033.7</v>
      </c>
      <c r="EV99">
        <v>5445.72</v>
      </c>
      <c r="EW99">
        <v>12062</v>
      </c>
      <c r="EX99">
        <v>433.91399999999999</v>
      </c>
      <c r="EY99">
        <v>-3.1018E-3</v>
      </c>
      <c r="EZ99">
        <v>661.22400000000005</v>
      </c>
      <c r="FA99">
        <v>0</v>
      </c>
      <c r="FB99">
        <v>0</v>
      </c>
      <c r="FC99">
        <v>0</v>
      </c>
      <c r="FD99">
        <v>736.14099999999996</v>
      </c>
      <c r="FE99">
        <v>0</v>
      </c>
      <c r="FF99">
        <v>287.95400000000001</v>
      </c>
      <c r="FG99">
        <v>0</v>
      </c>
      <c r="FH99">
        <v>0</v>
      </c>
      <c r="FI99">
        <v>1685.32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22.49</v>
      </c>
      <c r="FU99">
        <v>8.34</v>
      </c>
      <c r="FV99">
        <v>3.14</v>
      </c>
      <c r="FW99">
        <v>0</v>
      </c>
      <c r="FX99">
        <v>23.59</v>
      </c>
      <c r="FY99">
        <v>-72.349999999999994</v>
      </c>
      <c r="FZ99">
        <v>0</v>
      </c>
      <c r="GA99">
        <v>9.49</v>
      </c>
      <c r="GB99">
        <v>30.86</v>
      </c>
      <c r="GC99">
        <v>50.4</v>
      </c>
      <c r="GD99">
        <v>1.89</v>
      </c>
      <c r="GE99">
        <v>77.849999999999994</v>
      </c>
      <c r="GF99">
        <v>0</v>
      </c>
      <c r="GG99">
        <v>2.6253500000000001</v>
      </c>
      <c r="GH99">
        <v>8.9726299999999995E-2</v>
      </c>
      <c r="GI99">
        <v>0</v>
      </c>
      <c r="GJ99">
        <v>8.6966000000000002E-2</v>
      </c>
      <c r="GK99">
        <v>-0.367479</v>
      </c>
      <c r="GL99">
        <v>0</v>
      </c>
      <c r="GM99">
        <v>0.53989299999999996</v>
      </c>
      <c r="GN99">
        <v>0.99792800000000004</v>
      </c>
      <c r="GO99">
        <v>1.82348</v>
      </c>
      <c r="GP99">
        <v>7.39533E-2</v>
      </c>
      <c r="GQ99">
        <v>5.8698100000000002</v>
      </c>
      <c r="GR99">
        <v>1246.5899999999999</v>
      </c>
      <c r="GS99">
        <v>2682.58</v>
      </c>
      <c r="GT99">
        <v>785.77200000000005</v>
      </c>
      <c r="GU99">
        <v>0</v>
      </c>
      <c r="GV99">
        <v>0</v>
      </c>
      <c r="GW99">
        <v>5894.96</v>
      </c>
      <c r="GX99">
        <v>6547.68</v>
      </c>
      <c r="GY99">
        <v>10697.7</v>
      </c>
      <c r="GZ99">
        <v>540.49900000000002</v>
      </c>
      <c r="HA99">
        <v>28395.8</v>
      </c>
      <c r="HB99">
        <v>1040.26</v>
      </c>
      <c r="HC99">
        <v>0</v>
      </c>
      <c r="HD99">
        <v>0</v>
      </c>
      <c r="HE99">
        <v>0</v>
      </c>
      <c r="HF99">
        <v>1206.92</v>
      </c>
      <c r="HG99">
        <v>0</v>
      </c>
      <c r="HH99">
        <v>291.12400000000002</v>
      </c>
      <c r="HI99">
        <v>0</v>
      </c>
      <c r="HJ99">
        <v>0</v>
      </c>
      <c r="HK99">
        <v>2538.31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53.648200000000003</v>
      </c>
      <c r="HW99">
        <v>14.99</v>
      </c>
      <c r="HX99">
        <v>3.14</v>
      </c>
      <c r="HY99">
        <v>0</v>
      </c>
      <c r="HZ99">
        <v>79.068200000000004</v>
      </c>
      <c r="IA99">
        <v>27.55</v>
      </c>
      <c r="IB99">
        <v>41.281399999999998</v>
      </c>
      <c r="IC99">
        <v>45.01</v>
      </c>
      <c r="ID99">
        <v>2.59</v>
      </c>
      <c r="IE99">
        <v>267.27800000000002</v>
      </c>
      <c r="IF99">
        <v>0</v>
      </c>
      <c r="IG99">
        <v>3.5063599999999999</v>
      </c>
      <c r="IH99">
        <v>8.9726299999999995E-2</v>
      </c>
      <c r="II99">
        <v>0</v>
      </c>
      <c r="IJ99">
        <v>0</v>
      </c>
      <c r="IK99">
        <v>1.7213499999999999</v>
      </c>
      <c r="IL99">
        <v>0.80892399999999998</v>
      </c>
      <c r="IM99">
        <v>1.7518499999999999</v>
      </c>
      <c r="IN99">
        <v>0.114331</v>
      </c>
      <c r="IO99">
        <v>7.99254</v>
      </c>
      <c r="IP99">
        <v>56.2</v>
      </c>
      <c r="IQ99">
        <v>27.1</v>
      </c>
      <c r="IR99">
        <v>29.1</v>
      </c>
      <c r="IS99">
        <v>56.2</v>
      </c>
      <c r="IT99">
        <v>27.1</v>
      </c>
      <c r="IU99">
        <v>15.83</v>
      </c>
      <c r="IV99">
        <v>41.73</v>
      </c>
      <c r="IW99">
        <v>15.83</v>
      </c>
      <c r="IX99">
        <v>41.73</v>
      </c>
      <c r="IY99">
        <v>15.83</v>
      </c>
      <c r="IZ99">
        <v>41.73</v>
      </c>
      <c r="JA99">
        <v>23.42</v>
      </c>
      <c r="JB99">
        <v>67.19</v>
      </c>
      <c r="JC99">
        <v>1</v>
      </c>
      <c r="JD99">
        <v>0.22569</v>
      </c>
      <c r="JE99">
        <v>13.541399999999999</v>
      </c>
      <c r="JH99">
        <v>23009.1</v>
      </c>
      <c r="JI99">
        <v>13.541399999999999</v>
      </c>
      <c r="JJ99">
        <v>1.05</v>
      </c>
      <c r="JK99">
        <v>1.32</v>
      </c>
      <c r="JL99">
        <v>11.13</v>
      </c>
      <c r="JM99">
        <v>1.05</v>
      </c>
      <c r="JN99">
        <v>1.32</v>
      </c>
      <c r="JO99">
        <v>11.13</v>
      </c>
      <c r="JP99">
        <v>0</v>
      </c>
      <c r="JQ99">
        <v>0</v>
      </c>
      <c r="JV99">
        <v>-23002.3</v>
      </c>
      <c r="JW99">
        <v>-72.349999999999994</v>
      </c>
      <c r="JX99">
        <v>-0.367479</v>
      </c>
      <c r="JY99">
        <v>57.8</v>
      </c>
      <c r="JZ99">
        <v>70.099999999999994</v>
      </c>
      <c r="KA99">
        <v>12.3</v>
      </c>
      <c r="KB99">
        <v>57.8</v>
      </c>
      <c r="KC99">
        <v>70.099999999999994</v>
      </c>
      <c r="KD99">
        <v>12.3</v>
      </c>
      <c r="KE99">
        <v>81.451999999999998</v>
      </c>
      <c r="KF99">
        <v>325.27999999999997</v>
      </c>
      <c r="KG99">
        <v>145.71299999999999</v>
      </c>
      <c r="KH99">
        <v>0</v>
      </c>
      <c r="KI99">
        <v>105.42</v>
      </c>
      <c r="KJ99">
        <v>-2373.73</v>
      </c>
      <c r="KK99">
        <v>0</v>
      </c>
      <c r="KL99">
        <v>444.32499999999999</v>
      </c>
      <c r="KM99">
        <v>1008.43</v>
      </c>
      <c r="KN99">
        <v>2355.87</v>
      </c>
      <c r="KO99">
        <v>95.474199999999996</v>
      </c>
      <c r="KP99">
        <v>2188.23</v>
      </c>
      <c r="KQ99">
        <v>3509.14</v>
      </c>
      <c r="KR99">
        <v>0</v>
      </c>
      <c r="KS99">
        <v>0</v>
      </c>
      <c r="KT99">
        <v>0</v>
      </c>
      <c r="KU99">
        <v>3906.72</v>
      </c>
      <c r="KV99">
        <v>0</v>
      </c>
      <c r="KW99">
        <v>1528.18</v>
      </c>
      <c r="KX99">
        <v>0</v>
      </c>
      <c r="KY99">
        <v>0</v>
      </c>
      <c r="KZ99">
        <v>8944.0400000000009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81.451999999999998</v>
      </c>
      <c r="LL99">
        <v>325.27999999999997</v>
      </c>
      <c r="LM99">
        <v>145.71299999999999</v>
      </c>
      <c r="LN99">
        <v>0</v>
      </c>
      <c r="LO99">
        <v>105.42</v>
      </c>
      <c r="LP99">
        <v>-2373.73</v>
      </c>
      <c r="LQ99">
        <v>0</v>
      </c>
      <c r="LR99">
        <v>444.32499999999999</v>
      </c>
      <c r="LS99">
        <v>1008.43</v>
      </c>
      <c r="LT99">
        <v>2355.87</v>
      </c>
      <c r="LU99">
        <v>95.474199999999996</v>
      </c>
      <c r="LV99">
        <v>2188.23</v>
      </c>
      <c r="LW99">
        <v>3509.14</v>
      </c>
      <c r="LX99">
        <v>0</v>
      </c>
      <c r="LY99">
        <v>0</v>
      </c>
      <c r="LZ99">
        <v>0</v>
      </c>
      <c r="MA99">
        <v>3906.72</v>
      </c>
      <c r="MB99">
        <v>0</v>
      </c>
      <c r="MC99">
        <v>1528.18</v>
      </c>
      <c r="MD99">
        <v>0</v>
      </c>
      <c r="ME99">
        <v>0</v>
      </c>
      <c r="MF99">
        <v>8944.0400000000009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242.51499999999999</v>
      </c>
      <c r="MR99">
        <v>618.29399999999998</v>
      </c>
      <c r="MS99">
        <v>145.71299999999999</v>
      </c>
      <c r="MT99">
        <v>0</v>
      </c>
      <c r="MU99">
        <v>0</v>
      </c>
      <c r="MV99">
        <v>0</v>
      </c>
      <c r="MW99">
        <v>0</v>
      </c>
      <c r="MX99">
        <v>1286.71</v>
      </c>
      <c r="MY99">
        <v>1230.25</v>
      </c>
      <c r="MZ99">
        <v>2122.71</v>
      </c>
      <c r="NA99">
        <v>142.83199999999999</v>
      </c>
      <c r="NB99">
        <v>5789.02</v>
      </c>
      <c r="NC99">
        <v>5520.72</v>
      </c>
      <c r="ND99">
        <v>0</v>
      </c>
      <c r="NE99">
        <v>0</v>
      </c>
      <c r="NF99">
        <v>0</v>
      </c>
      <c r="NG99">
        <v>6405.16</v>
      </c>
      <c r="NH99">
        <v>0</v>
      </c>
      <c r="NI99">
        <v>1545</v>
      </c>
      <c r="NJ99">
        <v>0</v>
      </c>
      <c r="NK99">
        <v>0</v>
      </c>
      <c r="NL99">
        <v>13470.9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</row>
    <row r="100" spans="1:386" x14ac:dyDescent="0.25">
      <c r="A100" s="1">
        <v>43385.647083333337</v>
      </c>
      <c r="B100" t="s">
        <v>390</v>
      </c>
      <c r="C100" t="s">
        <v>238</v>
      </c>
      <c r="D100">
        <v>1</v>
      </c>
      <c r="E100">
        <v>1</v>
      </c>
      <c r="F100">
        <v>2100</v>
      </c>
      <c r="G100" t="s">
        <v>117</v>
      </c>
      <c r="H100" t="s">
        <v>118</v>
      </c>
      <c r="I100">
        <v>-7.82</v>
      </c>
      <c r="J100">
        <v>38.299999999999997</v>
      </c>
      <c r="K100">
        <v>326.83999999999997</v>
      </c>
      <c r="L100">
        <v>0</v>
      </c>
      <c r="M100">
        <v>195.13200000000001</v>
      </c>
      <c r="N100">
        <v>0</v>
      </c>
      <c r="O100">
        <v>80.390600000000006</v>
      </c>
      <c r="P100">
        <v>-4138.01</v>
      </c>
      <c r="Q100">
        <v>0</v>
      </c>
      <c r="R100">
        <v>505.55700000000002</v>
      </c>
      <c r="S100">
        <v>884.59100000000001</v>
      </c>
      <c r="T100">
        <v>2025.88</v>
      </c>
      <c r="U100">
        <v>119.621</v>
      </c>
      <c r="V100">
        <v>-4.3403300000000001E-4</v>
      </c>
      <c r="W100">
        <v>482.346</v>
      </c>
      <c r="X100">
        <v>0</v>
      </c>
      <c r="Y100">
        <v>0</v>
      </c>
      <c r="Z100">
        <v>0</v>
      </c>
      <c r="AA100">
        <v>121.33499999999999</v>
      </c>
      <c r="AB100">
        <v>0</v>
      </c>
      <c r="AC100">
        <v>43.669699999999999</v>
      </c>
      <c r="AD100">
        <v>0</v>
      </c>
      <c r="AE100">
        <v>0</v>
      </c>
      <c r="AF100">
        <v>647.351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52.27</v>
      </c>
      <c r="AR100">
        <v>0</v>
      </c>
      <c r="AS100">
        <v>2.6</v>
      </c>
      <c r="AT100">
        <v>0</v>
      </c>
      <c r="AU100">
        <v>12.59</v>
      </c>
      <c r="AV100">
        <v>-44.71</v>
      </c>
      <c r="AW100">
        <v>0</v>
      </c>
      <c r="AX100">
        <v>7.96</v>
      </c>
      <c r="AY100">
        <v>16.63</v>
      </c>
      <c r="AZ100">
        <v>28.26</v>
      </c>
      <c r="BA100">
        <v>1.74</v>
      </c>
      <c r="BB100">
        <v>77.34</v>
      </c>
      <c r="BC100">
        <v>67.459999999999994</v>
      </c>
      <c r="BD100" s="2">
        <v>7.2314399999999998E-10</v>
      </c>
      <c r="BE100">
        <v>0</v>
      </c>
      <c r="BF100">
        <v>2.22819E-2</v>
      </c>
      <c r="BG100">
        <v>0</v>
      </c>
      <c r="BH100">
        <v>1.0894600000000001E-2</v>
      </c>
      <c r="BI100">
        <v>-0.11207300000000001</v>
      </c>
      <c r="BJ100">
        <v>0</v>
      </c>
      <c r="BK100">
        <v>0.134212</v>
      </c>
      <c r="BL100">
        <v>0.158613</v>
      </c>
      <c r="BM100">
        <v>0.30364400000000002</v>
      </c>
      <c r="BN100">
        <v>2.03874E-2</v>
      </c>
      <c r="BO100">
        <v>0.53795999999999999</v>
      </c>
      <c r="BP100">
        <v>3.3176400000000002E-2</v>
      </c>
      <c r="BQ100">
        <v>277.291</v>
      </c>
      <c r="BR100">
        <v>0</v>
      </c>
      <c r="BS100">
        <v>195.13200000000001</v>
      </c>
      <c r="BT100">
        <v>0</v>
      </c>
      <c r="BU100">
        <v>80.390600000000006</v>
      </c>
      <c r="BV100">
        <v>505.55700000000002</v>
      </c>
      <c r="BW100">
        <v>884.82399999999996</v>
      </c>
      <c r="BX100">
        <v>2025.88</v>
      </c>
      <c r="BY100">
        <v>119.621</v>
      </c>
      <c r="BZ100">
        <v>-4.9464799999999998E-4</v>
      </c>
      <c r="CA100">
        <v>409.221</v>
      </c>
      <c r="CB100">
        <v>0</v>
      </c>
      <c r="CC100">
        <v>0</v>
      </c>
      <c r="CD100">
        <v>0</v>
      </c>
      <c r="CE100">
        <v>121.33499999999999</v>
      </c>
      <c r="CF100">
        <v>0</v>
      </c>
      <c r="CG100">
        <v>43.669699999999999</v>
      </c>
      <c r="CH100">
        <v>0</v>
      </c>
      <c r="CI100">
        <v>0</v>
      </c>
      <c r="CJ100">
        <v>574.226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44.45</v>
      </c>
      <c r="CV100">
        <v>0</v>
      </c>
      <c r="CW100">
        <v>2.6</v>
      </c>
      <c r="CX100">
        <v>0</v>
      </c>
      <c r="CY100">
        <v>12.59</v>
      </c>
      <c r="CZ100">
        <v>7.96</v>
      </c>
      <c r="DA100">
        <v>16.63</v>
      </c>
      <c r="DB100">
        <v>28.26</v>
      </c>
      <c r="DC100">
        <v>1.74</v>
      </c>
      <c r="DD100">
        <v>70.06</v>
      </c>
      <c r="DE100">
        <v>59.64</v>
      </c>
      <c r="DF100" s="2">
        <v>2.0050999999999999E-10</v>
      </c>
      <c r="DG100">
        <v>0</v>
      </c>
      <c r="DH100">
        <v>2.22819E-2</v>
      </c>
      <c r="DI100">
        <v>0</v>
      </c>
      <c r="DJ100">
        <v>1.0894600000000001E-2</v>
      </c>
      <c r="DK100">
        <v>0.134212</v>
      </c>
      <c r="DL100">
        <v>0.15865799999999999</v>
      </c>
      <c r="DM100">
        <v>0.30364400000000002</v>
      </c>
      <c r="DN100">
        <v>2.03874E-2</v>
      </c>
      <c r="DO100">
        <v>0.53934099999999996</v>
      </c>
      <c r="DP100">
        <v>3.3176400000000002E-2</v>
      </c>
      <c r="DQ100" t="s">
        <v>388</v>
      </c>
      <c r="DR100" t="s">
        <v>389</v>
      </c>
      <c r="DS100" t="s">
        <v>119</v>
      </c>
      <c r="DT100">
        <v>1.3808200000000001E-3</v>
      </c>
      <c r="DU100" s="2">
        <v>-5.2263400000000002E-10</v>
      </c>
      <c r="DV100">
        <v>-10.4</v>
      </c>
      <c r="DW100">
        <v>-13.1</v>
      </c>
      <c r="EN100">
        <v>326.83999999999997</v>
      </c>
      <c r="EO100">
        <v>0</v>
      </c>
      <c r="EP100">
        <v>195.13200000000001</v>
      </c>
      <c r="EQ100">
        <v>0</v>
      </c>
      <c r="ER100">
        <v>80.390600000000006</v>
      </c>
      <c r="ES100">
        <v>-4138.01</v>
      </c>
      <c r="ET100">
        <v>0</v>
      </c>
      <c r="EU100">
        <v>505.55700000000002</v>
      </c>
      <c r="EV100">
        <v>884.59100000000001</v>
      </c>
      <c r="EW100">
        <v>2025.88</v>
      </c>
      <c r="EX100">
        <v>119.621</v>
      </c>
      <c r="EY100">
        <v>-4.3403300000000001E-4</v>
      </c>
      <c r="EZ100">
        <v>482.346</v>
      </c>
      <c r="FA100">
        <v>0</v>
      </c>
      <c r="FB100">
        <v>0</v>
      </c>
      <c r="FC100">
        <v>0</v>
      </c>
      <c r="FD100">
        <v>121.33499999999999</v>
      </c>
      <c r="FE100">
        <v>0</v>
      </c>
      <c r="FF100">
        <v>43.669699999999999</v>
      </c>
      <c r="FG100">
        <v>0</v>
      </c>
      <c r="FH100">
        <v>0</v>
      </c>
      <c r="FI100">
        <v>647.351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52.27</v>
      </c>
      <c r="FU100">
        <v>0</v>
      </c>
      <c r="FV100">
        <v>2.6</v>
      </c>
      <c r="FW100">
        <v>0</v>
      </c>
      <c r="FX100">
        <v>12.59</v>
      </c>
      <c r="FY100">
        <v>-44.71</v>
      </c>
      <c r="FZ100">
        <v>0</v>
      </c>
      <c r="GA100">
        <v>7.96</v>
      </c>
      <c r="GB100">
        <v>16.63</v>
      </c>
      <c r="GC100">
        <v>28.26</v>
      </c>
      <c r="GD100">
        <v>1.74</v>
      </c>
      <c r="GE100">
        <v>77.34</v>
      </c>
      <c r="GF100" s="2">
        <v>7.2314399999999998E-10</v>
      </c>
      <c r="GG100">
        <v>0</v>
      </c>
      <c r="GH100">
        <v>2.22819E-2</v>
      </c>
      <c r="GI100">
        <v>0</v>
      </c>
      <c r="GJ100">
        <v>1.0894600000000001E-2</v>
      </c>
      <c r="GK100">
        <v>-0.11207300000000001</v>
      </c>
      <c r="GL100">
        <v>0</v>
      </c>
      <c r="GM100">
        <v>0.134212</v>
      </c>
      <c r="GN100">
        <v>0.158613</v>
      </c>
      <c r="GO100">
        <v>0.30364400000000002</v>
      </c>
      <c r="GP100">
        <v>2.03874E-2</v>
      </c>
      <c r="GQ100">
        <v>0.53795999999999999</v>
      </c>
      <c r="GR100">
        <v>496.40699999999998</v>
      </c>
      <c r="GS100">
        <v>0</v>
      </c>
      <c r="GT100">
        <v>195.13200000000001</v>
      </c>
      <c r="GU100">
        <v>0</v>
      </c>
      <c r="GV100">
        <v>0</v>
      </c>
      <c r="GW100">
        <v>2135</v>
      </c>
      <c r="GX100">
        <v>930.00099999999998</v>
      </c>
      <c r="GY100">
        <v>2637.81</v>
      </c>
      <c r="GZ100">
        <v>297.5</v>
      </c>
      <c r="HA100">
        <v>6691.85</v>
      </c>
      <c r="HB100">
        <v>413.14499999999998</v>
      </c>
      <c r="HC100">
        <v>0</v>
      </c>
      <c r="HD100">
        <v>0</v>
      </c>
      <c r="HE100">
        <v>0</v>
      </c>
      <c r="HF100">
        <v>182.03399999999999</v>
      </c>
      <c r="HG100">
        <v>0</v>
      </c>
      <c r="HH100">
        <v>65.400000000000006</v>
      </c>
      <c r="HI100">
        <v>0</v>
      </c>
      <c r="HJ100">
        <v>0</v>
      </c>
      <c r="HK100">
        <v>660.57899999999995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55.733800000000002</v>
      </c>
      <c r="HW100">
        <v>0</v>
      </c>
      <c r="HX100">
        <v>2.6</v>
      </c>
      <c r="HY100">
        <v>0</v>
      </c>
      <c r="HZ100">
        <v>45.342100000000002</v>
      </c>
      <c r="IA100">
        <v>33.22</v>
      </c>
      <c r="IB100">
        <v>23.339500000000001</v>
      </c>
      <c r="IC100">
        <v>36.86</v>
      </c>
      <c r="ID100">
        <v>4.59</v>
      </c>
      <c r="IE100">
        <v>201.685</v>
      </c>
      <c r="IF100" s="2">
        <v>1.6542699999999999E-13</v>
      </c>
      <c r="IG100">
        <v>0</v>
      </c>
      <c r="IH100">
        <v>2.22819E-2</v>
      </c>
      <c r="II100">
        <v>0</v>
      </c>
      <c r="IJ100">
        <v>0</v>
      </c>
      <c r="IK100">
        <v>0.62342900000000001</v>
      </c>
      <c r="IL100">
        <v>0.118043</v>
      </c>
      <c r="IM100">
        <v>0.43196400000000001</v>
      </c>
      <c r="IN100">
        <v>6.2929700000000005E-2</v>
      </c>
      <c r="IO100">
        <v>1.25865</v>
      </c>
      <c r="IP100">
        <v>60.5</v>
      </c>
      <c r="IQ100">
        <v>22.2</v>
      </c>
      <c r="IR100">
        <v>34.700000000000003</v>
      </c>
      <c r="IS100">
        <v>56.6</v>
      </c>
      <c r="IT100">
        <v>21.9</v>
      </c>
      <c r="IU100">
        <v>8.06</v>
      </c>
      <c r="IV100">
        <v>59.4</v>
      </c>
      <c r="IW100">
        <v>7.41</v>
      </c>
      <c r="IX100">
        <v>52.23</v>
      </c>
      <c r="IY100">
        <v>8.06</v>
      </c>
      <c r="IZ100">
        <v>59.4</v>
      </c>
      <c r="JA100">
        <v>9.06</v>
      </c>
      <c r="JB100">
        <v>58.62</v>
      </c>
      <c r="JC100">
        <v>1</v>
      </c>
      <c r="JD100">
        <v>0.15460599999999999</v>
      </c>
      <c r="JE100">
        <v>3.09212</v>
      </c>
      <c r="JH100">
        <v>4089.9</v>
      </c>
      <c r="JI100">
        <v>3.0552700000000002</v>
      </c>
      <c r="JJ100">
        <v>0.24</v>
      </c>
      <c r="JK100">
        <v>0.4</v>
      </c>
      <c r="JL100">
        <v>3.64</v>
      </c>
      <c r="JM100">
        <v>0.24</v>
      </c>
      <c r="JN100">
        <v>0.39</v>
      </c>
      <c r="JO100">
        <v>3.25</v>
      </c>
      <c r="JP100">
        <v>-3.9</v>
      </c>
      <c r="JQ100">
        <v>-3.6</v>
      </c>
      <c r="JV100">
        <v>-4088.7</v>
      </c>
      <c r="JW100">
        <v>-44.17</v>
      </c>
      <c r="JX100">
        <v>-0.110737</v>
      </c>
      <c r="JY100">
        <v>74.2</v>
      </c>
      <c r="JZ100">
        <v>87.1</v>
      </c>
      <c r="KA100">
        <v>12.9</v>
      </c>
      <c r="KB100">
        <v>66.2</v>
      </c>
      <c r="KC100">
        <v>79</v>
      </c>
      <c r="KD100">
        <v>12.8</v>
      </c>
      <c r="KE100">
        <v>65.629499999999993</v>
      </c>
      <c r="KF100">
        <v>0</v>
      </c>
      <c r="KG100">
        <v>38.9345</v>
      </c>
      <c r="KH100">
        <v>0</v>
      </c>
      <c r="KI100">
        <v>15.7286</v>
      </c>
      <c r="KJ100">
        <v>-635.97799999999995</v>
      </c>
      <c r="KK100">
        <v>0</v>
      </c>
      <c r="KL100">
        <v>109.703</v>
      </c>
      <c r="KM100">
        <v>174.46700000000001</v>
      </c>
      <c r="KN100">
        <v>413.96499999999997</v>
      </c>
      <c r="KO100">
        <v>26.198699999999999</v>
      </c>
      <c r="KP100">
        <v>208.648</v>
      </c>
      <c r="KQ100">
        <v>2559.8200000000002</v>
      </c>
      <c r="KR100">
        <v>0</v>
      </c>
      <c r="KS100">
        <v>0</v>
      </c>
      <c r="KT100">
        <v>0</v>
      </c>
      <c r="KU100">
        <v>643.92899999999997</v>
      </c>
      <c r="KV100">
        <v>0</v>
      </c>
      <c r="KW100">
        <v>231.75700000000001</v>
      </c>
      <c r="KX100">
        <v>0</v>
      </c>
      <c r="KY100">
        <v>0</v>
      </c>
      <c r="KZ100">
        <v>3435.51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55.7774</v>
      </c>
      <c r="LL100">
        <v>0</v>
      </c>
      <c r="LM100">
        <v>38.9345</v>
      </c>
      <c r="LN100">
        <v>0</v>
      </c>
      <c r="LO100">
        <v>15.7286</v>
      </c>
      <c r="LP100">
        <v>-628.399</v>
      </c>
      <c r="LQ100">
        <v>0</v>
      </c>
      <c r="LR100">
        <v>109.703</v>
      </c>
      <c r="LS100">
        <v>174.52600000000001</v>
      </c>
      <c r="LT100">
        <v>413.96499999999997</v>
      </c>
      <c r="LU100">
        <v>26.198699999999999</v>
      </c>
      <c r="LV100">
        <v>206.434</v>
      </c>
      <c r="LW100">
        <v>2171.75</v>
      </c>
      <c r="LX100">
        <v>0</v>
      </c>
      <c r="LY100">
        <v>0</v>
      </c>
      <c r="LZ100">
        <v>0</v>
      </c>
      <c r="MA100">
        <v>643.92899999999997</v>
      </c>
      <c r="MB100">
        <v>0</v>
      </c>
      <c r="MC100">
        <v>231.75700000000001</v>
      </c>
      <c r="MD100">
        <v>0</v>
      </c>
      <c r="ME100">
        <v>0</v>
      </c>
      <c r="MF100">
        <v>3047.44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102.59</v>
      </c>
      <c r="MR100">
        <v>0</v>
      </c>
      <c r="MS100">
        <v>38.9345</v>
      </c>
      <c r="MT100">
        <v>0</v>
      </c>
      <c r="MU100">
        <v>0</v>
      </c>
      <c r="MV100">
        <v>0</v>
      </c>
      <c r="MW100">
        <v>0</v>
      </c>
      <c r="MX100">
        <v>463.08</v>
      </c>
      <c r="MY100">
        <v>187.226</v>
      </c>
      <c r="MZ100">
        <v>544.68899999999996</v>
      </c>
      <c r="NA100">
        <v>71.471400000000003</v>
      </c>
      <c r="NB100">
        <v>1407.99</v>
      </c>
      <c r="NC100">
        <v>2192.58</v>
      </c>
      <c r="ND100">
        <v>0</v>
      </c>
      <c r="NE100">
        <v>0</v>
      </c>
      <c r="NF100">
        <v>0</v>
      </c>
      <c r="NG100">
        <v>966.06</v>
      </c>
      <c r="NH100">
        <v>0</v>
      </c>
      <c r="NI100">
        <v>347.08</v>
      </c>
      <c r="NJ100">
        <v>0</v>
      </c>
      <c r="NK100">
        <v>0</v>
      </c>
      <c r="NL100">
        <v>3505.72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</row>
    <row r="101" spans="1:386" x14ac:dyDescent="0.25">
      <c r="A101" s="1">
        <v>43385.647094907406</v>
      </c>
      <c r="B101" t="s">
        <v>391</v>
      </c>
      <c r="C101" t="s">
        <v>239</v>
      </c>
      <c r="D101">
        <v>1</v>
      </c>
      <c r="E101">
        <v>1</v>
      </c>
      <c r="F101">
        <v>2700</v>
      </c>
      <c r="G101" t="s">
        <v>117</v>
      </c>
      <c r="H101" t="s">
        <v>118</v>
      </c>
      <c r="I101">
        <v>-7.01</v>
      </c>
      <c r="J101">
        <v>34.299999999999997</v>
      </c>
      <c r="K101">
        <v>317.67200000000003</v>
      </c>
      <c r="L101">
        <v>0</v>
      </c>
      <c r="M101">
        <v>239.376</v>
      </c>
      <c r="N101">
        <v>0</v>
      </c>
      <c r="O101">
        <v>82.644599999999997</v>
      </c>
      <c r="P101">
        <v>-4744.76</v>
      </c>
      <c r="Q101">
        <v>0</v>
      </c>
      <c r="R101">
        <v>615.745</v>
      </c>
      <c r="S101">
        <v>966.49900000000002</v>
      </c>
      <c r="T101">
        <v>2371.31</v>
      </c>
      <c r="U101">
        <v>151.51499999999999</v>
      </c>
      <c r="V101">
        <v>-5.9999599999999999E-4</v>
      </c>
      <c r="W101">
        <v>468.81599999999997</v>
      </c>
      <c r="X101">
        <v>0</v>
      </c>
      <c r="Y101">
        <v>0</v>
      </c>
      <c r="Z101">
        <v>0</v>
      </c>
      <c r="AA101">
        <v>135.46299999999999</v>
      </c>
      <c r="AB101">
        <v>0</v>
      </c>
      <c r="AC101">
        <v>45.121000000000002</v>
      </c>
      <c r="AD101">
        <v>0</v>
      </c>
      <c r="AE101">
        <v>0</v>
      </c>
      <c r="AF101">
        <v>649.40099999999995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39.75</v>
      </c>
      <c r="AR101">
        <v>0</v>
      </c>
      <c r="AS101">
        <v>2.48</v>
      </c>
      <c r="AT101">
        <v>0</v>
      </c>
      <c r="AU101">
        <v>10.8</v>
      </c>
      <c r="AV101">
        <v>-39.86</v>
      </c>
      <c r="AW101">
        <v>0</v>
      </c>
      <c r="AX101">
        <v>7.54</v>
      </c>
      <c r="AY101">
        <v>13.68</v>
      </c>
      <c r="AZ101">
        <v>25.72</v>
      </c>
      <c r="BA101">
        <v>1.71</v>
      </c>
      <c r="BB101">
        <v>61.82</v>
      </c>
      <c r="BC101">
        <v>53.03</v>
      </c>
      <c r="BD101" s="2">
        <v>2.9871E-13</v>
      </c>
      <c r="BE101">
        <v>0</v>
      </c>
      <c r="BF101">
        <v>2.73341E-2</v>
      </c>
      <c r="BG101">
        <v>0</v>
      </c>
      <c r="BH101">
        <v>1.18861E-2</v>
      </c>
      <c r="BI101">
        <v>-0.12850600000000001</v>
      </c>
      <c r="BJ101">
        <v>0</v>
      </c>
      <c r="BK101">
        <v>0.163464</v>
      </c>
      <c r="BL101">
        <v>0.15123500000000001</v>
      </c>
      <c r="BM101">
        <v>0.35411700000000002</v>
      </c>
      <c r="BN101">
        <v>2.5823200000000001E-2</v>
      </c>
      <c r="BO101">
        <v>0.60535399999999995</v>
      </c>
      <c r="BP101">
        <v>3.9220199999999997E-2</v>
      </c>
      <c r="BQ101">
        <v>260.48099999999999</v>
      </c>
      <c r="BR101">
        <v>0</v>
      </c>
      <c r="BS101">
        <v>239.376</v>
      </c>
      <c r="BT101">
        <v>0</v>
      </c>
      <c r="BU101">
        <v>82.644599999999997</v>
      </c>
      <c r="BV101">
        <v>615.745</v>
      </c>
      <c r="BW101">
        <v>967.12099999999998</v>
      </c>
      <c r="BX101">
        <v>2371.31</v>
      </c>
      <c r="BY101">
        <v>151.51499999999999</v>
      </c>
      <c r="BZ101">
        <v>-1.71564E-4</v>
      </c>
      <c r="CA101">
        <v>384.41399999999999</v>
      </c>
      <c r="CB101">
        <v>0</v>
      </c>
      <c r="CC101">
        <v>0</v>
      </c>
      <c r="CD101">
        <v>0</v>
      </c>
      <c r="CE101">
        <v>135.46299999999999</v>
      </c>
      <c r="CF101">
        <v>0</v>
      </c>
      <c r="CG101">
        <v>45.121000000000002</v>
      </c>
      <c r="CH101">
        <v>0</v>
      </c>
      <c r="CI101">
        <v>0</v>
      </c>
      <c r="CJ101">
        <v>564.99800000000005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32.74</v>
      </c>
      <c r="CV101">
        <v>0</v>
      </c>
      <c r="CW101">
        <v>2.48</v>
      </c>
      <c r="CX101">
        <v>0</v>
      </c>
      <c r="CY101">
        <v>10.8</v>
      </c>
      <c r="CZ101">
        <v>7.54</v>
      </c>
      <c r="DA101">
        <v>13.68</v>
      </c>
      <c r="DB101">
        <v>25.72</v>
      </c>
      <c r="DC101">
        <v>1.71</v>
      </c>
      <c r="DD101">
        <v>55.28</v>
      </c>
      <c r="DE101">
        <v>46.02</v>
      </c>
      <c r="DF101" s="2">
        <v>5.2895299999999998E-15</v>
      </c>
      <c r="DG101">
        <v>0</v>
      </c>
      <c r="DH101">
        <v>2.73341E-2</v>
      </c>
      <c r="DI101">
        <v>0</v>
      </c>
      <c r="DJ101">
        <v>1.18861E-2</v>
      </c>
      <c r="DK101">
        <v>0.163464</v>
      </c>
      <c r="DL101">
        <v>0.15152499999999999</v>
      </c>
      <c r="DM101">
        <v>0.35411700000000002</v>
      </c>
      <c r="DN101">
        <v>2.5823200000000001E-2</v>
      </c>
      <c r="DO101">
        <v>0.60717500000000002</v>
      </c>
      <c r="DP101">
        <v>3.9220199999999997E-2</v>
      </c>
      <c r="DQ101" t="s">
        <v>388</v>
      </c>
      <c r="DR101" t="s">
        <v>389</v>
      </c>
      <c r="DS101" t="s">
        <v>119</v>
      </c>
      <c r="DT101">
        <v>1.8217299999999999E-3</v>
      </c>
      <c r="DU101" s="2">
        <v>-2.9341799999999998E-13</v>
      </c>
      <c r="DV101">
        <v>-11.8</v>
      </c>
      <c r="DW101">
        <v>-15.2</v>
      </c>
      <c r="EN101">
        <v>317.67200000000003</v>
      </c>
      <c r="EO101">
        <v>0</v>
      </c>
      <c r="EP101">
        <v>239.376</v>
      </c>
      <c r="EQ101">
        <v>0</v>
      </c>
      <c r="ER101">
        <v>82.644599999999997</v>
      </c>
      <c r="ES101">
        <v>-4744.76</v>
      </c>
      <c r="ET101">
        <v>0</v>
      </c>
      <c r="EU101">
        <v>615.745</v>
      </c>
      <c r="EV101">
        <v>966.49900000000002</v>
      </c>
      <c r="EW101">
        <v>2371.31</v>
      </c>
      <c r="EX101">
        <v>151.51499999999999</v>
      </c>
      <c r="EY101">
        <v>-5.9999599999999999E-4</v>
      </c>
      <c r="EZ101">
        <v>468.81599999999997</v>
      </c>
      <c r="FA101">
        <v>0</v>
      </c>
      <c r="FB101">
        <v>0</v>
      </c>
      <c r="FC101">
        <v>0</v>
      </c>
      <c r="FD101">
        <v>135.46299999999999</v>
      </c>
      <c r="FE101">
        <v>0</v>
      </c>
      <c r="FF101">
        <v>45.121000000000002</v>
      </c>
      <c r="FG101">
        <v>0</v>
      </c>
      <c r="FH101">
        <v>0</v>
      </c>
      <c r="FI101">
        <v>649.40099999999995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39.75</v>
      </c>
      <c r="FU101">
        <v>0</v>
      </c>
      <c r="FV101">
        <v>2.48</v>
      </c>
      <c r="FW101">
        <v>0</v>
      </c>
      <c r="FX101">
        <v>10.8</v>
      </c>
      <c r="FY101">
        <v>-39.86</v>
      </c>
      <c r="FZ101">
        <v>0</v>
      </c>
      <c r="GA101">
        <v>7.54</v>
      </c>
      <c r="GB101">
        <v>13.68</v>
      </c>
      <c r="GC101">
        <v>25.72</v>
      </c>
      <c r="GD101">
        <v>1.71</v>
      </c>
      <c r="GE101">
        <v>61.82</v>
      </c>
      <c r="GF101" s="2">
        <v>2.9871E-13</v>
      </c>
      <c r="GG101">
        <v>0</v>
      </c>
      <c r="GH101">
        <v>2.73341E-2</v>
      </c>
      <c r="GI101">
        <v>0</v>
      </c>
      <c r="GJ101">
        <v>1.18861E-2</v>
      </c>
      <c r="GK101">
        <v>-0.12850600000000001</v>
      </c>
      <c r="GL101">
        <v>0</v>
      </c>
      <c r="GM101">
        <v>0.163464</v>
      </c>
      <c r="GN101">
        <v>0.15123500000000001</v>
      </c>
      <c r="GO101">
        <v>0.35411700000000002</v>
      </c>
      <c r="GP101">
        <v>2.5823200000000001E-2</v>
      </c>
      <c r="GQ101">
        <v>0.60535399999999995</v>
      </c>
      <c r="GR101">
        <v>557.07899999999995</v>
      </c>
      <c r="GS101">
        <v>0</v>
      </c>
      <c r="GT101">
        <v>239.376</v>
      </c>
      <c r="GU101">
        <v>0</v>
      </c>
      <c r="GV101">
        <v>0</v>
      </c>
      <c r="GW101">
        <v>2615</v>
      </c>
      <c r="GX101">
        <v>989.00099999999998</v>
      </c>
      <c r="GY101">
        <v>3267.2</v>
      </c>
      <c r="GZ101">
        <v>327.5</v>
      </c>
      <c r="HA101">
        <v>7995.15</v>
      </c>
      <c r="HB101">
        <v>463.64100000000002</v>
      </c>
      <c r="HC101">
        <v>0</v>
      </c>
      <c r="HD101">
        <v>0</v>
      </c>
      <c r="HE101">
        <v>0</v>
      </c>
      <c r="HF101">
        <v>197.499</v>
      </c>
      <c r="HG101">
        <v>0</v>
      </c>
      <c r="HH101">
        <v>73.400000000000006</v>
      </c>
      <c r="HI101">
        <v>0</v>
      </c>
      <c r="HJ101">
        <v>0</v>
      </c>
      <c r="HK101">
        <v>734.54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48.834299999999999</v>
      </c>
      <c r="HW101">
        <v>0</v>
      </c>
      <c r="HX101">
        <v>2.48</v>
      </c>
      <c r="HY101">
        <v>0</v>
      </c>
      <c r="HZ101">
        <v>38.078899999999997</v>
      </c>
      <c r="IA101">
        <v>31.65</v>
      </c>
      <c r="IB101">
        <v>19.8111</v>
      </c>
      <c r="IC101">
        <v>35.51</v>
      </c>
      <c r="ID101">
        <v>3.93</v>
      </c>
      <c r="IE101">
        <v>180.29400000000001</v>
      </c>
      <c r="IF101" s="2">
        <v>4.5101599999999999E-15</v>
      </c>
      <c r="IG101">
        <v>0</v>
      </c>
      <c r="IH101">
        <v>2.73341E-2</v>
      </c>
      <c r="II101">
        <v>0</v>
      </c>
      <c r="IJ101">
        <v>0</v>
      </c>
      <c r="IK101">
        <v>0.76358999999999999</v>
      </c>
      <c r="IL101">
        <v>0.12681200000000001</v>
      </c>
      <c r="IM101">
        <v>0.53503100000000003</v>
      </c>
      <c r="IN101">
        <v>6.9275500000000004E-2</v>
      </c>
      <c r="IO101">
        <v>1.5220400000000001</v>
      </c>
      <c r="IP101">
        <v>56.4</v>
      </c>
      <c r="IQ101">
        <v>22.1</v>
      </c>
      <c r="IR101">
        <v>30.7</v>
      </c>
      <c r="IS101">
        <v>52.5</v>
      </c>
      <c r="IT101">
        <v>21.8</v>
      </c>
      <c r="IU101">
        <v>6.67</v>
      </c>
      <c r="IV101">
        <v>46.36</v>
      </c>
      <c r="IW101">
        <v>6.08</v>
      </c>
      <c r="IX101">
        <v>39.94</v>
      </c>
      <c r="IY101">
        <v>6.67</v>
      </c>
      <c r="IZ101">
        <v>46.36</v>
      </c>
      <c r="JA101">
        <v>8.1</v>
      </c>
      <c r="JB101">
        <v>50.77</v>
      </c>
      <c r="JC101">
        <v>1</v>
      </c>
      <c r="JD101">
        <v>0.17727599999999999</v>
      </c>
      <c r="JE101">
        <v>3.5455100000000002</v>
      </c>
      <c r="JH101">
        <v>4689.5600000000004</v>
      </c>
      <c r="JI101">
        <v>3.5032399999999999</v>
      </c>
      <c r="JJ101">
        <v>0.28000000000000003</v>
      </c>
      <c r="JK101">
        <v>0.45</v>
      </c>
      <c r="JL101">
        <v>3.69</v>
      </c>
      <c r="JM101">
        <v>0.27</v>
      </c>
      <c r="JN101">
        <v>0.45</v>
      </c>
      <c r="JO101">
        <v>3.24</v>
      </c>
      <c r="JP101">
        <v>-3.9</v>
      </c>
      <c r="JQ101">
        <v>-3.6</v>
      </c>
      <c r="JV101">
        <v>-4688.1899999999996</v>
      </c>
      <c r="JW101">
        <v>-39.39</v>
      </c>
      <c r="JX101">
        <v>-0.126974</v>
      </c>
      <c r="JY101">
        <v>66.099999999999994</v>
      </c>
      <c r="JZ101">
        <v>79.099999999999994</v>
      </c>
      <c r="KA101">
        <v>13</v>
      </c>
      <c r="KB101">
        <v>58</v>
      </c>
      <c r="KC101">
        <v>70.900000000000006</v>
      </c>
      <c r="KD101">
        <v>12.9</v>
      </c>
      <c r="KE101">
        <v>64.401200000000003</v>
      </c>
      <c r="KF101">
        <v>0</v>
      </c>
      <c r="KG101">
        <v>47.762500000000003</v>
      </c>
      <c r="KH101">
        <v>0</v>
      </c>
      <c r="KI101">
        <v>16.125800000000002</v>
      </c>
      <c r="KJ101">
        <v>-729.23</v>
      </c>
      <c r="KK101">
        <v>0</v>
      </c>
      <c r="KL101">
        <v>133.613</v>
      </c>
      <c r="KM101">
        <v>191.68100000000001</v>
      </c>
      <c r="KN101">
        <v>484.43799999999999</v>
      </c>
      <c r="KO101">
        <v>33.183900000000001</v>
      </c>
      <c r="KP101">
        <v>241.976</v>
      </c>
      <c r="KQ101">
        <v>2488.02</v>
      </c>
      <c r="KR101">
        <v>0</v>
      </c>
      <c r="KS101">
        <v>0</v>
      </c>
      <c r="KT101">
        <v>0</v>
      </c>
      <c r="KU101">
        <v>718.90899999999999</v>
      </c>
      <c r="KV101">
        <v>0</v>
      </c>
      <c r="KW101">
        <v>239.459</v>
      </c>
      <c r="KX101">
        <v>0</v>
      </c>
      <c r="KY101">
        <v>0</v>
      </c>
      <c r="KZ101">
        <v>3446.39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52.915999999999997</v>
      </c>
      <c r="LL101">
        <v>0</v>
      </c>
      <c r="LM101">
        <v>47.762500000000003</v>
      </c>
      <c r="LN101">
        <v>0</v>
      </c>
      <c r="LO101">
        <v>16.125800000000002</v>
      </c>
      <c r="LP101">
        <v>-720.53599999999994</v>
      </c>
      <c r="LQ101">
        <v>0</v>
      </c>
      <c r="LR101">
        <v>133.613</v>
      </c>
      <c r="LS101">
        <v>191.83799999999999</v>
      </c>
      <c r="LT101">
        <v>484.43799999999999</v>
      </c>
      <c r="LU101">
        <v>33.183900000000001</v>
      </c>
      <c r="LV101">
        <v>239.34100000000001</v>
      </c>
      <c r="LW101">
        <v>2040.1</v>
      </c>
      <c r="LX101">
        <v>0</v>
      </c>
      <c r="LY101">
        <v>0</v>
      </c>
      <c r="LZ101">
        <v>0</v>
      </c>
      <c r="MA101">
        <v>718.90899999999999</v>
      </c>
      <c r="MB101">
        <v>0</v>
      </c>
      <c r="MC101">
        <v>239.459</v>
      </c>
      <c r="MD101">
        <v>0</v>
      </c>
      <c r="ME101">
        <v>0</v>
      </c>
      <c r="MF101">
        <v>2998.46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116.20099999999999</v>
      </c>
      <c r="MR101">
        <v>0</v>
      </c>
      <c r="MS101">
        <v>47.762500000000003</v>
      </c>
      <c r="MT101">
        <v>0</v>
      </c>
      <c r="MU101">
        <v>0</v>
      </c>
      <c r="MV101">
        <v>0</v>
      </c>
      <c r="MW101">
        <v>0</v>
      </c>
      <c r="MX101">
        <v>567.19200000000001</v>
      </c>
      <c r="MY101">
        <v>199.28399999999999</v>
      </c>
      <c r="MZ101">
        <v>674.65200000000004</v>
      </c>
      <c r="NA101">
        <v>78.678600000000003</v>
      </c>
      <c r="NB101">
        <v>1683.77</v>
      </c>
      <c r="NC101">
        <v>2460.56</v>
      </c>
      <c r="ND101">
        <v>0</v>
      </c>
      <c r="NE101">
        <v>0</v>
      </c>
      <c r="NF101">
        <v>0</v>
      </c>
      <c r="NG101">
        <v>1048.1300000000001</v>
      </c>
      <c r="NH101">
        <v>0</v>
      </c>
      <c r="NI101">
        <v>389.536</v>
      </c>
      <c r="NJ101">
        <v>0</v>
      </c>
      <c r="NK101">
        <v>0</v>
      </c>
      <c r="NL101">
        <v>3898.23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</row>
    <row r="102" spans="1:386" x14ac:dyDescent="0.25">
      <c r="A102" s="1">
        <v>43385.648113425923</v>
      </c>
      <c r="B102" t="s">
        <v>392</v>
      </c>
      <c r="C102" t="s">
        <v>240</v>
      </c>
      <c r="D102">
        <v>1</v>
      </c>
      <c r="E102">
        <v>8</v>
      </c>
      <c r="F102">
        <v>6960</v>
      </c>
      <c r="G102" t="s">
        <v>117</v>
      </c>
      <c r="H102" t="s">
        <v>118</v>
      </c>
      <c r="I102">
        <v>-4.09</v>
      </c>
      <c r="J102">
        <v>29.6</v>
      </c>
      <c r="K102">
        <v>383.21499999999997</v>
      </c>
      <c r="L102">
        <v>0</v>
      </c>
      <c r="M102">
        <v>785.77200000000005</v>
      </c>
      <c r="N102">
        <v>0</v>
      </c>
      <c r="O102">
        <v>584.85599999999999</v>
      </c>
      <c r="P102">
        <v>-21563.7</v>
      </c>
      <c r="Q102">
        <v>0</v>
      </c>
      <c r="R102">
        <v>2033.7</v>
      </c>
      <c r="S102">
        <v>5280.25</v>
      </c>
      <c r="T102">
        <v>12062</v>
      </c>
      <c r="U102">
        <v>433.91399999999999</v>
      </c>
      <c r="V102">
        <v>3.5239400000000001E-4</v>
      </c>
      <c r="W102">
        <v>565.54399999999998</v>
      </c>
      <c r="X102">
        <v>0</v>
      </c>
      <c r="Y102">
        <v>0</v>
      </c>
      <c r="Z102">
        <v>0</v>
      </c>
      <c r="AA102">
        <v>742.36900000000003</v>
      </c>
      <c r="AB102">
        <v>0</v>
      </c>
      <c r="AC102">
        <v>287.95400000000001</v>
      </c>
      <c r="AD102">
        <v>0</v>
      </c>
      <c r="AE102">
        <v>0</v>
      </c>
      <c r="AF102">
        <v>1595.87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18.78</v>
      </c>
      <c r="AR102">
        <v>0</v>
      </c>
      <c r="AS102">
        <v>3.16</v>
      </c>
      <c r="AT102">
        <v>0</v>
      </c>
      <c r="AU102">
        <v>23.52</v>
      </c>
      <c r="AV102">
        <v>-70.41</v>
      </c>
      <c r="AW102">
        <v>0</v>
      </c>
      <c r="AX102">
        <v>9.66</v>
      </c>
      <c r="AY102">
        <v>30.43</v>
      </c>
      <c r="AZ102">
        <v>50.84</v>
      </c>
      <c r="BA102">
        <v>1.9</v>
      </c>
      <c r="BB102">
        <v>67.88</v>
      </c>
      <c r="BC102">
        <v>45.46</v>
      </c>
      <c r="BD102" s="2">
        <v>6.4715900000000002E-20</v>
      </c>
      <c r="BE102">
        <v>0</v>
      </c>
      <c r="BF102">
        <v>8.9726299999999995E-2</v>
      </c>
      <c r="BG102">
        <v>0</v>
      </c>
      <c r="BH102">
        <v>8.6966000000000002E-2</v>
      </c>
      <c r="BI102">
        <v>-0.58402500000000002</v>
      </c>
      <c r="BJ102">
        <v>0</v>
      </c>
      <c r="BK102">
        <v>0.53989299999999996</v>
      </c>
      <c r="BL102">
        <v>0.95367100000000005</v>
      </c>
      <c r="BM102">
        <v>1.82348</v>
      </c>
      <c r="BN102">
        <v>7.39533E-2</v>
      </c>
      <c r="BO102">
        <v>2.98366</v>
      </c>
      <c r="BP102">
        <v>0.17669199999999999</v>
      </c>
      <c r="BQ102">
        <v>298.87599999999998</v>
      </c>
      <c r="BR102">
        <v>0</v>
      </c>
      <c r="BS102">
        <v>785.77200000000005</v>
      </c>
      <c r="BT102">
        <v>0</v>
      </c>
      <c r="BU102">
        <v>584.85599999999999</v>
      </c>
      <c r="BV102">
        <v>2033.7</v>
      </c>
      <c r="BW102">
        <v>5305.3</v>
      </c>
      <c r="BX102">
        <v>12062</v>
      </c>
      <c r="BY102">
        <v>433.91399999999999</v>
      </c>
      <c r="BZ102">
        <v>-1.95744E-3</v>
      </c>
      <c r="CA102">
        <v>441.077</v>
      </c>
      <c r="CB102">
        <v>0</v>
      </c>
      <c r="CC102">
        <v>0</v>
      </c>
      <c r="CD102">
        <v>0</v>
      </c>
      <c r="CE102">
        <v>742.36900000000003</v>
      </c>
      <c r="CF102">
        <v>0</v>
      </c>
      <c r="CG102">
        <v>287.95400000000001</v>
      </c>
      <c r="CH102">
        <v>0</v>
      </c>
      <c r="CI102">
        <v>0</v>
      </c>
      <c r="CJ102">
        <v>1471.4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14.69</v>
      </c>
      <c r="CV102">
        <v>0</v>
      </c>
      <c r="CW102">
        <v>3.16</v>
      </c>
      <c r="CX102">
        <v>0</v>
      </c>
      <c r="CY102">
        <v>23.52</v>
      </c>
      <c r="CZ102">
        <v>9.66</v>
      </c>
      <c r="DA102">
        <v>30.52</v>
      </c>
      <c r="DB102">
        <v>50.84</v>
      </c>
      <c r="DC102">
        <v>1.9</v>
      </c>
      <c r="DD102">
        <v>64.069999999999993</v>
      </c>
      <c r="DE102">
        <v>41.37</v>
      </c>
      <c r="DF102">
        <v>0</v>
      </c>
      <c r="DG102">
        <v>0</v>
      </c>
      <c r="DH102">
        <v>8.9726299999999995E-2</v>
      </c>
      <c r="DI102">
        <v>0</v>
      </c>
      <c r="DJ102">
        <v>8.6966000000000002E-2</v>
      </c>
      <c r="DK102">
        <v>0.53989299999999996</v>
      </c>
      <c r="DL102">
        <v>0.95910700000000004</v>
      </c>
      <c r="DM102">
        <v>1.82348</v>
      </c>
      <c r="DN102">
        <v>7.39533E-2</v>
      </c>
      <c r="DO102">
        <v>2.9906999999999999</v>
      </c>
      <c r="DP102">
        <v>0.17669199999999999</v>
      </c>
      <c r="DQ102" t="s">
        <v>388</v>
      </c>
      <c r="DR102" t="s">
        <v>389</v>
      </c>
      <c r="DS102" t="s">
        <v>119</v>
      </c>
      <c r="DT102">
        <v>7.0420099999999996E-3</v>
      </c>
      <c r="DU102">
        <v>0</v>
      </c>
      <c r="DV102">
        <v>-5.9</v>
      </c>
      <c r="DW102">
        <v>-9.9</v>
      </c>
      <c r="EN102">
        <v>383.21499999999997</v>
      </c>
      <c r="EO102">
        <v>0</v>
      </c>
      <c r="EP102">
        <v>785.77200000000005</v>
      </c>
      <c r="EQ102">
        <v>0</v>
      </c>
      <c r="ER102">
        <v>584.85599999999999</v>
      </c>
      <c r="ES102">
        <v>-21563.7</v>
      </c>
      <c r="ET102">
        <v>0</v>
      </c>
      <c r="EU102">
        <v>2033.7</v>
      </c>
      <c r="EV102">
        <v>5280.25</v>
      </c>
      <c r="EW102">
        <v>12062</v>
      </c>
      <c r="EX102">
        <v>433.91399999999999</v>
      </c>
      <c r="EY102">
        <v>3.5239400000000001E-4</v>
      </c>
      <c r="EZ102">
        <v>565.54399999999998</v>
      </c>
      <c r="FA102">
        <v>0</v>
      </c>
      <c r="FB102">
        <v>0</v>
      </c>
      <c r="FC102">
        <v>0</v>
      </c>
      <c r="FD102">
        <v>742.36900000000003</v>
      </c>
      <c r="FE102">
        <v>0</v>
      </c>
      <c r="FF102">
        <v>287.95400000000001</v>
      </c>
      <c r="FG102">
        <v>0</v>
      </c>
      <c r="FH102">
        <v>0</v>
      </c>
      <c r="FI102">
        <v>1595.87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18.78</v>
      </c>
      <c r="FU102">
        <v>0</v>
      </c>
      <c r="FV102">
        <v>3.16</v>
      </c>
      <c r="FW102">
        <v>0</v>
      </c>
      <c r="FX102">
        <v>23.52</v>
      </c>
      <c r="FY102">
        <v>-70.41</v>
      </c>
      <c r="FZ102">
        <v>0</v>
      </c>
      <c r="GA102">
        <v>9.66</v>
      </c>
      <c r="GB102">
        <v>30.43</v>
      </c>
      <c r="GC102">
        <v>50.84</v>
      </c>
      <c r="GD102">
        <v>1.9</v>
      </c>
      <c r="GE102">
        <v>67.88</v>
      </c>
      <c r="GF102" s="2">
        <v>6.4715900000000002E-20</v>
      </c>
      <c r="GG102">
        <v>0</v>
      </c>
      <c r="GH102">
        <v>8.9726299999999995E-2</v>
      </c>
      <c r="GI102">
        <v>0</v>
      </c>
      <c r="GJ102">
        <v>8.6966000000000002E-2</v>
      </c>
      <c r="GK102">
        <v>-0.58402500000000002</v>
      </c>
      <c r="GL102">
        <v>0</v>
      </c>
      <c r="GM102">
        <v>0.53989299999999996</v>
      </c>
      <c r="GN102">
        <v>0.95367100000000005</v>
      </c>
      <c r="GO102">
        <v>1.82348</v>
      </c>
      <c r="GP102">
        <v>7.39533E-2</v>
      </c>
      <c r="GQ102">
        <v>2.98366</v>
      </c>
      <c r="GR102">
        <v>802.34900000000005</v>
      </c>
      <c r="GS102">
        <v>0.85324800000000001</v>
      </c>
      <c r="GT102">
        <v>785.77200000000005</v>
      </c>
      <c r="GU102">
        <v>0</v>
      </c>
      <c r="GV102">
        <v>0</v>
      </c>
      <c r="GW102">
        <v>5894.96</v>
      </c>
      <c r="GX102">
        <v>6547.68</v>
      </c>
      <c r="GY102">
        <v>10697.7</v>
      </c>
      <c r="GZ102">
        <v>540.49900000000002</v>
      </c>
      <c r="HA102">
        <v>25269.9</v>
      </c>
      <c r="HB102">
        <v>667.77200000000005</v>
      </c>
      <c r="HC102">
        <v>0</v>
      </c>
      <c r="HD102">
        <v>0</v>
      </c>
      <c r="HE102">
        <v>0</v>
      </c>
      <c r="HF102">
        <v>1216.0999999999999</v>
      </c>
      <c r="HG102">
        <v>0</v>
      </c>
      <c r="HH102">
        <v>291.12400000000002</v>
      </c>
      <c r="HI102">
        <v>0</v>
      </c>
      <c r="HJ102">
        <v>0</v>
      </c>
      <c r="HK102">
        <v>2175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27.591899999999999</v>
      </c>
      <c r="HW102">
        <v>0</v>
      </c>
      <c r="HX102">
        <v>3.16</v>
      </c>
      <c r="HY102">
        <v>0</v>
      </c>
      <c r="HZ102">
        <v>82.333299999999994</v>
      </c>
      <c r="IA102">
        <v>27.68</v>
      </c>
      <c r="IB102">
        <v>41.31</v>
      </c>
      <c r="IC102">
        <v>45.1</v>
      </c>
      <c r="ID102">
        <v>2.52</v>
      </c>
      <c r="IE102">
        <v>229.69499999999999</v>
      </c>
      <c r="IF102">
        <v>0</v>
      </c>
      <c r="IG102">
        <v>0</v>
      </c>
      <c r="IH102">
        <v>8.9726299999999995E-2</v>
      </c>
      <c r="II102">
        <v>0</v>
      </c>
      <c r="IJ102">
        <v>0</v>
      </c>
      <c r="IK102">
        <v>1.7213499999999999</v>
      </c>
      <c r="IL102">
        <v>0.80892399999999998</v>
      </c>
      <c r="IM102">
        <v>1.7518499999999999</v>
      </c>
      <c r="IN102">
        <v>0.114331</v>
      </c>
      <c r="IO102">
        <v>4.4861800000000001</v>
      </c>
      <c r="IP102">
        <v>60.2</v>
      </c>
      <c r="IQ102">
        <v>30.6</v>
      </c>
      <c r="IR102">
        <v>27.9</v>
      </c>
      <c r="IS102">
        <v>58.5</v>
      </c>
      <c r="IT102">
        <v>30.6</v>
      </c>
      <c r="IU102">
        <v>7.08</v>
      </c>
      <c r="IV102">
        <v>38.380000000000003</v>
      </c>
      <c r="IW102">
        <v>6.75</v>
      </c>
      <c r="IX102">
        <v>34.619999999999997</v>
      </c>
      <c r="IY102">
        <v>7.08</v>
      </c>
      <c r="IZ102">
        <v>38.380000000000003</v>
      </c>
      <c r="JA102">
        <v>6.24</v>
      </c>
      <c r="JB102">
        <v>55.17</v>
      </c>
      <c r="JC102">
        <v>1</v>
      </c>
      <c r="JD102">
        <v>0.26855699999999999</v>
      </c>
      <c r="JE102">
        <v>16.113399999999999</v>
      </c>
      <c r="JH102">
        <v>21510.7</v>
      </c>
      <c r="JI102">
        <v>16.069099999999999</v>
      </c>
      <c r="JJ102">
        <v>1.3</v>
      </c>
      <c r="JK102">
        <v>2.02</v>
      </c>
      <c r="JL102">
        <v>9.5500000000000007</v>
      </c>
      <c r="JM102">
        <v>1.29</v>
      </c>
      <c r="JN102">
        <v>2.0099999999999998</v>
      </c>
      <c r="JO102">
        <v>8.89</v>
      </c>
      <c r="JP102">
        <v>-1.7</v>
      </c>
      <c r="JQ102">
        <v>-1.7</v>
      </c>
      <c r="JV102">
        <v>-21504.400000000001</v>
      </c>
      <c r="JW102">
        <v>-70.22</v>
      </c>
      <c r="JX102">
        <v>-0.58242000000000005</v>
      </c>
      <c r="JY102">
        <v>56.8</v>
      </c>
      <c r="JZ102">
        <v>76.599999999999994</v>
      </c>
      <c r="KA102">
        <v>19.8</v>
      </c>
      <c r="KB102">
        <v>52.9</v>
      </c>
      <c r="KC102">
        <v>72.599999999999994</v>
      </c>
      <c r="KD102">
        <v>19.7</v>
      </c>
      <c r="KE102">
        <v>76.511399999999995</v>
      </c>
      <c r="KF102">
        <v>0</v>
      </c>
      <c r="KG102">
        <v>156.78399999999999</v>
      </c>
      <c r="KH102">
        <v>0</v>
      </c>
      <c r="KI102">
        <v>114.355</v>
      </c>
      <c r="KJ102">
        <v>-3314.16</v>
      </c>
      <c r="KK102">
        <v>0</v>
      </c>
      <c r="KL102">
        <v>441.303</v>
      </c>
      <c r="KM102">
        <v>1044.42</v>
      </c>
      <c r="KN102">
        <v>2466.0500000000002</v>
      </c>
      <c r="KO102">
        <v>95.033199999999994</v>
      </c>
      <c r="KP102">
        <v>1080.3</v>
      </c>
      <c r="KQ102">
        <v>3001.36</v>
      </c>
      <c r="KR102">
        <v>0</v>
      </c>
      <c r="KS102">
        <v>0</v>
      </c>
      <c r="KT102">
        <v>0</v>
      </c>
      <c r="KU102">
        <v>3939.78</v>
      </c>
      <c r="KV102">
        <v>0</v>
      </c>
      <c r="KW102">
        <v>1528.18</v>
      </c>
      <c r="KX102">
        <v>0</v>
      </c>
      <c r="KY102">
        <v>0</v>
      </c>
      <c r="KZ102">
        <v>8469.32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59.839399999999998</v>
      </c>
      <c r="LL102">
        <v>0</v>
      </c>
      <c r="LM102">
        <v>156.78399999999999</v>
      </c>
      <c r="LN102">
        <v>0</v>
      </c>
      <c r="LO102">
        <v>114.355</v>
      </c>
      <c r="LP102">
        <v>-3305.05</v>
      </c>
      <c r="LQ102">
        <v>0</v>
      </c>
      <c r="LR102">
        <v>441.303</v>
      </c>
      <c r="LS102">
        <v>1049.7</v>
      </c>
      <c r="LT102">
        <v>2466.0500000000002</v>
      </c>
      <c r="LU102">
        <v>95.033199999999994</v>
      </c>
      <c r="LV102">
        <v>1078.02</v>
      </c>
      <c r="LW102">
        <v>2340.81</v>
      </c>
      <c r="LX102">
        <v>0</v>
      </c>
      <c r="LY102">
        <v>0</v>
      </c>
      <c r="LZ102">
        <v>0</v>
      </c>
      <c r="MA102">
        <v>3939.78</v>
      </c>
      <c r="MB102">
        <v>0</v>
      </c>
      <c r="MC102">
        <v>1528.18</v>
      </c>
      <c r="MD102">
        <v>0</v>
      </c>
      <c r="ME102">
        <v>0</v>
      </c>
      <c r="MF102">
        <v>7808.77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167.14099999999999</v>
      </c>
      <c r="MR102">
        <v>0.23980699999999999</v>
      </c>
      <c r="MS102">
        <v>156.78399999999999</v>
      </c>
      <c r="MT102">
        <v>0</v>
      </c>
      <c r="MU102">
        <v>0</v>
      </c>
      <c r="MV102">
        <v>0</v>
      </c>
      <c r="MW102">
        <v>0</v>
      </c>
      <c r="MX102">
        <v>1278.6099999999999</v>
      </c>
      <c r="MY102">
        <v>1315.06</v>
      </c>
      <c r="MZ102">
        <v>2209.0100000000002</v>
      </c>
      <c r="NA102">
        <v>129.84899999999999</v>
      </c>
      <c r="NB102">
        <v>5256.69</v>
      </c>
      <c r="NC102">
        <v>3543.89</v>
      </c>
      <c r="ND102">
        <v>0</v>
      </c>
      <c r="NE102">
        <v>0</v>
      </c>
      <c r="NF102">
        <v>0</v>
      </c>
      <c r="NG102">
        <v>6453.9</v>
      </c>
      <c r="NH102">
        <v>0</v>
      </c>
      <c r="NI102">
        <v>1545</v>
      </c>
      <c r="NJ102">
        <v>0</v>
      </c>
      <c r="NK102">
        <v>0</v>
      </c>
      <c r="NL102">
        <v>11542.8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</row>
    <row r="103" spans="1:386" x14ac:dyDescent="0.25">
      <c r="A103" s="1">
        <v>43385.646967592591</v>
      </c>
      <c r="B103" t="s">
        <v>393</v>
      </c>
      <c r="C103" t="s">
        <v>241</v>
      </c>
      <c r="D103">
        <v>2</v>
      </c>
      <c r="E103">
        <v>1</v>
      </c>
      <c r="F103">
        <v>2100</v>
      </c>
      <c r="G103" t="s">
        <v>117</v>
      </c>
      <c r="H103" t="s">
        <v>118</v>
      </c>
      <c r="I103">
        <v>-4.63</v>
      </c>
      <c r="J103">
        <v>28</v>
      </c>
      <c r="K103">
        <v>184.37700000000001</v>
      </c>
      <c r="L103">
        <v>9.0774299999999997</v>
      </c>
      <c r="M103">
        <v>197.13300000000001</v>
      </c>
      <c r="N103">
        <v>0</v>
      </c>
      <c r="O103">
        <v>80.385900000000007</v>
      </c>
      <c r="P103">
        <v>-4047.63</v>
      </c>
      <c r="Q103">
        <v>0</v>
      </c>
      <c r="R103">
        <v>505.55700000000002</v>
      </c>
      <c r="S103">
        <v>925.59900000000005</v>
      </c>
      <c r="T103">
        <v>2025.88</v>
      </c>
      <c r="U103">
        <v>119.621</v>
      </c>
      <c r="V103">
        <v>-7.5330899999999997E-4</v>
      </c>
      <c r="W103">
        <v>272.09100000000001</v>
      </c>
      <c r="X103">
        <v>0</v>
      </c>
      <c r="Y103">
        <v>0</v>
      </c>
      <c r="Z103">
        <v>0</v>
      </c>
      <c r="AA103">
        <v>109.837</v>
      </c>
      <c r="AB103">
        <v>0</v>
      </c>
      <c r="AC103">
        <v>43.669699999999999</v>
      </c>
      <c r="AD103">
        <v>0</v>
      </c>
      <c r="AE103">
        <v>0</v>
      </c>
      <c r="AF103">
        <v>425.59699999999998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30.52</v>
      </c>
      <c r="AR103">
        <v>1.78</v>
      </c>
      <c r="AS103">
        <v>2.6</v>
      </c>
      <c r="AT103">
        <v>0</v>
      </c>
      <c r="AU103">
        <v>11.54</v>
      </c>
      <c r="AV103">
        <v>-44.18</v>
      </c>
      <c r="AW103">
        <v>0</v>
      </c>
      <c r="AX103">
        <v>7.54</v>
      </c>
      <c r="AY103">
        <v>17.27</v>
      </c>
      <c r="AZ103">
        <v>27.64</v>
      </c>
      <c r="BA103">
        <v>1.67</v>
      </c>
      <c r="BB103">
        <v>56.38</v>
      </c>
      <c r="BC103">
        <v>46.44</v>
      </c>
      <c r="BD103">
        <v>0</v>
      </c>
      <c r="BE103">
        <v>9.2461399999999999E-2</v>
      </c>
      <c r="BF103">
        <v>2.25103E-2</v>
      </c>
      <c r="BG103">
        <v>0</v>
      </c>
      <c r="BH103">
        <v>1.0894600000000001E-2</v>
      </c>
      <c r="BI103">
        <v>-7.5936199999999995E-2</v>
      </c>
      <c r="BJ103">
        <v>0</v>
      </c>
      <c r="BK103">
        <v>0.134212</v>
      </c>
      <c r="BL103">
        <v>0.171426</v>
      </c>
      <c r="BM103">
        <v>0.30364400000000002</v>
      </c>
      <c r="BN103">
        <v>2.03874E-2</v>
      </c>
      <c r="BO103">
        <v>0.67959899999999995</v>
      </c>
      <c r="BP103">
        <v>0.12586600000000001</v>
      </c>
      <c r="BQ103">
        <v>162.72999999999999</v>
      </c>
      <c r="BR103">
        <v>3.6209199999999999</v>
      </c>
      <c r="BS103">
        <v>197.13300000000001</v>
      </c>
      <c r="BT103">
        <v>0</v>
      </c>
      <c r="BU103">
        <v>80.385900000000007</v>
      </c>
      <c r="BV103">
        <v>505.55700000000002</v>
      </c>
      <c r="BW103">
        <v>924.47799999999995</v>
      </c>
      <c r="BX103">
        <v>2025.88</v>
      </c>
      <c r="BY103">
        <v>119.621</v>
      </c>
      <c r="BZ103">
        <v>-4.0526000000000001E-4</v>
      </c>
      <c r="CA103">
        <v>240.14599999999999</v>
      </c>
      <c r="CB103">
        <v>0</v>
      </c>
      <c r="CC103">
        <v>0</v>
      </c>
      <c r="CD103">
        <v>0</v>
      </c>
      <c r="CE103">
        <v>109.837</v>
      </c>
      <c r="CF103">
        <v>0</v>
      </c>
      <c r="CG103">
        <v>43.669699999999999</v>
      </c>
      <c r="CH103">
        <v>0</v>
      </c>
      <c r="CI103">
        <v>0</v>
      </c>
      <c r="CJ103">
        <v>393.65300000000002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26.94</v>
      </c>
      <c r="CV103">
        <v>0.73</v>
      </c>
      <c r="CW103">
        <v>2.6</v>
      </c>
      <c r="CX103">
        <v>0</v>
      </c>
      <c r="CY103">
        <v>11.54</v>
      </c>
      <c r="CZ103">
        <v>7.54</v>
      </c>
      <c r="DA103">
        <v>17.25</v>
      </c>
      <c r="DB103">
        <v>27.64</v>
      </c>
      <c r="DC103">
        <v>1.67</v>
      </c>
      <c r="DD103">
        <v>52.03</v>
      </c>
      <c r="DE103">
        <v>41.81</v>
      </c>
      <c r="DF103">
        <v>0</v>
      </c>
      <c r="DG103">
        <v>4.3260699999999999E-2</v>
      </c>
      <c r="DH103">
        <v>2.25103E-2</v>
      </c>
      <c r="DI103">
        <v>0</v>
      </c>
      <c r="DJ103">
        <v>1.0894600000000001E-2</v>
      </c>
      <c r="DK103">
        <v>0.134212</v>
      </c>
      <c r="DL103">
        <v>0.17099900000000001</v>
      </c>
      <c r="DM103">
        <v>0.30364400000000002</v>
      </c>
      <c r="DN103">
        <v>2.03874E-2</v>
      </c>
      <c r="DO103">
        <v>0.63050200000000001</v>
      </c>
      <c r="DP103">
        <v>7.66656E-2</v>
      </c>
      <c r="DQ103" t="s">
        <v>388</v>
      </c>
      <c r="DR103" t="s">
        <v>389</v>
      </c>
      <c r="DS103" t="s">
        <v>119</v>
      </c>
      <c r="DT103">
        <v>-4.9097700000000001E-2</v>
      </c>
      <c r="DU103">
        <v>-4.92007E-2</v>
      </c>
      <c r="DV103">
        <v>-8.4</v>
      </c>
      <c r="DW103">
        <v>-11.1</v>
      </c>
      <c r="EN103">
        <v>184.37700000000001</v>
      </c>
      <c r="EO103">
        <v>9.0774299999999997</v>
      </c>
      <c r="EP103">
        <v>197.13300000000001</v>
      </c>
      <c r="EQ103">
        <v>0</v>
      </c>
      <c r="ER103">
        <v>80.385900000000007</v>
      </c>
      <c r="ES103">
        <v>-4047.63</v>
      </c>
      <c r="ET103">
        <v>0</v>
      </c>
      <c r="EU103">
        <v>505.55700000000002</v>
      </c>
      <c r="EV103">
        <v>925.59900000000005</v>
      </c>
      <c r="EW103">
        <v>2025.88</v>
      </c>
      <c r="EX103">
        <v>119.621</v>
      </c>
      <c r="EY103">
        <v>-7.5330899999999997E-4</v>
      </c>
      <c r="EZ103">
        <v>272.09100000000001</v>
      </c>
      <c r="FA103">
        <v>0</v>
      </c>
      <c r="FB103">
        <v>0</v>
      </c>
      <c r="FC103">
        <v>0</v>
      </c>
      <c r="FD103">
        <v>109.837</v>
      </c>
      <c r="FE103">
        <v>0</v>
      </c>
      <c r="FF103">
        <v>43.669699999999999</v>
      </c>
      <c r="FG103">
        <v>0</v>
      </c>
      <c r="FH103">
        <v>0</v>
      </c>
      <c r="FI103">
        <v>425.59699999999998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30.52</v>
      </c>
      <c r="FU103">
        <v>1.78</v>
      </c>
      <c r="FV103">
        <v>2.6</v>
      </c>
      <c r="FW103">
        <v>0</v>
      </c>
      <c r="FX103">
        <v>11.54</v>
      </c>
      <c r="FY103">
        <v>-44.18</v>
      </c>
      <c r="FZ103">
        <v>0</v>
      </c>
      <c r="GA103">
        <v>7.54</v>
      </c>
      <c r="GB103">
        <v>17.27</v>
      </c>
      <c r="GC103">
        <v>27.64</v>
      </c>
      <c r="GD103">
        <v>1.67</v>
      </c>
      <c r="GE103">
        <v>56.38</v>
      </c>
      <c r="GF103">
        <v>0</v>
      </c>
      <c r="GG103">
        <v>9.2461399999999999E-2</v>
      </c>
      <c r="GH103">
        <v>2.25103E-2</v>
      </c>
      <c r="GI103">
        <v>0</v>
      </c>
      <c r="GJ103">
        <v>1.0894600000000001E-2</v>
      </c>
      <c r="GK103">
        <v>-7.5936199999999995E-2</v>
      </c>
      <c r="GL103">
        <v>0</v>
      </c>
      <c r="GM103">
        <v>0.134212</v>
      </c>
      <c r="GN103">
        <v>0.171426</v>
      </c>
      <c r="GO103">
        <v>0.30364400000000002</v>
      </c>
      <c r="GP103">
        <v>2.03874E-2</v>
      </c>
      <c r="GQ103">
        <v>0.67959899999999995</v>
      </c>
      <c r="GR103">
        <v>502.98700000000002</v>
      </c>
      <c r="GS103">
        <v>74.637100000000004</v>
      </c>
      <c r="GT103">
        <v>197.13300000000001</v>
      </c>
      <c r="GU103">
        <v>0</v>
      </c>
      <c r="GV103">
        <v>0</v>
      </c>
      <c r="GW103">
        <v>2135</v>
      </c>
      <c r="GX103">
        <v>930.00099999999998</v>
      </c>
      <c r="GY103">
        <v>2637.81</v>
      </c>
      <c r="GZ103">
        <v>297.5</v>
      </c>
      <c r="HA103">
        <v>6775.07</v>
      </c>
      <c r="HB103">
        <v>418.60700000000003</v>
      </c>
      <c r="HC103">
        <v>0</v>
      </c>
      <c r="HD103">
        <v>0</v>
      </c>
      <c r="HE103">
        <v>0</v>
      </c>
      <c r="HF103">
        <v>169.505</v>
      </c>
      <c r="HG103">
        <v>0</v>
      </c>
      <c r="HH103">
        <v>65.400000000000006</v>
      </c>
      <c r="HI103">
        <v>0</v>
      </c>
      <c r="HJ103">
        <v>0</v>
      </c>
      <c r="HK103">
        <v>653.51199999999994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53.7423</v>
      </c>
      <c r="HW103">
        <v>9.06</v>
      </c>
      <c r="HX103">
        <v>2.6</v>
      </c>
      <c r="HY103">
        <v>0</v>
      </c>
      <c r="HZ103">
        <v>39.292700000000004</v>
      </c>
      <c r="IA103">
        <v>32.51</v>
      </c>
      <c r="IB103">
        <v>23.2195</v>
      </c>
      <c r="IC103">
        <v>36.49</v>
      </c>
      <c r="ID103">
        <v>4.4000000000000004</v>
      </c>
      <c r="IE103">
        <v>201.31399999999999</v>
      </c>
      <c r="IF103">
        <v>0</v>
      </c>
      <c r="IG103">
        <v>0.39151799999999998</v>
      </c>
      <c r="IH103">
        <v>2.25103E-2</v>
      </c>
      <c r="II103">
        <v>0</v>
      </c>
      <c r="IJ103">
        <v>0</v>
      </c>
      <c r="IK103">
        <v>0.62342900000000001</v>
      </c>
      <c r="IL103">
        <v>0.118043</v>
      </c>
      <c r="IM103">
        <v>0.43196400000000001</v>
      </c>
      <c r="IN103">
        <v>6.2929700000000005E-2</v>
      </c>
      <c r="IO103">
        <v>1.65039</v>
      </c>
      <c r="IP103">
        <v>50</v>
      </c>
      <c r="IQ103">
        <v>22</v>
      </c>
      <c r="IR103">
        <v>25.8</v>
      </c>
      <c r="IS103">
        <v>47.6</v>
      </c>
      <c r="IT103">
        <v>21.8</v>
      </c>
      <c r="IU103">
        <v>7.72</v>
      </c>
      <c r="IV103">
        <v>38.72</v>
      </c>
      <c r="IW103">
        <v>6.41</v>
      </c>
      <c r="IX103">
        <v>35.4</v>
      </c>
      <c r="IY103">
        <v>7.72</v>
      </c>
      <c r="IZ103">
        <v>38.72</v>
      </c>
      <c r="JA103">
        <v>17.71</v>
      </c>
      <c r="JB103">
        <v>59.51</v>
      </c>
      <c r="JC103">
        <v>1</v>
      </c>
      <c r="JD103">
        <v>0.129328</v>
      </c>
      <c r="JE103">
        <v>2.5865499999999999</v>
      </c>
      <c r="JH103">
        <v>4020.59</v>
      </c>
      <c r="JI103">
        <v>2.5685199999999999</v>
      </c>
      <c r="JJ103">
        <v>0.24</v>
      </c>
      <c r="JK103">
        <v>0.38</v>
      </c>
      <c r="JL103">
        <v>2.4700000000000002</v>
      </c>
      <c r="JM103">
        <v>0.24</v>
      </c>
      <c r="JN103">
        <v>0.38</v>
      </c>
      <c r="JO103">
        <v>2.2999999999999998</v>
      </c>
      <c r="JP103">
        <v>-2.4</v>
      </c>
      <c r="JQ103">
        <v>-2.2000000000000002</v>
      </c>
      <c r="JV103">
        <v>-4019.41</v>
      </c>
      <c r="JW103">
        <v>-43.88</v>
      </c>
      <c r="JX103">
        <v>-7.5406600000000004E-2</v>
      </c>
      <c r="JY103">
        <v>50.4</v>
      </c>
      <c r="JZ103">
        <v>63</v>
      </c>
      <c r="KA103">
        <v>12.6</v>
      </c>
      <c r="KB103">
        <v>46.9</v>
      </c>
      <c r="KC103">
        <v>59.4</v>
      </c>
      <c r="KD103">
        <v>12.5</v>
      </c>
      <c r="KE103">
        <v>37.194699999999997</v>
      </c>
      <c r="KF103">
        <v>2.45756</v>
      </c>
      <c r="KG103">
        <v>39.3337</v>
      </c>
      <c r="KH103">
        <v>0</v>
      </c>
      <c r="KI103">
        <v>15.7277</v>
      </c>
      <c r="KJ103">
        <v>-619.17899999999997</v>
      </c>
      <c r="KK103">
        <v>0</v>
      </c>
      <c r="KL103">
        <v>109.703</v>
      </c>
      <c r="KM103">
        <v>183.096</v>
      </c>
      <c r="KN103">
        <v>413.96499999999997</v>
      </c>
      <c r="KO103">
        <v>26.198699999999999</v>
      </c>
      <c r="KP103">
        <v>208.49799999999999</v>
      </c>
      <c r="KQ103">
        <v>1443.99</v>
      </c>
      <c r="KR103">
        <v>0</v>
      </c>
      <c r="KS103">
        <v>0</v>
      </c>
      <c r="KT103">
        <v>0</v>
      </c>
      <c r="KU103">
        <v>582.90899999999999</v>
      </c>
      <c r="KV103">
        <v>0</v>
      </c>
      <c r="KW103">
        <v>231.75700000000001</v>
      </c>
      <c r="KX103">
        <v>0</v>
      </c>
      <c r="KY103">
        <v>0</v>
      </c>
      <c r="KZ103">
        <v>2258.66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32.703299999999999</v>
      </c>
      <c r="LL103">
        <v>1.00173</v>
      </c>
      <c r="LM103">
        <v>39.3337</v>
      </c>
      <c r="LN103">
        <v>0</v>
      </c>
      <c r="LO103">
        <v>15.7277</v>
      </c>
      <c r="LP103">
        <v>-614.86199999999997</v>
      </c>
      <c r="LQ103">
        <v>0</v>
      </c>
      <c r="LR103">
        <v>109.703</v>
      </c>
      <c r="LS103">
        <v>182.857</v>
      </c>
      <c r="LT103">
        <v>413.96499999999997</v>
      </c>
      <c r="LU103">
        <v>26.198699999999999</v>
      </c>
      <c r="LV103">
        <v>206.62899999999999</v>
      </c>
      <c r="LW103">
        <v>1274.46</v>
      </c>
      <c r="LX103">
        <v>0</v>
      </c>
      <c r="LY103">
        <v>0</v>
      </c>
      <c r="LZ103">
        <v>0</v>
      </c>
      <c r="MA103">
        <v>582.90899999999999</v>
      </c>
      <c r="MB103">
        <v>0</v>
      </c>
      <c r="MC103">
        <v>231.75700000000001</v>
      </c>
      <c r="MD103">
        <v>0</v>
      </c>
      <c r="ME103">
        <v>0</v>
      </c>
      <c r="MF103">
        <v>2089.13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103.98399999999999</v>
      </c>
      <c r="MR103">
        <v>19.025600000000001</v>
      </c>
      <c r="MS103">
        <v>39.3337</v>
      </c>
      <c r="MT103">
        <v>0</v>
      </c>
      <c r="MU103">
        <v>0</v>
      </c>
      <c r="MV103">
        <v>0</v>
      </c>
      <c r="MW103">
        <v>0</v>
      </c>
      <c r="MX103">
        <v>463.08</v>
      </c>
      <c r="MY103">
        <v>187.226</v>
      </c>
      <c r="MZ103">
        <v>544.68899999999996</v>
      </c>
      <c r="NA103">
        <v>71.471400000000003</v>
      </c>
      <c r="NB103">
        <v>1428.81</v>
      </c>
      <c r="NC103">
        <v>2221.56</v>
      </c>
      <c r="ND103">
        <v>0</v>
      </c>
      <c r="NE103">
        <v>0</v>
      </c>
      <c r="NF103">
        <v>0</v>
      </c>
      <c r="NG103">
        <v>899.56899999999996</v>
      </c>
      <c r="NH103">
        <v>0</v>
      </c>
      <c r="NI103">
        <v>347.08</v>
      </c>
      <c r="NJ103">
        <v>0</v>
      </c>
      <c r="NK103">
        <v>0</v>
      </c>
      <c r="NL103">
        <v>3468.21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</row>
    <row r="104" spans="1:386" x14ac:dyDescent="0.25">
      <c r="A104" s="1">
        <v>43385.647766203707</v>
      </c>
      <c r="B104" t="s">
        <v>394</v>
      </c>
      <c r="C104" t="s">
        <v>242</v>
      </c>
      <c r="D104">
        <v>2</v>
      </c>
      <c r="E104">
        <v>1</v>
      </c>
      <c r="F104">
        <v>2700</v>
      </c>
      <c r="G104" t="s">
        <v>117</v>
      </c>
      <c r="H104" t="s">
        <v>118</v>
      </c>
      <c r="I104">
        <v>-4.9400000000000004</v>
      </c>
      <c r="J104">
        <v>26.4</v>
      </c>
      <c r="K104">
        <v>196.65700000000001</v>
      </c>
      <c r="L104">
        <v>47.5261</v>
      </c>
      <c r="M104">
        <v>244.096</v>
      </c>
      <c r="N104">
        <v>0</v>
      </c>
      <c r="O104">
        <v>82.633899999999997</v>
      </c>
      <c r="P104">
        <v>-4724.1499999999996</v>
      </c>
      <c r="Q104">
        <v>0</v>
      </c>
      <c r="R104">
        <v>615.745</v>
      </c>
      <c r="S104">
        <v>1014.67</v>
      </c>
      <c r="T104">
        <v>2371.31</v>
      </c>
      <c r="U104">
        <v>151.51499999999999</v>
      </c>
      <c r="V104">
        <v>7.6356199999999996E-4</v>
      </c>
      <c r="W104">
        <v>290.214</v>
      </c>
      <c r="X104">
        <v>0</v>
      </c>
      <c r="Y104">
        <v>0</v>
      </c>
      <c r="Z104">
        <v>0</v>
      </c>
      <c r="AA104">
        <v>122.39400000000001</v>
      </c>
      <c r="AB104">
        <v>0</v>
      </c>
      <c r="AC104">
        <v>45.121000000000002</v>
      </c>
      <c r="AD104">
        <v>0</v>
      </c>
      <c r="AE104">
        <v>0</v>
      </c>
      <c r="AF104">
        <v>457.72800000000001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25.35</v>
      </c>
      <c r="AR104">
        <v>4.8899999999999997</v>
      </c>
      <c r="AS104">
        <v>2.5099999999999998</v>
      </c>
      <c r="AT104">
        <v>0</v>
      </c>
      <c r="AU104">
        <v>9.8800000000000008</v>
      </c>
      <c r="AV104">
        <v>-40.08</v>
      </c>
      <c r="AW104">
        <v>0</v>
      </c>
      <c r="AX104">
        <v>7.14</v>
      </c>
      <c r="AY104">
        <v>14.27</v>
      </c>
      <c r="AZ104">
        <v>25.15</v>
      </c>
      <c r="BA104">
        <v>1.64</v>
      </c>
      <c r="BB104">
        <v>50.75</v>
      </c>
      <c r="BC104">
        <v>42.63</v>
      </c>
      <c r="BD104">
        <v>0</v>
      </c>
      <c r="BE104">
        <v>0.25381399999999998</v>
      </c>
      <c r="BF104">
        <v>2.7872999999999998E-2</v>
      </c>
      <c r="BG104">
        <v>0</v>
      </c>
      <c r="BH104">
        <v>1.18861E-2</v>
      </c>
      <c r="BI104">
        <v>-8.8628100000000001E-2</v>
      </c>
      <c r="BJ104">
        <v>0</v>
      </c>
      <c r="BK104">
        <v>0.163464</v>
      </c>
      <c r="BL104">
        <v>0.16626099999999999</v>
      </c>
      <c r="BM104">
        <v>0.35411700000000002</v>
      </c>
      <c r="BN104">
        <v>2.5823200000000001E-2</v>
      </c>
      <c r="BO104">
        <v>0.91461099999999995</v>
      </c>
      <c r="BP104">
        <v>0.29357299999999997</v>
      </c>
      <c r="BQ104">
        <v>171.31700000000001</v>
      </c>
      <c r="BR104">
        <v>28.336099999999998</v>
      </c>
      <c r="BS104">
        <v>244.096</v>
      </c>
      <c r="BT104">
        <v>0</v>
      </c>
      <c r="BU104">
        <v>82.633899999999997</v>
      </c>
      <c r="BV104">
        <v>615.745</v>
      </c>
      <c r="BW104">
        <v>1013.52</v>
      </c>
      <c r="BX104">
        <v>2371.31</v>
      </c>
      <c r="BY104">
        <v>151.51499999999999</v>
      </c>
      <c r="BZ104" s="2">
        <v>-1.2680100000000001E-5</v>
      </c>
      <c r="CA104">
        <v>252.81700000000001</v>
      </c>
      <c r="CB104">
        <v>0</v>
      </c>
      <c r="CC104">
        <v>0</v>
      </c>
      <c r="CD104">
        <v>0</v>
      </c>
      <c r="CE104">
        <v>122.39400000000001</v>
      </c>
      <c r="CF104">
        <v>0</v>
      </c>
      <c r="CG104">
        <v>45.121000000000002</v>
      </c>
      <c r="CH104">
        <v>0</v>
      </c>
      <c r="CI104">
        <v>0</v>
      </c>
      <c r="CJ104">
        <v>420.33199999999999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22.1</v>
      </c>
      <c r="CV104">
        <v>3.2</v>
      </c>
      <c r="CW104">
        <v>2.5099999999999998</v>
      </c>
      <c r="CX104">
        <v>0</v>
      </c>
      <c r="CY104">
        <v>9.8800000000000008</v>
      </c>
      <c r="CZ104">
        <v>7.14</v>
      </c>
      <c r="DA104">
        <v>14.26</v>
      </c>
      <c r="DB104">
        <v>25.15</v>
      </c>
      <c r="DC104">
        <v>1.64</v>
      </c>
      <c r="DD104">
        <v>46.17</v>
      </c>
      <c r="DE104">
        <v>37.69</v>
      </c>
      <c r="DF104">
        <v>0</v>
      </c>
      <c r="DG104">
        <v>0.17630499999999999</v>
      </c>
      <c r="DH104">
        <v>2.7872999999999998E-2</v>
      </c>
      <c r="DI104">
        <v>0</v>
      </c>
      <c r="DJ104">
        <v>1.18861E-2</v>
      </c>
      <c r="DK104">
        <v>0.163464</v>
      </c>
      <c r="DL104">
        <v>0.165931</v>
      </c>
      <c r="DM104">
        <v>0.35411700000000002</v>
      </c>
      <c r="DN104">
        <v>2.5823200000000001E-2</v>
      </c>
      <c r="DO104">
        <v>0.83762800000000004</v>
      </c>
      <c r="DP104">
        <v>0.21606400000000001</v>
      </c>
      <c r="DQ104" t="s">
        <v>388</v>
      </c>
      <c r="DR104" t="s">
        <v>389</v>
      </c>
      <c r="DS104" t="s">
        <v>119</v>
      </c>
      <c r="DT104">
        <v>-7.6982499999999995E-2</v>
      </c>
      <c r="DU104">
        <v>-7.7508800000000003E-2</v>
      </c>
      <c r="DV104">
        <v>-9.9</v>
      </c>
      <c r="DW104">
        <v>-13.1</v>
      </c>
      <c r="EN104">
        <v>196.65700000000001</v>
      </c>
      <c r="EO104">
        <v>47.5261</v>
      </c>
      <c r="EP104">
        <v>244.096</v>
      </c>
      <c r="EQ104">
        <v>0</v>
      </c>
      <c r="ER104">
        <v>82.633899999999997</v>
      </c>
      <c r="ES104">
        <v>-4724.1499999999996</v>
      </c>
      <c r="ET104">
        <v>0</v>
      </c>
      <c r="EU104">
        <v>615.745</v>
      </c>
      <c r="EV104">
        <v>1014.67</v>
      </c>
      <c r="EW104">
        <v>2371.31</v>
      </c>
      <c r="EX104">
        <v>151.51499999999999</v>
      </c>
      <c r="EY104">
        <v>7.6356199999999996E-4</v>
      </c>
      <c r="EZ104">
        <v>290.214</v>
      </c>
      <c r="FA104">
        <v>0</v>
      </c>
      <c r="FB104">
        <v>0</v>
      </c>
      <c r="FC104">
        <v>0</v>
      </c>
      <c r="FD104">
        <v>122.39400000000001</v>
      </c>
      <c r="FE104">
        <v>0</v>
      </c>
      <c r="FF104">
        <v>45.121000000000002</v>
      </c>
      <c r="FG104">
        <v>0</v>
      </c>
      <c r="FH104">
        <v>0</v>
      </c>
      <c r="FI104">
        <v>457.72800000000001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25.35</v>
      </c>
      <c r="FU104">
        <v>4.8899999999999997</v>
      </c>
      <c r="FV104">
        <v>2.5099999999999998</v>
      </c>
      <c r="FW104">
        <v>0</v>
      </c>
      <c r="FX104">
        <v>9.8800000000000008</v>
      </c>
      <c r="FY104">
        <v>-40.08</v>
      </c>
      <c r="FZ104">
        <v>0</v>
      </c>
      <c r="GA104">
        <v>7.14</v>
      </c>
      <c r="GB104">
        <v>14.27</v>
      </c>
      <c r="GC104">
        <v>25.15</v>
      </c>
      <c r="GD104">
        <v>1.64</v>
      </c>
      <c r="GE104">
        <v>50.75</v>
      </c>
      <c r="GF104">
        <v>0</v>
      </c>
      <c r="GG104">
        <v>0.25381399999999998</v>
      </c>
      <c r="GH104">
        <v>2.7872999999999998E-2</v>
      </c>
      <c r="GI104">
        <v>0</v>
      </c>
      <c r="GJ104">
        <v>1.18861E-2</v>
      </c>
      <c r="GK104">
        <v>-8.8628100000000001E-2</v>
      </c>
      <c r="GL104">
        <v>0</v>
      </c>
      <c r="GM104">
        <v>0.163464</v>
      </c>
      <c r="GN104">
        <v>0.16626099999999999</v>
      </c>
      <c r="GO104">
        <v>0.35411700000000002</v>
      </c>
      <c r="GP104">
        <v>2.5823200000000001E-2</v>
      </c>
      <c r="GQ104">
        <v>0.91461099999999995</v>
      </c>
      <c r="GR104">
        <v>628.89499999999998</v>
      </c>
      <c r="GS104">
        <v>212.28299999999999</v>
      </c>
      <c r="GT104">
        <v>244.096</v>
      </c>
      <c r="GU104">
        <v>0</v>
      </c>
      <c r="GV104">
        <v>0</v>
      </c>
      <c r="GW104">
        <v>2615</v>
      </c>
      <c r="GX104">
        <v>989.00099999999998</v>
      </c>
      <c r="GY104">
        <v>3267.2</v>
      </c>
      <c r="GZ104">
        <v>327.5</v>
      </c>
      <c r="HA104">
        <v>8283.9699999999993</v>
      </c>
      <c r="HB104">
        <v>523.39200000000005</v>
      </c>
      <c r="HC104">
        <v>0</v>
      </c>
      <c r="HD104">
        <v>0</v>
      </c>
      <c r="HE104">
        <v>0</v>
      </c>
      <c r="HF104">
        <v>183.536</v>
      </c>
      <c r="HG104">
        <v>0</v>
      </c>
      <c r="HH104">
        <v>73.400000000000006</v>
      </c>
      <c r="HI104">
        <v>0</v>
      </c>
      <c r="HJ104">
        <v>0</v>
      </c>
      <c r="HK104">
        <v>780.327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52.263599999999997</v>
      </c>
      <c r="HW104">
        <v>14.96</v>
      </c>
      <c r="HX104">
        <v>2.5099999999999998</v>
      </c>
      <c r="HY104">
        <v>0</v>
      </c>
      <c r="HZ104">
        <v>32.9268</v>
      </c>
      <c r="IA104">
        <v>30.97</v>
      </c>
      <c r="IB104">
        <v>19.7211</v>
      </c>
      <c r="IC104">
        <v>35.15</v>
      </c>
      <c r="ID104">
        <v>3.77</v>
      </c>
      <c r="IE104">
        <v>192.27199999999999</v>
      </c>
      <c r="IF104">
        <v>0</v>
      </c>
      <c r="IG104">
        <v>0.77335299999999996</v>
      </c>
      <c r="IH104">
        <v>2.7872999999999998E-2</v>
      </c>
      <c r="II104">
        <v>0</v>
      </c>
      <c r="IJ104">
        <v>0</v>
      </c>
      <c r="IK104">
        <v>0.76358999999999999</v>
      </c>
      <c r="IL104">
        <v>0.12681200000000001</v>
      </c>
      <c r="IM104">
        <v>0.53503100000000003</v>
      </c>
      <c r="IN104">
        <v>6.9275500000000004E-2</v>
      </c>
      <c r="IO104">
        <v>2.2959299999999998</v>
      </c>
      <c r="IP104">
        <v>47.2</v>
      </c>
      <c r="IQ104">
        <v>20.8</v>
      </c>
      <c r="IR104">
        <v>24</v>
      </c>
      <c r="IS104">
        <v>44.7</v>
      </c>
      <c r="IT104">
        <v>20.7</v>
      </c>
      <c r="IU104">
        <v>10.130000000000001</v>
      </c>
      <c r="IV104">
        <v>32.5</v>
      </c>
      <c r="IW104">
        <v>8.1999999999999993</v>
      </c>
      <c r="IX104">
        <v>29.49</v>
      </c>
      <c r="IY104">
        <v>10.130000000000001</v>
      </c>
      <c r="IZ104">
        <v>32.5</v>
      </c>
      <c r="JA104">
        <v>23.36</v>
      </c>
      <c r="JB104">
        <v>55.7</v>
      </c>
      <c r="JC104">
        <v>1</v>
      </c>
      <c r="JD104">
        <v>0.15094299999999999</v>
      </c>
      <c r="JE104">
        <v>3.0188700000000002</v>
      </c>
      <c r="JH104">
        <v>4679.84</v>
      </c>
      <c r="JI104">
        <v>2.9896799999999999</v>
      </c>
      <c r="JJ104">
        <v>0.27</v>
      </c>
      <c r="JK104">
        <v>0.45</v>
      </c>
      <c r="JL104">
        <v>2.68</v>
      </c>
      <c r="JM104">
        <v>0.27</v>
      </c>
      <c r="JN104">
        <v>0.44</v>
      </c>
      <c r="JO104">
        <v>2.4700000000000002</v>
      </c>
      <c r="JP104">
        <v>-2.5</v>
      </c>
      <c r="JQ104">
        <v>-2.4</v>
      </c>
      <c r="JV104">
        <v>-4678.47</v>
      </c>
      <c r="JW104">
        <v>-39.71</v>
      </c>
      <c r="JX104">
        <v>-8.7771100000000005E-2</v>
      </c>
      <c r="JY104">
        <v>45.4</v>
      </c>
      <c r="JZ104">
        <v>57.7</v>
      </c>
      <c r="KA104">
        <v>12.3</v>
      </c>
      <c r="KB104">
        <v>42</v>
      </c>
      <c r="KC104">
        <v>54.1</v>
      </c>
      <c r="KD104">
        <v>12.1</v>
      </c>
      <c r="KE104">
        <v>40.060600000000001</v>
      </c>
      <c r="KF104">
        <v>12.1572</v>
      </c>
      <c r="KG104">
        <v>48.704300000000003</v>
      </c>
      <c r="KH104">
        <v>0</v>
      </c>
      <c r="KI104">
        <v>16.1234</v>
      </c>
      <c r="KJ104">
        <v>-722.66800000000001</v>
      </c>
      <c r="KK104">
        <v>0</v>
      </c>
      <c r="KL104">
        <v>133.613</v>
      </c>
      <c r="KM104">
        <v>201.761</v>
      </c>
      <c r="KN104">
        <v>484.43799999999999</v>
      </c>
      <c r="KO104">
        <v>33.183900000000001</v>
      </c>
      <c r="KP104">
        <v>247.374</v>
      </c>
      <c r="KQ104">
        <v>1540.17</v>
      </c>
      <c r="KR104">
        <v>0</v>
      </c>
      <c r="KS104">
        <v>0</v>
      </c>
      <c r="KT104">
        <v>0</v>
      </c>
      <c r="KU104">
        <v>649.54600000000005</v>
      </c>
      <c r="KV104">
        <v>0</v>
      </c>
      <c r="KW104">
        <v>239.459</v>
      </c>
      <c r="KX104">
        <v>0</v>
      </c>
      <c r="KY104">
        <v>0</v>
      </c>
      <c r="KZ104">
        <v>2429.1799999999998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34.7395</v>
      </c>
      <c r="LL104">
        <v>7.3613099999999996</v>
      </c>
      <c r="LM104">
        <v>48.704300000000003</v>
      </c>
      <c r="LN104">
        <v>0</v>
      </c>
      <c r="LO104">
        <v>16.1234</v>
      </c>
      <c r="LP104">
        <v>-715.68100000000004</v>
      </c>
      <c r="LQ104">
        <v>0</v>
      </c>
      <c r="LR104">
        <v>133.613</v>
      </c>
      <c r="LS104">
        <v>201.52</v>
      </c>
      <c r="LT104">
        <v>484.43799999999999</v>
      </c>
      <c r="LU104">
        <v>33.183900000000001</v>
      </c>
      <c r="LV104">
        <v>244.00299999999999</v>
      </c>
      <c r="LW104">
        <v>1341.71</v>
      </c>
      <c r="LX104">
        <v>0</v>
      </c>
      <c r="LY104">
        <v>0</v>
      </c>
      <c r="LZ104">
        <v>0</v>
      </c>
      <c r="MA104">
        <v>649.54600000000005</v>
      </c>
      <c r="MB104">
        <v>0</v>
      </c>
      <c r="MC104">
        <v>239.459</v>
      </c>
      <c r="MD104">
        <v>0</v>
      </c>
      <c r="ME104">
        <v>0</v>
      </c>
      <c r="MF104">
        <v>2230.7199999999998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130.76</v>
      </c>
      <c r="MR104">
        <v>52.922699999999999</v>
      </c>
      <c r="MS104">
        <v>48.704300000000003</v>
      </c>
      <c r="MT104">
        <v>0</v>
      </c>
      <c r="MU104">
        <v>0</v>
      </c>
      <c r="MV104">
        <v>0</v>
      </c>
      <c r="MW104">
        <v>0</v>
      </c>
      <c r="MX104">
        <v>567.19200000000001</v>
      </c>
      <c r="MY104">
        <v>199.28399999999999</v>
      </c>
      <c r="MZ104">
        <v>674.65200000000004</v>
      </c>
      <c r="NA104">
        <v>78.678600000000003</v>
      </c>
      <c r="NB104">
        <v>1752.19</v>
      </c>
      <c r="NC104">
        <v>2777.66</v>
      </c>
      <c r="ND104">
        <v>0</v>
      </c>
      <c r="NE104">
        <v>0</v>
      </c>
      <c r="NF104">
        <v>0</v>
      </c>
      <c r="NG104">
        <v>974.029</v>
      </c>
      <c r="NH104">
        <v>0</v>
      </c>
      <c r="NI104">
        <v>389.536</v>
      </c>
      <c r="NJ104">
        <v>0</v>
      </c>
      <c r="NK104">
        <v>0</v>
      </c>
      <c r="NL104">
        <v>4141.22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</row>
    <row r="105" spans="1:386" x14ac:dyDescent="0.25">
      <c r="A105" s="1">
        <v>43385.647210648145</v>
      </c>
      <c r="B105" t="s">
        <v>395</v>
      </c>
      <c r="C105" t="s">
        <v>243</v>
      </c>
      <c r="D105">
        <v>2</v>
      </c>
      <c r="E105">
        <v>8</v>
      </c>
      <c r="F105">
        <v>6960</v>
      </c>
      <c r="G105" t="s">
        <v>117</v>
      </c>
      <c r="H105" t="s">
        <v>118</v>
      </c>
      <c r="I105">
        <v>-2.93</v>
      </c>
      <c r="J105">
        <v>26.7</v>
      </c>
      <c r="K105">
        <v>220.55</v>
      </c>
      <c r="L105">
        <v>526.55799999999999</v>
      </c>
      <c r="M105">
        <v>785.77200000000005</v>
      </c>
      <c r="N105">
        <v>0</v>
      </c>
      <c r="O105">
        <v>584.83299999999997</v>
      </c>
      <c r="P105">
        <v>-22062.3</v>
      </c>
      <c r="Q105">
        <v>0</v>
      </c>
      <c r="R105">
        <v>2033.7</v>
      </c>
      <c r="S105">
        <v>5414.97</v>
      </c>
      <c r="T105">
        <v>12062</v>
      </c>
      <c r="U105">
        <v>433.91399999999999</v>
      </c>
      <c r="V105">
        <v>-1.0334599999999999E-3</v>
      </c>
      <c r="W105">
        <v>325.47300000000001</v>
      </c>
      <c r="X105">
        <v>0</v>
      </c>
      <c r="Y105">
        <v>0</v>
      </c>
      <c r="Z105">
        <v>0</v>
      </c>
      <c r="AA105">
        <v>673.072</v>
      </c>
      <c r="AB105">
        <v>0</v>
      </c>
      <c r="AC105">
        <v>287.95400000000001</v>
      </c>
      <c r="AD105">
        <v>0</v>
      </c>
      <c r="AE105">
        <v>0</v>
      </c>
      <c r="AF105">
        <v>1286.5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11.11</v>
      </c>
      <c r="AR105">
        <v>10.33</v>
      </c>
      <c r="AS105">
        <v>3.13</v>
      </c>
      <c r="AT105">
        <v>0</v>
      </c>
      <c r="AU105">
        <v>21.63</v>
      </c>
      <c r="AV105">
        <v>-72.73</v>
      </c>
      <c r="AW105">
        <v>0</v>
      </c>
      <c r="AX105">
        <v>9.15</v>
      </c>
      <c r="AY105">
        <v>30.96</v>
      </c>
      <c r="AZ105">
        <v>49.71</v>
      </c>
      <c r="BA105">
        <v>1.83</v>
      </c>
      <c r="BB105">
        <v>65.12</v>
      </c>
      <c r="BC105">
        <v>46.2</v>
      </c>
      <c r="BD105">
        <v>0</v>
      </c>
      <c r="BE105">
        <v>1.6319600000000001</v>
      </c>
      <c r="BF105">
        <v>8.9726299999999995E-2</v>
      </c>
      <c r="BG105">
        <v>0</v>
      </c>
      <c r="BH105">
        <v>8.6966000000000002E-2</v>
      </c>
      <c r="BI105">
        <v>-0.41390199999999999</v>
      </c>
      <c r="BJ105">
        <v>0</v>
      </c>
      <c r="BK105">
        <v>0.53989299999999996</v>
      </c>
      <c r="BL105">
        <v>0.98693600000000004</v>
      </c>
      <c r="BM105">
        <v>1.82348</v>
      </c>
      <c r="BN105">
        <v>7.39533E-2</v>
      </c>
      <c r="BO105">
        <v>4.8190099999999996</v>
      </c>
      <c r="BP105">
        <v>1.8086500000000001</v>
      </c>
      <c r="BQ105">
        <v>180.315</v>
      </c>
      <c r="BR105">
        <v>472.20699999999999</v>
      </c>
      <c r="BS105">
        <v>785.77200000000005</v>
      </c>
      <c r="BT105">
        <v>0</v>
      </c>
      <c r="BU105">
        <v>584.83299999999997</v>
      </c>
      <c r="BV105">
        <v>2033.7</v>
      </c>
      <c r="BW105">
        <v>5420.82</v>
      </c>
      <c r="BX105">
        <v>12062</v>
      </c>
      <c r="BY105">
        <v>433.91399999999999</v>
      </c>
      <c r="BZ105">
        <v>-7.1840800000000002E-4</v>
      </c>
      <c r="CA105">
        <v>266.09699999999998</v>
      </c>
      <c r="CB105">
        <v>0</v>
      </c>
      <c r="CC105">
        <v>0</v>
      </c>
      <c r="CD105">
        <v>0</v>
      </c>
      <c r="CE105">
        <v>673.072</v>
      </c>
      <c r="CF105">
        <v>0</v>
      </c>
      <c r="CG105">
        <v>287.95400000000001</v>
      </c>
      <c r="CH105">
        <v>0</v>
      </c>
      <c r="CI105">
        <v>0</v>
      </c>
      <c r="CJ105">
        <v>1227.1199999999999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9.09</v>
      </c>
      <c r="CV105">
        <v>9.42</v>
      </c>
      <c r="CW105">
        <v>3.13</v>
      </c>
      <c r="CX105">
        <v>0</v>
      </c>
      <c r="CY105">
        <v>21.63</v>
      </c>
      <c r="CZ105">
        <v>9.15</v>
      </c>
      <c r="DA105">
        <v>30.98</v>
      </c>
      <c r="DB105">
        <v>49.71</v>
      </c>
      <c r="DC105">
        <v>1.83</v>
      </c>
      <c r="DD105">
        <v>62.5</v>
      </c>
      <c r="DE105">
        <v>43.27</v>
      </c>
      <c r="DF105">
        <v>0</v>
      </c>
      <c r="DG105">
        <v>1.4868699999999999</v>
      </c>
      <c r="DH105">
        <v>8.9726299999999995E-2</v>
      </c>
      <c r="DI105">
        <v>0</v>
      </c>
      <c r="DJ105">
        <v>8.6966000000000002E-2</v>
      </c>
      <c r="DK105">
        <v>0.53989299999999996</v>
      </c>
      <c r="DL105">
        <v>0.98611899999999997</v>
      </c>
      <c r="DM105">
        <v>1.82348</v>
      </c>
      <c r="DN105">
        <v>7.39533E-2</v>
      </c>
      <c r="DO105">
        <v>4.6747699999999996</v>
      </c>
      <c r="DP105">
        <v>1.6635599999999999</v>
      </c>
      <c r="DQ105" t="s">
        <v>388</v>
      </c>
      <c r="DR105" t="s">
        <v>389</v>
      </c>
      <c r="DS105" t="s">
        <v>119</v>
      </c>
      <c r="DT105">
        <v>-0.14424000000000001</v>
      </c>
      <c r="DU105">
        <v>-0.14508799999999999</v>
      </c>
      <c r="DV105">
        <v>-4.2</v>
      </c>
      <c r="DW105">
        <v>-6.8</v>
      </c>
      <c r="EN105">
        <v>220.55</v>
      </c>
      <c r="EO105">
        <v>526.55799999999999</v>
      </c>
      <c r="EP105">
        <v>785.77200000000005</v>
      </c>
      <c r="EQ105">
        <v>0</v>
      </c>
      <c r="ER105">
        <v>584.83299999999997</v>
      </c>
      <c r="ES105">
        <v>-22062.3</v>
      </c>
      <c r="ET105">
        <v>0</v>
      </c>
      <c r="EU105">
        <v>2033.7</v>
      </c>
      <c r="EV105">
        <v>5414.97</v>
      </c>
      <c r="EW105">
        <v>12062</v>
      </c>
      <c r="EX105">
        <v>433.91399999999999</v>
      </c>
      <c r="EY105">
        <v>-1.0334599999999999E-3</v>
      </c>
      <c r="EZ105">
        <v>325.47300000000001</v>
      </c>
      <c r="FA105">
        <v>0</v>
      </c>
      <c r="FB105">
        <v>0</v>
      </c>
      <c r="FC105">
        <v>0</v>
      </c>
      <c r="FD105">
        <v>673.072</v>
      </c>
      <c r="FE105">
        <v>0</v>
      </c>
      <c r="FF105">
        <v>287.95400000000001</v>
      </c>
      <c r="FG105">
        <v>0</v>
      </c>
      <c r="FH105">
        <v>0</v>
      </c>
      <c r="FI105">
        <v>1286.5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11.11</v>
      </c>
      <c r="FU105">
        <v>10.33</v>
      </c>
      <c r="FV105">
        <v>3.13</v>
      </c>
      <c r="FW105">
        <v>0</v>
      </c>
      <c r="FX105">
        <v>21.63</v>
      </c>
      <c r="FY105">
        <v>-72.73</v>
      </c>
      <c r="FZ105">
        <v>0</v>
      </c>
      <c r="GA105">
        <v>9.15</v>
      </c>
      <c r="GB105">
        <v>30.96</v>
      </c>
      <c r="GC105">
        <v>49.71</v>
      </c>
      <c r="GD105">
        <v>1.83</v>
      </c>
      <c r="GE105">
        <v>65.12</v>
      </c>
      <c r="GF105">
        <v>0</v>
      </c>
      <c r="GG105">
        <v>1.6319600000000001</v>
      </c>
      <c r="GH105">
        <v>8.9726299999999995E-2</v>
      </c>
      <c r="GI105">
        <v>0</v>
      </c>
      <c r="GJ105">
        <v>8.6966000000000002E-2</v>
      </c>
      <c r="GK105">
        <v>-0.41390199999999999</v>
      </c>
      <c r="GL105">
        <v>0</v>
      </c>
      <c r="GM105">
        <v>0.53989299999999996</v>
      </c>
      <c r="GN105">
        <v>0.98693600000000004</v>
      </c>
      <c r="GO105">
        <v>1.82348</v>
      </c>
      <c r="GP105">
        <v>7.39533E-2</v>
      </c>
      <c r="GQ105">
        <v>4.8190099999999996</v>
      </c>
      <c r="GR105">
        <v>1004.1</v>
      </c>
      <c r="GS105">
        <v>1131.06</v>
      </c>
      <c r="GT105">
        <v>785.77200000000005</v>
      </c>
      <c r="GU105">
        <v>0</v>
      </c>
      <c r="GV105">
        <v>0</v>
      </c>
      <c r="GW105">
        <v>5894.96</v>
      </c>
      <c r="GX105">
        <v>6547.68</v>
      </c>
      <c r="GY105">
        <v>10697.7</v>
      </c>
      <c r="GZ105">
        <v>540.49900000000002</v>
      </c>
      <c r="HA105">
        <v>26601.8</v>
      </c>
      <c r="HB105">
        <v>835.649</v>
      </c>
      <c r="HC105">
        <v>0</v>
      </c>
      <c r="HD105">
        <v>0</v>
      </c>
      <c r="HE105">
        <v>0</v>
      </c>
      <c r="HF105">
        <v>1137.18</v>
      </c>
      <c r="HG105">
        <v>0</v>
      </c>
      <c r="HH105">
        <v>291.12400000000002</v>
      </c>
      <c r="HI105">
        <v>0</v>
      </c>
      <c r="HJ105">
        <v>0</v>
      </c>
      <c r="HK105">
        <v>2263.9499999999998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33.201799999999999</v>
      </c>
      <c r="HW105">
        <v>20.11</v>
      </c>
      <c r="HX105">
        <v>3.13</v>
      </c>
      <c r="HY105">
        <v>0</v>
      </c>
      <c r="HZ105">
        <v>72.177800000000005</v>
      </c>
      <c r="IA105">
        <v>27.08</v>
      </c>
      <c r="IB105">
        <v>41.08</v>
      </c>
      <c r="IC105">
        <v>44.65</v>
      </c>
      <c r="ID105">
        <v>2.41</v>
      </c>
      <c r="IE105">
        <v>243.84</v>
      </c>
      <c r="IF105">
        <v>0</v>
      </c>
      <c r="IG105">
        <v>3.0768200000000001</v>
      </c>
      <c r="IH105">
        <v>8.9726299999999995E-2</v>
      </c>
      <c r="II105">
        <v>0</v>
      </c>
      <c r="IJ105">
        <v>0</v>
      </c>
      <c r="IK105">
        <v>1.7213499999999999</v>
      </c>
      <c r="IL105">
        <v>0.80892399999999998</v>
      </c>
      <c r="IM105">
        <v>1.7518499999999999</v>
      </c>
      <c r="IN105">
        <v>0.114331</v>
      </c>
      <c r="IO105">
        <v>7.5629999999999997</v>
      </c>
      <c r="IP105">
        <v>56.5</v>
      </c>
      <c r="IQ105">
        <v>29.8</v>
      </c>
      <c r="IR105">
        <v>25.6</v>
      </c>
      <c r="IS105">
        <v>55.3</v>
      </c>
      <c r="IT105">
        <v>29.7</v>
      </c>
      <c r="IU105">
        <v>16.68</v>
      </c>
      <c r="IV105">
        <v>29.52</v>
      </c>
      <c r="IW105">
        <v>15.63</v>
      </c>
      <c r="IX105">
        <v>27.64</v>
      </c>
      <c r="IY105">
        <v>16.68</v>
      </c>
      <c r="IZ105">
        <v>29.52</v>
      </c>
      <c r="JA105">
        <v>26.88</v>
      </c>
      <c r="JB105">
        <v>58.79</v>
      </c>
      <c r="JC105">
        <v>1</v>
      </c>
      <c r="JD105">
        <v>0.23497399999999999</v>
      </c>
      <c r="JE105">
        <v>14.0984</v>
      </c>
      <c r="JH105">
        <v>21980</v>
      </c>
      <c r="JI105">
        <v>14.041700000000001</v>
      </c>
      <c r="JJ105">
        <v>1.32</v>
      </c>
      <c r="JK105">
        <v>2.06</v>
      </c>
      <c r="JL105">
        <v>7.97</v>
      </c>
      <c r="JM105">
        <v>1.31</v>
      </c>
      <c r="JN105">
        <v>2.0499999999999998</v>
      </c>
      <c r="JO105">
        <v>7.65</v>
      </c>
      <c r="JP105">
        <v>-1.2</v>
      </c>
      <c r="JQ105">
        <v>-1.1000000000000001</v>
      </c>
      <c r="JV105">
        <v>-21973.5</v>
      </c>
      <c r="JW105">
        <v>-72.44</v>
      </c>
      <c r="JX105">
        <v>-0.41223700000000002</v>
      </c>
      <c r="JY105">
        <v>45.3</v>
      </c>
      <c r="JZ105">
        <v>64.5</v>
      </c>
      <c r="KA105">
        <v>19.2</v>
      </c>
      <c r="KB105">
        <v>43.5</v>
      </c>
      <c r="KC105">
        <v>62.6</v>
      </c>
      <c r="KD105">
        <v>19.100000000000001</v>
      </c>
      <c r="KE105">
        <v>44.008299999999998</v>
      </c>
      <c r="KF105">
        <v>130.565</v>
      </c>
      <c r="KG105">
        <v>156.78399999999999</v>
      </c>
      <c r="KH105">
        <v>0</v>
      </c>
      <c r="KI105">
        <v>114.351</v>
      </c>
      <c r="KJ105">
        <v>-3374.94</v>
      </c>
      <c r="KK105">
        <v>0</v>
      </c>
      <c r="KL105">
        <v>441.303</v>
      </c>
      <c r="KM105">
        <v>1072.23</v>
      </c>
      <c r="KN105">
        <v>2466.0500000000002</v>
      </c>
      <c r="KO105">
        <v>95.033199999999994</v>
      </c>
      <c r="KP105">
        <v>1145.3900000000001</v>
      </c>
      <c r="KQ105">
        <v>1727.3</v>
      </c>
      <c r="KR105">
        <v>0</v>
      </c>
      <c r="KS105">
        <v>0</v>
      </c>
      <c r="KT105">
        <v>0</v>
      </c>
      <c r="KU105">
        <v>3572.02</v>
      </c>
      <c r="KV105">
        <v>0</v>
      </c>
      <c r="KW105">
        <v>1528.18</v>
      </c>
      <c r="KX105">
        <v>0</v>
      </c>
      <c r="KY105">
        <v>0</v>
      </c>
      <c r="KZ105">
        <v>6827.5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35.807600000000001</v>
      </c>
      <c r="LL105">
        <v>117.38500000000001</v>
      </c>
      <c r="LM105">
        <v>156.78399999999999</v>
      </c>
      <c r="LN105">
        <v>0</v>
      </c>
      <c r="LO105">
        <v>114.351</v>
      </c>
      <c r="LP105">
        <v>-3361.36</v>
      </c>
      <c r="LQ105">
        <v>0</v>
      </c>
      <c r="LR105">
        <v>441.303</v>
      </c>
      <c r="LS105">
        <v>1073.28</v>
      </c>
      <c r="LT105">
        <v>2466.0500000000002</v>
      </c>
      <c r="LU105">
        <v>95.033199999999994</v>
      </c>
      <c r="LV105">
        <v>1138.6300000000001</v>
      </c>
      <c r="LW105">
        <v>1412.19</v>
      </c>
      <c r="LX105">
        <v>0</v>
      </c>
      <c r="LY105">
        <v>0</v>
      </c>
      <c r="LZ105">
        <v>0</v>
      </c>
      <c r="MA105">
        <v>3572.02</v>
      </c>
      <c r="MB105">
        <v>0</v>
      </c>
      <c r="MC105">
        <v>1528.18</v>
      </c>
      <c r="MD105">
        <v>0</v>
      </c>
      <c r="ME105">
        <v>0</v>
      </c>
      <c r="MF105">
        <v>6512.39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207.899</v>
      </c>
      <c r="MR105">
        <v>275.86399999999998</v>
      </c>
      <c r="MS105">
        <v>156.78399999999999</v>
      </c>
      <c r="MT105">
        <v>0</v>
      </c>
      <c r="MU105">
        <v>0</v>
      </c>
      <c r="MV105">
        <v>0</v>
      </c>
      <c r="MW105">
        <v>0</v>
      </c>
      <c r="MX105">
        <v>1278.6099999999999</v>
      </c>
      <c r="MY105">
        <v>1315.06</v>
      </c>
      <c r="MZ105">
        <v>2209.0100000000002</v>
      </c>
      <c r="NA105">
        <v>129.84899999999999</v>
      </c>
      <c r="NB105">
        <v>5573.07</v>
      </c>
      <c r="NC105">
        <v>4434.82</v>
      </c>
      <c r="ND105">
        <v>0</v>
      </c>
      <c r="NE105">
        <v>0</v>
      </c>
      <c r="NF105">
        <v>0</v>
      </c>
      <c r="NG105">
        <v>6035.06</v>
      </c>
      <c r="NH105">
        <v>0</v>
      </c>
      <c r="NI105">
        <v>1545</v>
      </c>
      <c r="NJ105">
        <v>0</v>
      </c>
      <c r="NK105">
        <v>0</v>
      </c>
      <c r="NL105">
        <v>12014.9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</row>
    <row r="106" spans="1:386" x14ac:dyDescent="0.25">
      <c r="A106" s="1">
        <v>43385.647094907406</v>
      </c>
      <c r="B106" t="s">
        <v>396</v>
      </c>
      <c r="C106" t="s">
        <v>244</v>
      </c>
      <c r="D106">
        <v>3</v>
      </c>
      <c r="E106">
        <v>1</v>
      </c>
      <c r="F106">
        <v>2100</v>
      </c>
      <c r="G106" t="s">
        <v>117</v>
      </c>
      <c r="H106" t="s">
        <v>118</v>
      </c>
      <c r="I106">
        <v>-4.2300000000000004</v>
      </c>
      <c r="J106">
        <v>27.2</v>
      </c>
      <c r="K106">
        <v>145.303</v>
      </c>
      <c r="L106">
        <v>0</v>
      </c>
      <c r="M106">
        <v>195.73099999999999</v>
      </c>
      <c r="N106">
        <v>0</v>
      </c>
      <c r="O106">
        <v>80.385900000000007</v>
      </c>
      <c r="P106">
        <v>-3985.33</v>
      </c>
      <c r="Q106">
        <v>0</v>
      </c>
      <c r="R106">
        <v>505.55700000000002</v>
      </c>
      <c r="S106">
        <v>912.84799999999996</v>
      </c>
      <c r="T106">
        <v>2025.88</v>
      </c>
      <c r="U106">
        <v>119.621</v>
      </c>
      <c r="V106">
        <v>1.9449300000000001E-4</v>
      </c>
      <c r="W106">
        <v>214.417</v>
      </c>
      <c r="X106">
        <v>0</v>
      </c>
      <c r="Y106">
        <v>0</v>
      </c>
      <c r="Z106">
        <v>0</v>
      </c>
      <c r="AA106">
        <v>110.255</v>
      </c>
      <c r="AB106">
        <v>0</v>
      </c>
      <c r="AC106">
        <v>43.669699999999999</v>
      </c>
      <c r="AD106">
        <v>0</v>
      </c>
      <c r="AE106">
        <v>0</v>
      </c>
      <c r="AF106">
        <v>368.34100000000001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24.19</v>
      </c>
      <c r="AR106">
        <v>0</v>
      </c>
      <c r="AS106">
        <v>2.6</v>
      </c>
      <c r="AT106">
        <v>0</v>
      </c>
      <c r="AU106">
        <v>11.56</v>
      </c>
      <c r="AV106">
        <v>-42.9</v>
      </c>
      <c r="AW106">
        <v>0</v>
      </c>
      <c r="AX106">
        <v>7.74</v>
      </c>
      <c r="AY106">
        <v>16.98</v>
      </c>
      <c r="AZ106">
        <v>27.98</v>
      </c>
      <c r="BA106">
        <v>1.72</v>
      </c>
      <c r="BB106">
        <v>49.87</v>
      </c>
      <c r="BC106">
        <v>38.35</v>
      </c>
      <c r="BD106">
        <v>0</v>
      </c>
      <c r="BE106">
        <v>0</v>
      </c>
      <c r="BF106">
        <v>2.2350200000000001E-2</v>
      </c>
      <c r="BG106">
        <v>0</v>
      </c>
      <c r="BH106">
        <v>1.0894600000000001E-2</v>
      </c>
      <c r="BI106">
        <v>-7.6964000000000005E-2</v>
      </c>
      <c r="BJ106">
        <v>0</v>
      </c>
      <c r="BK106">
        <v>0.134212</v>
      </c>
      <c r="BL106">
        <v>0.165018</v>
      </c>
      <c r="BM106">
        <v>0.30364400000000002</v>
      </c>
      <c r="BN106">
        <v>2.03874E-2</v>
      </c>
      <c r="BO106">
        <v>0.579542</v>
      </c>
      <c r="BP106">
        <v>3.3244799999999998E-2</v>
      </c>
      <c r="BQ106">
        <v>119.575</v>
      </c>
      <c r="BR106">
        <v>0</v>
      </c>
      <c r="BS106">
        <v>195.73099999999999</v>
      </c>
      <c r="BT106">
        <v>0</v>
      </c>
      <c r="BU106">
        <v>80.385900000000007</v>
      </c>
      <c r="BV106">
        <v>505.55700000000002</v>
      </c>
      <c r="BW106">
        <v>913.53499999999997</v>
      </c>
      <c r="BX106">
        <v>2025.88</v>
      </c>
      <c r="BY106">
        <v>119.621</v>
      </c>
      <c r="BZ106">
        <v>9.1032999999999999E-4</v>
      </c>
      <c r="CA106">
        <v>176.452</v>
      </c>
      <c r="CB106">
        <v>0</v>
      </c>
      <c r="CC106">
        <v>0</v>
      </c>
      <c r="CD106">
        <v>0</v>
      </c>
      <c r="CE106">
        <v>110.255</v>
      </c>
      <c r="CF106">
        <v>0</v>
      </c>
      <c r="CG106">
        <v>43.669699999999999</v>
      </c>
      <c r="CH106">
        <v>0</v>
      </c>
      <c r="CI106">
        <v>0</v>
      </c>
      <c r="CJ106">
        <v>330.37599999999998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19.96</v>
      </c>
      <c r="CV106">
        <v>0</v>
      </c>
      <c r="CW106">
        <v>2.6</v>
      </c>
      <c r="CX106">
        <v>0</v>
      </c>
      <c r="CY106">
        <v>11.56</v>
      </c>
      <c r="CZ106">
        <v>7.74</v>
      </c>
      <c r="DA106">
        <v>16.98</v>
      </c>
      <c r="DB106">
        <v>27.98</v>
      </c>
      <c r="DC106">
        <v>1.72</v>
      </c>
      <c r="DD106">
        <v>45.91</v>
      </c>
      <c r="DE106">
        <v>34.119999999999997</v>
      </c>
      <c r="DF106">
        <v>0</v>
      </c>
      <c r="DG106">
        <v>0</v>
      </c>
      <c r="DH106">
        <v>2.2350200000000001E-2</v>
      </c>
      <c r="DI106">
        <v>0</v>
      </c>
      <c r="DJ106">
        <v>1.0894600000000001E-2</v>
      </c>
      <c r="DK106">
        <v>0.134212</v>
      </c>
      <c r="DL106">
        <v>0.164988</v>
      </c>
      <c r="DM106">
        <v>0.30364400000000002</v>
      </c>
      <c r="DN106">
        <v>2.03874E-2</v>
      </c>
      <c r="DO106">
        <v>0.57999599999999996</v>
      </c>
      <c r="DP106">
        <v>3.3244799999999998E-2</v>
      </c>
      <c r="DQ106" t="s">
        <v>388</v>
      </c>
      <c r="DR106" t="s">
        <v>389</v>
      </c>
      <c r="DS106" t="s">
        <v>119</v>
      </c>
      <c r="DT106">
        <v>4.5345900000000002E-4</v>
      </c>
      <c r="DU106">
        <v>0</v>
      </c>
      <c r="DV106">
        <v>-8.6</v>
      </c>
      <c r="DW106">
        <v>-12.4</v>
      </c>
      <c r="EN106">
        <v>145.303</v>
      </c>
      <c r="EO106">
        <v>0</v>
      </c>
      <c r="EP106">
        <v>195.73099999999999</v>
      </c>
      <c r="EQ106">
        <v>0</v>
      </c>
      <c r="ER106">
        <v>80.385900000000007</v>
      </c>
      <c r="ES106">
        <v>-3985.33</v>
      </c>
      <c r="ET106">
        <v>0</v>
      </c>
      <c r="EU106">
        <v>505.55700000000002</v>
      </c>
      <c r="EV106">
        <v>912.84799999999996</v>
      </c>
      <c r="EW106">
        <v>2025.88</v>
      </c>
      <c r="EX106">
        <v>119.621</v>
      </c>
      <c r="EY106">
        <v>1.9449300000000001E-4</v>
      </c>
      <c r="EZ106">
        <v>214.417</v>
      </c>
      <c r="FA106">
        <v>0</v>
      </c>
      <c r="FB106">
        <v>0</v>
      </c>
      <c r="FC106">
        <v>0</v>
      </c>
      <c r="FD106">
        <v>110.255</v>
      </c>
      <c r="FE106">
        <v>0</v>
      </c>
      <c r="FF106">
        <v>43.669699999999999</v>
      </c>
      <c r="FG106">
        <v>0</v>
      </c>
      <c r="FH106">
        <v>0</v>
      </c>
      <c r="FI106">
        <v>368.34100000000001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24.19</v>
      </c>
      <c r="FU106">
        <v>0</v>
      </c>
      <c r="FV106">
        <v>2.6</v>
      </c>
      <c r="FW106">
        <v>0</v>
      </c>
      <c r="FX106">
        <v>11.56</v>
      </c>
      <c r="FY106">
        <v>-42.9</v>
      </c>
      <c r="FZ106">
        <v>0</v>
      </c>
      <c r="GA106">
        <v>7.74</v>
      </c>
      <c r="GB106">
        <v>16.98</v>
      </c>
      <c r="GC106">
        <v>27.98</v>
      </c>
      <c r="GD106">
        <v>1.72</v>
      </c>
      <c r="GE106">
        <v>49.87</v>
      </c>
      <c r="GF106">
        <v>0</v>
      </c>
      <c r="GG106">
        <v>0</v>
      </c>
      <c r="GH106">
        <v>2.2350200000000001E-2</v>
      </c>
      <c r="GI106">
        <v>0</v>
      </c>
      <c r="GJ106">
        <v>1.0894600000000001E-2</v>
      </c>
      <c r="GK106">
        <v>-7.6964000000000005E-2</v>
      </c>
      <c r="GL106">
        <v>0</v>
      </c>
      <c r="GM106">
        <v>0.134212</v>
      </c>
      <c r="GN106">
        <v>0.165018</v>
      </c>
      <c r="GO106">
        <v>0.30364400000000002</v>
      </c>
      <c r="GP106">
        <v>2.03874E-2</v>
      </c>
      <c r="GQ106">
        <v>0.579542</v>
      </c>
      <c r="GR106">
        <v>434.67</v>
      </c>
      <c r="GS106">
        <v>0</v>
      </c>
      <c r="GT106">
        <v>195.73099999999999</v>
      </c>
      <c r="GU106">
        <v>0</v>
      </c>
      <c r="GV106">
        <v>0</v>
      </c>
      <c r="GW106">
        <v>2135</v>
      </c>
      <c r="GX106">
        <v>930.00099999999998</v>
      </c>
      <c r="GY106">
        <v>2637.81</v>
      </c>
      <c r="GZ106">
        <v>297.5</v>
      </c>
      <c r="HA106">
        <v>6630.71</v>
      </c>
      <c r="HB106">
        <v>361.73</v>
      </c>
      <c r="HC106">
        <v>0</v>
      </c>
      <c r="HD106">
        <v>0</v>
      </c>
      <c r="HE106">
        <v>0</v>
      </c>
      <c r="HF106">
        <v>170.06899999999999</v>
      </c>
      <c r="HG106">
        <v>0</v>
      </c>
      <c r="HH106">
        <v>65.400000000000006</v>
      </c>
      <c r="HI106">
        <v>0</v>
      </c>
      <c r="HJ106">
        <v>0</v>
      </c>
      <c r="HK106">
        <v>597.19899999999996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42.82</v>
      </c>
      <c r="HW106">
        <v>0</v>
      </c>
      <c r="HX106">
        <v>2.6</v>
      </c>
      <c r="HY106">
        <v>0</v>
      </c>
      <c r="HZ106">
        <v>40.325000000000003</v>
      </c>
      <c r="IA106">
        <v>33.020000000000003</v>
      </c>
      <c r="IB106">
        <v>23.3095</v>
      </c>
      <c r="IC106">
        <v>36.76</v>
      </c>
      <c r="ID106">
        <v>4.8099999999999996</v>
      </c>
      <c r="IE106">
        <v>183.64400000000001</v>
      </c>
      <c r="IF106">
        <v>0</v>
      </c>
      <c r="IG106">
        <v>0</v>
      </c>
      <c r="IH106">
        <v>2.2350200000000001E-2</v>
      </c>
      <c r="II106">
        <v>0</v>
      </c>
      <c r="IJ106">
        <v>0</v>
      </c>
      <c r="IK106">
        <v>0.62342900000000001</v>
      </c>
      <c r="IL106">
        <v>0.118043</v>
      </c>
      <c r="IM106">
        <v>0.43196400000000001</v>
      </c>
      <c r="IN106">
        <v>6.2929700000000005E-2</v>
      </c>
      <c r="IO106">
        <v>1.25871</v>
      </c>
      <c r="IP106">
        <v>50.5</v>
      </c>
      <c r="IQ106">
        <v>23.3</v>
      </c>
      <c r="IR106">
        <v>25</v>
      </c>
      <c r="IS106">
        <v>48.2</v>
      </c>
      <c r="IT106">
        <v>23.2</v>
      </c>
      <c r="IU106">
        <v>5.56</v>
      </c>
      <c r="IV106">
        <v>32.79</v>
      </c>
      <c r="IW106">
        <v>5.24</v>
      </c>
      <c r="IX106">
        <v>28.88</v>
      </c>
      <c r="IY106">
        <v>5.56</v>
      </c>
      <c r="IZ106">
        <v>32.79</v>
      </c>
      <c r="JA106">
        <v>8.0299999999999994</v>
      </c>
      <c r="JB106">
        <v>53.52</v>
      </c>
      <c r="JC106">
        <v>1</v>
      </c>
      <c r="JD106">
        <v>0.12624199999999999</v>
      </c>
      <c r="JE106">
        <v>2.5248300000000001</v>
      </c>
      <c r="JH106">
        <v>3961.45</v>
      </c>
      <c r="JI106">
        <v>2.5089700000000001</v>
      </c>
      <c r="JJ106">
        <v>0.23</v>
      </c>
      <c r="JK106">
        <v>0.38</v>
      </c>
      <c r="JL106">
        <v>2.16</v>
      </c>
      <c r="JM106">
        <v>0.23</v>
      </c>
      <c r="JN106">
        <v>0.37</v>
      </c>
      <c r="JO106">
        <v>1.96</v>
      </c>
      <c r="JP106">
        <v>-2.2999999999999998</v>
      </c>
      <c r="JQ106">
        <v>-2.2000000000000002</v>
      </c>
      <c r="JV106">
        <v>-3960.29</v>
      </c>
      <c r="JW106">
        <v>-42.63</v>
      </c>
      <c r="JX106">
        <v>-7.6480400000000004E-2</v>
      </c>
      <c r="JY106">
        <v>47.4</v>
      </c>
      <c r="JZ106">
        <v>60.7</v>
      </c>
      <c r="KA106">
        <v>13.3</v>
      </c>
      <c r="KB106">
        <v>43</v>
      </c>
      <c r="KC106">
        <v>56.1</v>
      </c>
      <c r="KD106">
        <v>13.1</v>
      </c>
      <c r="KE106">
        <v>30.1707</v>
      </c>
      <c r="KF106">
        <v>0</v>
      </c>
      <c r="KG106">
        <v>39.053899999999999</v>
      </c>
      <c r="KH106">
        <v>0</v>
      </c>
      <c r="KI106">
        <v>15.7277</v>
      </c>
      <c r="KJ106">
        <v>-605.678</v>
      </c>
      <c r="KK106">
        <v>0</v>
      </c>
      <c r="KL106">
        <v>109.703</v>
      </c>
      <c r="KM106">
        <v>180.19300000000001</v>
      </c>
      <c r="KN106">
        <v>413.96499999999997</v>
      </c>
      <c r="KO106">
        <v>26.198699999999999</v>
      </c>
      <c r="KP106">
        <v>209.33500000000001</v>
      </c>
      <c r="KQ106">
        <v>1137.92</v>
      </c>
      <c r="KR106">
        <v>0</v>
      </c>
      <c r="KS106">
        <v>0</v>
      </c>
      <c r="KT106">
        <v>0</v>
      </c>
      <c r="KU106">
        <v>585.12599999999998</v>
      </c>
      <c r="KV106">
        <v>0</v>
      </c>
      <c r="KW106">
        <v>231.75700000000001</v>
      </c>
      <c r="KX106">
        <v>0</v>
      </c>
      <c r="KY106">
        <v>0</v>
      </c>
      <c r="KZ106">
        <v>1954.8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24.921700000000001</v>
      </c>
      <c r="LL106">
        <v>0</v>
      </c>
      <c r="LM106">
        <v>39.053899999999999</v>
      </c>
      <c r="LN106">
        <v>0</v>
      </c>
      <c r="LO106">
        <v>15.7277</v>
      </c>
      <c r="LP106">
        <v>-601.87199999999996</v>
      </c>
      <c r="LQ106">
        <v>0</v>
      </c>
      <c r="LR106">
        <v>109.703</v>
      </c>
      <c r="LS106">
        <v>180.33099999999999</v>
      </c>
      <c r="LT106">
        <v>413.96499999999997</v>
      </c>
      <c r="LU106">
        <v>26.198699999999999</v>
      </c>
      <c r="LV106">
        <v>208.029</v>
      </c>
      <c r="LW106">
        <v>936.43399999999997</v>
      </c>
      <c r="LX106">
        <v>0</v>
      </c>
      <c r="LY106">
        <v>0</v>
      </c>
      <c r="LZ106">
        <v>0</v>
      </c>
      <c r="MA106">
        <v>585.12599999999998</v>
      </c>
      <c r="MB106">
        <v>0</v>
      </c>
      <c r="MC106">
        <v>231.75700000000001</v>
      </c>
      <c r="MD106">
        <v>0</v>
      </c>
      <c r="ME106">
        <v>0</v>
      </c>
      <c r="MF106">
        <v>1753.32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91.040300000000002</v>
      </c>
      <c r="MR106">
        <v>0</v>
      </c>
      <c r="MS106">
        <v>39.053899999999999</v>
      </c>
      <c r="MT106">
        <v>0</v>
      </c>
      <c r="MU106">
        <v>0</v>
      </c>
      <c r="MV106">
        <v>0</v>
      </c>
      <c r="MW106">
        <v>0</v>
      </c>
      <c r="MX106">
        <v>463.08</v>
      </c>
      <c r="MY106">
        <v>187.226</v>
      </c>
      <c r="MZ106">
        <v>544.68899999999996</v>
      </c>
      <c r="NA106">
        <v>71.471400000000003</v>
      </c>
      <c r="NB106">
        <v>1396.56</v>
      </c>
      <c r="NC106">
        <v>1919.71</v>
      </c>
      <c r="ND106">
        <v>0</v>
      </c>
      <c r="NE106">
        <v>0</v>
      </c>
      <c r="NF106">
        <v>0</v>
      </c>
      <c r="NG106">
        <v>902.56100000000004</v>
      </c>
      <c r="NH106">
        <v>0</v>
      </c>
      <c r="NI106">
        <v>347.08</v>
      </c>
      <c r="NJ106">
        <v>0</v>
      </c>
      <c r="NK106">
        <v>0</v>
      </c>
      <c r="NL106">
        <v>3169.36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</row>
    <row r="107" spans="1:386" x14ac:dyDescent="0.25">
      <c r="A107" s="1">
        <v>43385.647997685184</v>
      </c>
      <c r="B107" t="s">
        <v>397</v>
      </c>
      <c r="C107" t="s">
        <v>245</v>
      </c>
      <c r="D107">
        <v>3</v>
      </c>
      <c r="E107">
        <v>1</v>
      </c>
      <c r="F107">
        <v>2700</v>
      </c>
      <c r="G107" t="s">
        <v>117</v>
      </c>
      <c r="H107" t="s">
        <v>118</v>
      </c>
      <c r="I107">
        <v>-3.82</v>
      </c>
      <c r="J107">
        <v>24.6</v>
      </c>
      <c r="K107">
        <v>144.31399999999999</v>
      </c>
      <c r="L107">
        <v>0</v>
      </c>
      <c r="M107">
        <v>240.78899999999999</v>
      </c>
      <c r="N107">
        <v>0</v>
      </c>
      <c r="O107">
        <v>82.633899999999997</v>
      </c>
      <c r="P107">
        <v>-4606.99</v>
      </c>
      <c r="Q107">
        <v>0</v>
      </c>
      <c r="R107">
        <v>615.745</v>
      </c>
      <c r="S107">
        <v>1000.69</v>
      </c>
      <c r="T107">
        <v>2371.31</v>
      </c>
      <c r="U107">
        <v>151.51499999999999</v>
      </c>
      <c r="V107">
        <v>-6.0208799999999997E-4</v>
      </c>
      <c r="W107">
        <v>212.958</v>
      </c>
      <c r="X107">
        <v>0</v>
      </c>
      <c r="Y107">
        <v>0</v>
      </c>
      <c r="Z107">
        <v>0</v>
      </c>
      <c r="AA107">
        <v>122.881</v>
      </c>
      <c r="AB107">
        <v>0</v>
      </c>
      <c r="AC107">
        <v>45.121000000000002</v>
      </c>
      <c r="AD107">
        <v>0</v>
      </c>
      <c r="AE107">
        <v>0</v>
      </c>
      <c r="AF107">
        <v>380.96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18.75</v>
      </c>
      <c r="AR107">
        <v>0</v>
      </c>
      <c r="AS107">
        <v>2.4900000000000002</v>
      </c>
      <c r="AT107">
        <v>0</v>
      </c>
      <c r="AU107">
        <v>9.91</v>
      </c>
      <c r="AV107">
        <v>-38.56</v>
      </c>
      <c r="AW107">
        <v>0</v>
      </c>
      <c r="AX107">
        <v>7.34</v>
      </c>
      <c r="AY107">
        <v>14.12</v>
      </c>
      <c r="AZ107">
        <v>25.46</v>
      </c>
      <c r="BA107">
        <v>1.7</v>
      </c>
      <c r="BB107">
        <v>41.21</v>
      </c>
      <c r="BC107">
        <v>31.15</v>
      </c>
      <c r="BD107">
        <v>0</v>
      </c>
      <c r="BE107">
        <v>0</v>
      </c>
      <c r="BF107">
        <v>2.74954E-2</v>
      </c>
      <c r="BG107">
        <v>0</v>
      </c>
      <c r="BH107">
        <v>1.18861E-2</v>
      </c>
      <c r="BI107">
        <v>-8.8969500000000007E-2</v>
      </c>
      <c r="BJ107">
        <v>0</v>
      </c>
      <c r="BK107">
        <v>0.163464</v>
      </c>
      <c r="BL107">
        <v>0.158718</v>
      </c>
      <c r="BM107">
        <v>0.35411700000000002</v>
      </c>
      <c r="BN107">
        <v>2.5823200000000001E-2</v>
      </c>
      <c r="BO107">
        <v>0.65253399999999995</v>
      </c>
      <c r="BP107">
        <v>3.93815E-2</v>
      </c>
      <c r="BQ107">
        <v>114.51300000000001</v>
      </c>
      <c r="BR107">
        <v>0</v>
      </c>
      <c r="BS107">
        <v>240.78899999999999</v>
      </c>
      <c r="BT107">
        <v>0</v>
      </c>
      <c r="BU107">
        <v>82.633899999999997</v>
      </c>
      <c r="BV107">
        <v>615.745</v>
      </c>
      <c r="BW107">
        <v>1001.72</v>
      </c>
      <c r="BX107">
        <v>2371.31</v>
      </c>
      <c r="BY107">
        <v>151.51499999999999</v>
      </c>
      <c r="BZ107">
        <v>-3.30575E-4</v>
      </c>
      <c r="CA107">
        <v>168.98099999999999</v>
      </c>
      <c r="CB107">
        <v>0</v>
      </c>
      <c r="CC107">
        <v>0</v>
      </c>
      <c r="CD107">
        <v>0</v>
      </c>
      <c r="CE107">
        <v>122.881</v>
      </c>
      <c r="CF107">
        <v>0</v>
      </c>
      <c r="CG107">
        <v>45.121000000000002</v>
      </c>
      <c r="CH107">
        <v>0</v>
      </c>
      <c r="CI107">
        <v>0</v>
      </c>
      <c r="CJ107">
        <v>336.983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14.93</v>
      </c>
      <c r="CV107">
        <v>0</v>
      </c>
      <c r="CW107">
        <v>2.4900000000000002</v>
      </c>
      <c r="CX107">
        <v>0</v>
      </c>
      <c r="CY107">
        <v>9.91</v>
      </c>
      <c r="CZ107">
        <v>7.34</v>
      </c>
      <c r="DA107">
        <v>14.13</v>
      </c>
      <c r="DB107">
        <v>25.46</v>
      </c>
      <c r="DC107">
        <v>1.7</v>
      </c>
      <c r="DD107">
        <v>37.64</v>
      </c>
      <c r="DE107">
        <v>27.33</v>
      </c>
      <c r="DF107">
        <v>0</v>
      </c>
      <c r="DG107">
        <v>0</v>
      </c>
      <c r="DH107">
        <v>2.74954E-2</v>
      </c>
      <c r="DI107">
        <v>0</v>
      </c>
      <c r="DJ107">
        <v>1.18861E-2</v>
      </c>
      <c r="DK107">
        <v>0.163464</v>
      </c>
      <c r="DL107">
        <v>0.158722</v>
      </c>
      <c r="DM107">
        <v>0.35411700000000002</v>
      </c>
      <c r="DN107">
        <v>2.5823200000000001E-2</v>
      </c>
      <c r="DO107">
        <v>0.65309399999999995</v>
      </c>
      <c r="DP107">
        <v>3.93815E-2</v>
      </c>
      <c r="DQ107" t="s">
        <v>388</v>
      </c>
      <c r="DR107" t="s">
        <v>389</v>
      </c>
      <c r="DS107" t="s">
        <v>119</v>
      </c>
      <c r="DT107">
        <v>5.5994900000000002E-4</v>
      </c>
      <c r="DU107">
        <v>0</v>
      </c>
      <c r="DV107">
        <v>-9.5</v>
      </c>
      <c r="DW107">
        <v>-14</v>
      </c>
      <c r="EN107">
        <v>144.31399999999999</v>
      </c>
      <c r="EO107">
        <v>0</v>
      </c>
      <c r="EP107">
        <v>240.78899999999999</v>
      </c>
      <c r="EQ107">
        <v>0</v>
      </c>
      <c r="ER107">
        <v>82.633899999999997</v>
      </c>
      <c r="ES107">
        <v>-4606.99</v>
      </c>
      <c r="ET107">
        <v>0</v>
      </c>
      <c r="EU107">
        <v>615.745</v>
      </c>
      <c r="EV107">
        <v>1000.69</v>
      </c>
      <c r="EW107">
        <v>2371.31</v>
      </c>
      <c r="EX107">
        <v>151.51499999999999</v>
      </c>
      <c r="EY107">
        <v>-6.0208799999999997E-4</v>
      </c>
      <c r="EZ107">
        <v>212.958</v>
      </c>
      <c r="FA107">
        <v>0</v>
      </c>
      <c r="FB107">
        <v>0</v>
      </c>
      <c r="FC107">
        <v>0</v>
      </c>
      <c r="FD107">
        <v>122.881</v>
      </c>
      <c r="FE107">
        <v>0</v>
      </c>
      <c r="FF107">
        <v>45.121000000000002</v>
      </c>
      <c r="FG107">
        <v>0</v>
      </c>
      <c r="FH107">
        <v>0</v>
      </c>
      <c r="FI107">
        <v>380.96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18.75</v>
      </c>
      <c r="FU107">
        <v>0</v>
      </c>
      <c r="FV107">
        <v>2.4900000000000002</v>
      </c>
      <c r="FW107">
        <v>0</v>
      </c>
      <c r="FX107">
        <v>9.91</v>
      </c>
      <c r="FY107">
        <v>-38.56</v>
      </c>
      <c r="FZ107">
        <v>0</v>
      </c>
      <c r="GA107">
        <v>7.34</v>
      </c>
      <c r="GB107">
        <v>14.12</v>
      </c>
      <c r="GC107">
        <v>25.46</v>
      </c>
      <c r="GD107">
        <v>1.7</v>
      </c>
      <c r="GE107">
        <v>41.21</v>
      </c>
      <c r="GF107">
        <v>0</v>
      </c>
      <c r="GG107">
        <v>0</v>
      </c>
      <c r="GH107">
        <v>2.74954E-2</v>
      </c>
      <c r="GI107">
        <v>0</v>
      </c>
      <c r="GJ107">
        <v>1.18861E-2</v>
      </c>
      <c r="GK107">
        <v>-8.8969500000000007E-2</v>
      </c>
      <c r="GL107">
        <v>0</v>
      </c>
      <c r="GM107">
        <v>0.163464</v>
      </c>
      <c r="GN107">
        <v>0.158718</v>
      </c>
      <c r="GO107">
        <v>0.35411700000000002</v>
      </c>
      <c r="GP107">
        <v>2.5823200000000001E-2</v>
      </c>
      <c r="GQ107">
        <v>0.65253399999999995</v>
      </c>
      <c r="GR107">
        <v>525.59799999999996</v>
      </c>
      <c r="GS107">
        <v>0</v>
      </c>
      <c r="GT107">
        <v>240.78899999999999</v>
      </c>
      <c r="GU107">
        <v>0</v>
      </c>
      <c r="GV107">
        <v>0</v>
      </c>
      <c r="GW107">
        <v>2615</v>
      </c>
      <c r="GX107">
        <v>989.00099999999998</v>
      </c>
      <c r="GY107">
        <v>3267.2</v>
      </c>
      <c r="GZ107">
        <v>327.5</v>
      </c>
      <c r="HA107">
        <v>7965.09</v>
      </c>
      <c r="HB107">
        <v>437.40100000000001</v>
      </c>
      <c r="HC107">
        <v>0</v>
      </c>
      <c r="HD107">
        <v>0</v>
      </c>
      <c r="HE107">
        <v>0</v>
      </c>
      <c r="HF107">
        <v>184.16300000000001</v>
      </c>
      <c r="HG107">
        <v>0</v>
      </c>
      <c r="HH107">
        <v>73.400000000000006</v>
      </c>
      <c r="HI107">
        <v>0</v>
      </c>
      <c r="HJ107">
        <v>0</v>
      </c>
      <c r="HK107">
        <v>694.96299999999997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40.31</v>
      </c>
      <c r="HW107">
        <v>0</v>
      </c>
      <c r="HX107">
        <v>2.4900000000000002</v>
      </c>
      <c r="HY107">
        <v>0</v>
      </c>
      <c r="HZ107">
        <v>33.799999999999997</v>
      </c>
      <c r="IA107">
        <v>31.45</v>
      </c>
      <c r="IB107">
        <v>19.781099999999999</v>
      </c>
      <c r="IC107">
        <v>35.409999999999997</v>
      </c>
      <c r="ID107">
        <v>4.12</v>
      </c>
      <c r="IE107">
        <v>167.36099999999999</v>
      </c>
      <c r="IF107">
        <v>0</v>
      </c>
      <c r="IG107">
        <v>0</v>
      </c>
      <c r="IH107">
        <v>2.74954E-2</v>
      </c>
      <c r="II107">
        <v>0</v>
      </c>
      <c r="IJ107">
        <v>0</v>
      </c>
      <c r="IK107">
        <v>0.76358999999999999</v>
      </c>
      <c r="IL107">
        <v>0.12681200000000001</v>
      </c>
      <c r="IM107">
        <v>0.53503100000000003</v>
      </c>
      <c r="IN107">
        <v>6.9275500000000004E-2</v>
      </c>
      <c r="IO107">
        <v>1.5222</v>
      </c>
      <c r="IP107">
        <v>47.7</v>
      </c>
      <c r="IQ107">
        <v>23.1</v>
      </c>
      <c r="IR107">
        <v>22.5</v>
      </c>
      <c r="IS107">
        <v>45.4</v>
      </c>
      <c r="IT107">
        <v>22.9</v>
      </c>
      <c r="IU107">
        <v>4.82</v>
      </c>
      <c r="IV107">
        <v>26.33</v>
      </c>
      <c r="IW107">
        <v>4.5199999999999996</v>
      </c>
      <c r="IX107">
        <v>22.81</v>
      </c>
      <c r="IY107">
        <v>4.82</v>
      </c>
      <c r="IZ107">
        <v>26.33</v>
      </c>
      <c r="JA107">
        <v>7.6</v>
      </c>
      <c r="JB107">
        <v>48.72</v>
      </c>
      <c r="JC107">
        <v>1</v>
      </c>
      <c r="JD107">
        <v>0.14593400000000001</v>
      </c>
      <c r="JE107">
        <v>2.9186800000000002</v>
      </c>
      <c r="JH107">
        <v>4579.57</v>
      </c>
      <c r="JI107">
        <v>2.9004500000000002</v>
      </c>
      <c r="JJ107">
        <v>0.26</v>
      </c>
      <c r="JK107">
        <v>0.44</v>
      </c>
      <c r="JL107">
        <v>2.27</v>
      </c>
      <c r="JM107">
        <v>0.26</v>
      </c>
      <c r="JN107">
        <v>0.43</v>
      </c>
      <c r="JO107">
        <v>2.0299999999999998</v>
      </c>
      <c r="JP107">
        <v>-2.2999999999999998</v>
      </c>
      <c r="JQ107">
        <v>-2.1</v>
      </c>
      <c r="JV107">
        <v>-4578.22</v>
      </c>
      <c r="JW107">
        <v>-38.32</v>
      </c>
      <c r="JX107">
        <v>-8.8413900000000004E-2</v>
      </c>
      <c r="JY107">
        <v>42.2</v>
      </c>
      <c r="JZ107">
        <v>55.3</v>
      </c>
      <c r="KA107">
        <v>13.1</v>
      </c>
      <c r="KB107">
        <v>37.799999999999997</v>
      </c>
      <c r="KC107">
        <v>50.8</v>
      </c>
      <c r="KD107">
        <v>13</v>
      </c>
      <c r="KE107">
        <v>30.2408</v>
      </c>
      <c r="KF107">
        <v>0</v>
      </c>
      <c r="KG107">
        <v>48.044400000000003</v>
      </c>
      <c r="KH107">
        <v>0</v>
      </c>
      <c r="KI107">
        <v>16.1234</v>
      </c>
      <c r="KJ107">
        <v>-700.15700000000004</v>
      </c>
      <c r="KK107">
        <v>0</v>
      </c>
      <c r="KL107">
        <v>133.613</v>
      </c>
      <c r="KM107">
        <v>198.55199999999999</v>
      </c>
      <c r="KN107">
        <v>484.43799999999999</v>
      </c>
      <c r="KO107">
        <v>33.183900000000001</v>
      </c>
      <c r="KP107">
        <v>244.03899999999999</v>
      </c>
      <c r="KQ107">
        <v>1130.17</v>
      </c>
      <c r="KR107">
        <v>0</v>
      </c>
      <c r="KS107">
        <v>0</v>
      </c>
      <c r="KT107">
        <v>0</v>
      </c>
      <c r="KU107">
        <v>652.13199999999995</v>
      </c>
      <c r="KV107">
        <v>0</v>
      </c>
      <c r="KW107">
        <v>239.459</v>
      </c>
      <c r="KX107">
        <v>0</v>
      </c>
      <c r="KY107">
        <v>0</v>
      </c>
      <c r="KZ107">
        <v>2021.76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24.041399999999999</v>
      </c>
      <c r="LL107">
        <v>0</v>
      </c>
      <c r="LM107">
        <v>48.044400000000003</v>
      </c>
      <c r="LN107">
        <v>0</v>
      </c>
      <c r="LO107">
        <v>16.1234</v>
      </c>
      <c r="LP107">
        <v>-695.78499999999997</v>
      </c>
      <c r="LQ107">
        <v>0</v>
      </c>
      <c r="LR107">
        <v>133.613</v>
      </c>
      <c r="LS107">
        <v>198.75299999999999</v>
      </c>
      <c r="LT107">
        <v>484.43799999999999</v>
      </c>
      <c r="LU107">
        <v>33.183900000000001</v>
      </c>
      <c r="LV107">
        <v>242.41300000000001</v>
      </c>
      <c r="LW107">
        <v>896.78899999999999</v>
      </c>
      <c r="LX107">
        <v>0</v>
      </c>
      <c r="LY107">
        <v>0</v>
      </c>
      <c r="LZ107">
        <v>0</v>
      </c>
      <c r="MA107">
        <v>652.13199999999995</v>
      </c>
      <c r="MB107">
        <v>0</v>
      </c>
      <c r="MC107">
        <v>239.459</v>
      </c>
      <c r="MD107">
        <v>0</v>
      </c>
      <c r="ME107">
        <v>0</v>
      </c>
      <c r="MF107">
        <v>1788.38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110.651</v>
      </c>
      <c r="MR107">
        <v>0</v>
      </c>
      <c r="MS107">
        <v>48.044400000000003</v>
      </c>
      <c r="MT107">
        <v>0</v>
      </c>
      <c r="MU107">
        <v>0</v>
      </c>
      <c r="MV107">
        <v>0</v>
      </c>
      <c r="MW107">
        <v>0</v>
      </c>
      <c r="MX107">
        <v>567.19200000000001</v>
      </c>
      <c r="MY107">
        <v>199.28399999999999</v>
      </c>
      <c r="MZ107">
        <v>674.65200000000004</v>
      </c>
      <c r="NA107">
        <v>78.678600000000003</v>
      </c>
      <c r="NB107">
        <v>1678.5</v>
      </c>
      <c r="NC107">
        <v>2321.3000000000002</v>
      </c>
      <c r="ND107">
        <v>0</v>
      </c>
      <c r="NE107">
        <v>0</v>
      </c>
      <c r="NF107">
        <v>0</v>
      </c>
      <c r="NG107">
        <v>977.35699999999997</v>
      </c>
      <c r="NH107">
        <v>0</v>
      </c>
      <c r="NI107">
        <v>389.536</v>
      </c>
      <c r="NJ107">
        <v>0</v>
      </c>
      <c r="NK107">
        <v>0</v>
      </c>
      <c r="NL107">
        <v>3688.19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</row>
    <row r="108" spans="1:386" x14ac:dyDescent="0.25">
      <c r="A108" s="1">
        <v>43385.647777777776</v>
      </c>
      <c r="B108" t="s">
        <v>398</v>
      </c>
      <c r="C108" t="s">
        <v>246</v>
      </c>
      <c r="D108">
        <v>3</v>
      </c>
      <c r="E108">
        <v>8</v>
      </c>
      <c r="F108">
        <v>6960</v>
      </c>
      <c r="G108" t="s">
        <v>117</v>
      </c>
      <c r="H108" t="s">
        <v>118</v>
      </c>
      <c r="I108">
        <v>-1.82</v>
      </c>
      <c r="J108">
        <v>25.1</v>
      </c>
      <c r="K108">
        <v>123.23699999999999</v>
      </c>
      <c r="L108">
        <v>65.314999999999998</v>
      </c>
      <c r="M108">
        <v>785.77200000000005</v>
      </c>
      <c r="N108">
        <v>0</v>
      </c>
      <c r="O108">
        <v>584.83299999999997</v>
      </c>
      <c r="P108">
        <v>-21444.6</v>
      </c>
      <c r="Q108">
        <v>0</v>
      </c>
      <c r="R108">
        <v>2033.7</v>
      </c>
      <c r="S108">
        <v>5355.84</v>
      </c>
      <c r="T108">
        <v>12062</v>
      </c>
      <c r="U108">
        <v>433.91399999999999</v>
      </c>
      <c r="V108">
        <v>-1.7812699999999999E-3</v>
      </c>
      <c r="W108">
        <v>181.85499999999999</v>
      </c>
      <c r="X108">
        <v>0</v>
      </c>
      <c r="Y108">
        <v>0</v>
      </c>
      <c r="Z108">
        <v>0</v>
      </c>
      <c r="AA108">
        <v>675.86</v>
      </c>
      <c r="AB108">
        <v>0</v>
      </c>
      <c r="AC108">
        <v>287.95400000000001</v>
      </c>
      <c r="AD108">
        <v>0</v>
      </c>
      <c r="AE108">
        <v>0</v>
      </c>
      <c r="AF108">
        <v>1145.67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6.25</v>
      </c>
      <c r="AR108">
        <v>1.51</v>
      </c>
      <c r="AS108">
        <v>3.15</v>
      </c>
      <c r="AT108">
        <v>0</v>
      </c>
      <c r="AU108">
        <v>21.68</v>
      </c>
      <c r="AV108">
        <v>-69.75</v>
      </c>
      <c r="AW108">
        <v>0</v>
      </c>
      <c r="AX108">
        <v>9.4</v>
      </c>
      <c r="AY108">
        <v>30.87</v>
      </c>
      <c r="AZ108">
        <v>50.34</v>
      </c>
      <c r="BA108">
        <v>1.88</v>
      </c>
      <c r="BB108">
        <v>55.33</v>
      </c>
      <c r="BC108">
        <v>32.590000000000003</v>
      </c>
      <c r="BD108">
        <v>0</v>
      </c>
      <c r="BE108">
        <v>0.37578400000000001</v>
      </c>
      <c r="BF108">
        <v>8.9726299999999995E-2</v>
      </c>
      <c r="BG108">
        <v>0</v>
      </c>
      <c r="BH108">
        <v>8.6966000000000002E-2</v>
      </c>
      <c r="BI108">
        <v>-0.414134</v>
      </c>
      <c r="BJ108">
        <v>0</v>
      </c>
      <c r="BK108">
        <v>0.53989299999999996</v>
      </c>
      <c r="BL108">
        <v>0.96725099999999997</v>
      </c>
      <c r="BM108">
        <v>1.82348</v>
      </c>
      <c r="BN108">
        <v>7.39533E-2</v>
      </c>
      <c r="BO108">
        <v>3.5429200000000001</v>
      </c>
      <c r="BP108">
        <v>0.55247599999999997</v>
      </c>
      <c r="BQ108">
        <v>86.031899999999993</v>
      </c>
      <c r="BR108">
        <v>75.185599999999994</v>
      </c>
      <c r="BS108">
        <v>785.77200000000005</v>
      </c>
      <c r="BT108">
        <v>0</v>
      </c>
      <c r="BU108">
        <v>584.83299999999997</v>
      </c>
      <c r="BV108">
        <v>2033.7</v>
      </c>
      <c r="BW108">
        <v>5379.22</v>
      </c>
      <c r="BX108">
        <v>12062</v>
      </c>
      <c r="BY108">
        <v>433.91399999999999</v>
      </c>
      <c r="BZ108">
        <v>2.35558E-4</v>
      </c>
      <c r="CA108">
        <v>126.953</v>
      </c>
      <c r="CB108">
        <v>0</v>
      </c>
      <c r="CC108">
        <v>0</v>
      </c>
      <c r="CD108">
        <v>0</v>
      </c>
      <c r="CE108">
        <v>675.86</v>
      </c>
      <c r="CF108">
        <v>0</v>
      </c>
      <c r="CG108">
        <v>287.95400000000001</v>
      </c>
      <c r="CH108">
        <v>0</v>
      </c>
      <c r="CI108">
        <v>0</v>
      </c>
      <c r="CJ108">
        <v>1090.77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4.38</v>
      </c>
      <c r="CV108">
        <v>1.56</v>
      </c>
      <c r="CW108">
        <v>3.15</v>
      </c>
      <c r="CX108">
        <v>0</v>
      </c>
      <c r="CY108">
        <v>21.68</v>
      </c>
      <c r="CZ108">
        <v>9.4</v>
      </c>
      <c r="DA108">
        <v>30.95</v>
      </c>
      <c r="DB108">
        <v>50.34</v>
      </c>
      <c r="DC108">
        <v>1.88</v>
      </c>
      <c r="DD108">
        <v>53.61</v>
      </c>
      <c r="DE108">
        <v>30.77</v>
      </c>
      <c r="DF108">
        <v>0</v>
      </c>
      <c r="DG108">
        <v>0.37962099999999999</v>
      </c>
      <c r="DH108">
        <v>8.9726299999999995E-2</v>
      </c>
      <c r="DI108">
        <v>0</v>
      </c>
      <c r="DJ108">
        <v>8.6966000000000002E-2</v>
      </c>
      <c r="DK108">
        <v>0.53989299999999996</v>
      </c>
      <c r="DL108">
        <v>0.96783200000000003</v>
      </c>
      <c r="DM108">
        <v>1.82348</v>
      </c>
      <c r="DN108">
        <v>7.39533E-2</v>
      </c>
      <c r="DO108">
        <v>3.5474100000000002</v>
      </c>
      <c r="DP108">
        <v>0.55631299999999995</v>
      </c>
      <c r="DQ108" t="s">
        <v>388</v>
      </c>
      <c r="DR108" t="s">
        <v>389</v>
      </c>
      <c r="DS108" t="s">
        <v>119</v>
      </c>
      <c r="DT108">
        <v>4.49498E-3</v>
      </c>
      <c r="DU108">
        <v>3.8368199999999999E-3</v>
      </c>
      <c r="DV108">
        <v>-3.2</v>
      </c>
      <c r="DW108">
        <v>-5.9</v>
      </c>
      <c r="EN108">
        <v>123.23699999999999</v>
      </c>
      <c r="EO108">
        <v>65.314999999999998</v>
      </c>
      <c r="EP108">
        <v>785.77200000000005</v>
      </c>
      <c r="EQ108">
        <v>0</v>
      </c>
      <c r="ER108">
        <v>584.83299999999997</v>
      </c>
      <c r="ES108">
        <v>-21444.6</v>
      </c>
      <c r="ET108">
        <v>0</v>
      </c>
      <c r="EU108">
        <v>2033.7</v>
      </c>
      <c r="EV108">
        <v>5355.84</v>
      </c>
      <c r="EW108">
        <v>12062</v>
      </c>
      <c r="EX108">
        <v>433.91399999999999</v>
      </c>
      <c r="EY108">
        <v>-1.7812699999999999E-3</v>
      </c>
      <c r="EZ108">
        <v>181.85499999999999</v>
      </c>
      <c r="FA108">
        <v>0</v>
      </c>
      <c r="FB108">
        <v>0</v>
      </c>
      <c r="FC108">
        <v>0</v>
      </c>
      <c r="FD108">
        <v>675.86</v>
      </c>
      <c r="FE108">
        <v>0</v>
      </c>
      <c r="FF108">
        <v>287.95400000000001</v>
      </c>
      <c r="FG108">
        <v>0</v>
      </c>
      <c r="FH108">
        <v>0</v>
      </c>
      <c r="FI108">
        <v>1145.67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6.25</v>
      </c>
      <c r="FU108">
        <v>1.51</v>
      </c>
      <c r="FV108">
        <v>3.15</v>
      </c>
      <c r="FW108">
        <v>0</v>
      </c>
      <c r="FX108">
        <v>21.68</v>
      </c>
      <c r="FY108">
        <v>-69.75</v>
      </c>
      <c r="FZ108">
        <v>0</v>
      </c>
      <c r="GA108">
        <v>9.4</v>
      </c>
      <c r="GB108">
        <v>30.87</v>
      </c>
      <c r="GC108">
        <v>50.34</v>
      </c>
      <c r="GD108">
        <v>1.88</v>
      </c>
      <c r="GE108">
        <v>55.33</v>
      </c>
      <c r="GF108">
        <v>0</v>
      </c>
      <c r="GG108">
        <v>0.37578400000000001</v>
      </c>
      <c r="GH108">
        <v>8.9726299999999995E-2</v>
      </c>
      <c r="GI108">
        <v>0</v>
      </c>
      <c r="GJ108">
        <v>8.6966000000000002E-2</v>
      </c>
      <c r="GK108">
        <v>-0.414134</v>
      </c>
      <c r="GL108">
        <v>0</v>
      </c>
      <c r="GM108">
        <v>0.53989299999999996</v>
      </c>
      <c r="GN108">
        <v>0.96725099999999997</v>
      </c>
      <c r="GO108">
        <v>1.82348</v>
      </c>
      <c r="GP108">
        <v>7.39533E-2</v>
      </c>
      <c r="GQ108">
        <v>3.5429200000000001</v>
      </c>
      <c r="GR108">
        <v>784.83299999999997</v>
      </c>
      <c r="GS108">
        <v>73.493899999999996</v>
      </c>
      <c r="GT108">
        <v>785.77200000000005</v>
      </c>
      <c r="GU108">
        <v>0</v>
      </c>
      <c r="GV108">
        <v>0</v>
      </c>
      <c r="GW108">
        <v>5894.96</v>
      </c>
      <c r="GX108">
        <v>6547.68</v>
      </c>
      <c r="GY108">
        <v>10697.7</v>
      </c>
      <c r="GZ108">
        <v>540.49900000000002</v>
      </c>
      <c r="HA108">
        <v>25325</v>
      </c>
      <c r="HB108">
        <v>653.13400000000001</v>
      </c>
      <c r="HC108">
        <v>0</v>
      </c>
      <c r="HD108">
        <v>0</v>
      </c>
      <c r="HE108">
        <v>0</v>
      </c>
      <c r="HF108">
        <v>1141.1099999999999</v>
      </c>
      <c r="HG108">
        <v>0</v>
      </c>
      <c r="HH108">
        <v>291.12400000000002</v>
      </c>
      <c r="HI108">
        <v>0</v>
      </c>
      <c r="HJ108">
        <v>0</v>
      </c>
      <c r="HK108">
        <v>2085.36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23.3262</v>
      </c>
      <c r="HW108">
        <v>1.95</v>
      </c>
      <c r="HX108">
        <v>3.15</v>
      </c>
      <c r="HY108">
        <v>0</v>
      </c>
      <c r="HZ108">
        <v>75.604699999999994</v>
      </c>
      <c r="IA108">
        <v>27.51</v>
      </c>
      <c r="IB108">
        <v>41.25</v>
      </c>
      <c r="IC108">
        <v>44.98</v>
      </c>
      <c r="ID108">
        <v>2.64</v>
      </c>
      <c r="IE108">
        <v>220.411</v>
      </c>
      <c r="IF108">
        <v>0</v>
      </c>
      <c r="IG108">
        <v>0.48485800000000001</v>
      </c>
      <c r="IH108">
        <v>8.9726299999999995E-2</v>
      </c>
      <c r="II108">
        <v>0</v>
      </c>
      <c r="IJ108">
        <v>0</v>
      </c>
      <c r="IK108">
        <v>1.7213499999999999</v>
      </c>
      <c r="IL108">
        <v>0.80892399999999998</v>
      </c>
      <c r="IM108">
        <v>1.7518499999999999</v>
      </c>
      <c r="IN108">
        <v>0.114331</v>
      </c>
      <c r="IO108">
        <v>4.9710400000000003</v>
      </c>
      <c r="IP108">
        <v>56.7</v>
      </c>
      <c r="IQ108">
        <v>31.6</v>
      </c>
      <c r="IR108">
        <v>24.3</v>
      </c>
      <c r="IS108">
        <v>56</v>
      </c>
      <c r="IT108">
        <v>31.7</v>
      </c>
      <c r="IU108">
        <v>7.55</v>
      </c>
      <c r="IV108">
        <v>25.04</v>
      </c>
      <c r="IW108">
        <v>7.46</v>
      </c>
      <c r="IX108">
        <v>23.31</v>
      </c>
      <c r="IY108">
        <v>7.55</v>
      </c>
      <c r="IZ108">
        <v>25.04</v>
      </c>
      <c r="JA108">
        <v>8.0500000000000007</v>
      </c>
      <c r="JB108">
        <v>53.09</v>
      </c>
      <c r="JC108">
        <v>1</v>
      </c>
      <c r="JD108">
        <v>0.22642999999999999</v>
      </c>
      <c r="JE108">
        <v>13.585800000000001</v>
      </c>
      <c r="JH108">
        <v>21446.9</v>
      </c>
      <c r="JI108">
        <v>13.583299999999999</v>
      </c>
      <c r="JJ108">
        <v>1.27</v>
      </c>
      <c r="JK108">
        <v>1.99</v>
      </c>
      <c r="JL108">
        <v>7.2</v>
      </c>
      <c r="JM108">
        <v>1.27</v>
      </c>
      <c r="JN108">
        <v>1.99</v>
      </c>
      <c r="JO108">
        <v>6.9</v>
      </c>
      <c r="JP108">
        <v>-0.7</v>
      </c>
      <c r="JQ108">
        <v>-0.8</v>
      </c>
      <c r="JV108">
        <v>-21440.6</v>
      </c>
      <c r="JW108">
        <v>-69.73</v>
      </c>
      <c r="JX108">
        <v>-0.41405799999999998</v>
      </c>
      <c r="JY108">
        <v>44</v>
      </c>
      <c r="JZ108">
        <v>64</v>
      </c>
      <c r="KA108">
        <v>20</v>
      </c>
      <c r="KB108">
        <v>42.2</v>
      </c>
      <c r="KC108">
        <v>62.2</v>
      </c>
      <c r="KD108">
        <v>20</v>
      </c>
      <c r="KE108">
        <v>25.1935</v>
      </c>
      <c r="KF108">
        <v>16.4742</v>
      </c>
      <c r="KG108">
        <v>156.78399999999999</v>
      </c>
      <c r="KH108">
        <v>0</v>
      </c>
      <c r="KI108">
        <v>114.351</v>
      </c>
      <c r="KJ108">
        <v>-3259.08</v>
      </c>
      <c r="KK108">
        <v>0</v>
      </c>
      <c r="KL108">
        <v>441.303</v>
      </c>
      <c r="KM108">
        <v>1059.05</v>
      </c>
      <c r="KN108">
        <v>2466.0500000000002</v>
      </c>
      <c r="KO108">
        <v>95.033199999999994</v>
      </c>
      <c r="KP108">
        <v>1115.1600000000001</v>
      </c>
      <c r="KQ108">
        <v>965.10799999999995</v>
      </c>
      <c r="KR108">
        <v>0</v>
      </c>
      <c r="KS108">
        <v>0</v>
      </c>
      <c r="KT108">
        <v>0</v>
      </c>
      <c r="KU108">
        <v>3586.81</v>
      </c>
      <c r="KV108">
        <v>0</v>
      </c>
      <c r="KW108">
        <v>1528.18</v>
      </c>
      <c r="KX108">
        <v>0</v>
      </c>
      <c r="KY108">
        <v>0</v>
      </c>
      <c r="KZ108">
        <v>6080.1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17.4969</v>
      </c>
      <c r="LL108">
        <v>18.815100000000001</v>
      </c>
      <c r="LM108">
        <v>156.78399999999999</v>
      </c>
      <c r="LN108">
        <v>0</v>
      </c>
      <c r="LO108">
        <v>114.351</v>
      </c>
      <c r="LP108">
        <v>-3258.48</v>
      </c>
      <c r="LQ108">
        <v>0</v>
      </c>
      <c r="LR108">
        <v>441.303</v>
      </c>
      <c r="LS108">
        <v>1063.57</v>
      </c>
      <c r="LT108">
        <v>2466.0500000000002</v>
      </c>
      <c r="LU108">
        <v>95.033199999999994</v>
      </c>
      <c r="LV108">
        <v>1114.92</v>
      </c>
      <c r="LW108">
        <v>673.745</v>
      </c>
      <c r="LX108">
        <v>0</v>
      </c>
      <c r="LY108">
        <v>0</v>
      </c>
      <c r="LZ108">
        <v>0</v>
      </c>
      <c r="MA108">
        <v>3586.81</v>
      </c>
      <c r="MB108">
        <v>0</v>
      </c>
      <c r="MC108">
        <v>1528.18</v>
      </c>
      <c r="MD108">
        <v>0</v>
      </c>
      <c r="ME108">
        <v>0</v>
      </c>
      <c r="MF108">
        <v>5788.74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164.87799999999999</v>
      </c>
      <c r="MR108">
        <v>18.9239</v>
      </c>
      <c r="MS108">
        <v>156.78399999999999</v>
      </c>
      <c r="MT108">
        <v>0</v>
      </c>
      <c r="MU108">
        <v>0</v>
      </c>
      <c r="MV108">
        <v>0</v>
      </c>
      <c r="MW108">
        <v>0</v>
      </c>
      <c r="MX108">
        <v>1278.6099999999999</v>
      </c>
      <c r="MY108">
        <v>1315.06</v>
      </c>
      <c r="MZ108">
        <v>2209.0100000000002</v>
      </c>
      <c r="NA108">
        <v>129.84899999999999</v>
      </c>
      <c r="NB108">
        <v>5273.11</v>
      </c>
      <c r="NC108">
        <v>3466.21</v>
      </c>
      <c r="ND108">
        <v>0</v>
      </c>
      <c r="NE108">
        <v>0</v>
      </c>
      <c r="NF108">
        <v>0</v>
      </c>
      <c r="NG108">
        <v>6055.89</v>
      </c>
      <c r="NH108">
        <v>0</v>
      </c>
      <c r="NI108">
        <v>1545</v>
      </c>
      <c r="NJ108">
        <v>0</v>
      </c>
      <c r="NK108">
        <v>0</v>
      </c>
      <c r="NL108">
        <v>11067.1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</row>
    <row r="109" spans="1:386" x14ac:dyDescent="0.25">
      <c r="A109" s="1">
        <v>43385.648738425924</v>
      </c>
      <c r="B109" t="s">
        <v>399</v>
      </c>
      <c r="C109" t="s">
        <v>283</v>
      </c>
      <c r="D109">
        <v>4</v>
      </c>
      <c r="E109">
        <v>1</v>
      </c>
      <c r="F109">
        <v>2100</v>
      </c>
      <c r="G109" t="s">
        <v>117</v>
      </c>
      <c r="H109" t="s">
        <v>118</v>
      </c>
      <c r="I109">
        <v>-3.05</v>
      </c>
      <c r="J109">
        <v>23.9</v>
      </c>
      <c r="K109">
        <v>131.76499999999999</v>
      </c>
      <c r="L109">
        <v>8.41554</v>
      </c>
      <c r="M109">
        <v>197.39699999999999</v>
      </c>
      <c r="N109">
        <v>0</v>
      </c>
      <c r="O109">
        <v>80.384699999999995</v>
      </c>
      <c r="P109">
        <v>-4007.51</v>
      </c>
      <c r="Q109">
        <v>0</v>
      </c>
      <c r="R109">
        <v>505.55700000000002</v>
      </c>
      <c r="S109">
        <v>938.48500000000001</v>
      </c>
      <c r="T109">
        <v>2025.88</v>
      </c>
      <c r="U109">
        <v>119.621</v>
      </c>
      <c r="V109" s="2">
        <v>8.3887400000000005E-7</v>
      </c>
      <c r="W109">
        <v>194.45099999999999</v>
      </c>
      <c r="X109">
        <v>0</v>
      </c>
      <c r="Y109">
        <v>0</v>
      </c>
      <c r="Z109">
        <v>0</v>
      </c>
      <c r="AA109">
        <v>105.467</v>
      </c>
      <c r="AB109">
        <v>0</v>
      </c>
      <c r="AC109">
        <v>43.669699999999999</v>
      </c>
      <c r="AD109">
        <v>0</v>
      </c>
      <c r="AE109">
        <v>0</v>
      </c>
      <c r="AF109">
        <v>343.58800000000002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21.89</v>
      </c>
      <c r="AR109">
        <v>0.74</v>
      </c>
      <c r="AS109">
        <v>2.61</v>
      </c>
      <c r="AT109">
        <v>0</v>
      </c>
      <c r="AU109">
        <v>11.12</v>
      </c>
      <c r="AV109">
        <v>-43.75</v>
      </c>
      <c r="AW109">
        <v>0</v>
      </c>
      <c r="AX109">
        <v>7.54</v>
      </c>
      <c r="AY109">
        <v>17.239999999999998</v>
      </c>
      <c r="AZ109">
        <v>27.7</v>
      </c>
      <c r="BA109">
        <v>1.66</v>
      </c>
      <c r="BB109">
        <v>46.75</v>
      </c>
      <c r="BC109">
        <v>36.36</v>
      </c>
      <c r="BD109">
        <v>0</v>
      </c>
      <c r="BE109">
        <v>3.7691799999999998E-2</v>
      </c>
      <c r="BF109">
        <v>2.2540500000000002E-2</v>
      </c>
      <c r="BG109">
        <v>0</v>
      </c>
      <c r="BH109">
        <v>1.0894600000000001E-2</v>
      </c>
      <c r="BI109">
        <v>-7.0088399999999995E-2</v>
      </c>
      <c r="BJ109">
        <v>0</v>
      </c>
      <c r="BK109">
        <v>0.134212</v>
      </c>
      <c r="BL109">
        <v>0.17389299999999999</v>
      </c>
      <c r="BM109">
        <v>0.30364400000000002</v>
      </c>
      <c r="BN109">
        <v>2.03874E-2</v>
      </c>
      <c r="BO109">
        <v>0.63317500000000004</v>
      </c>
      <c r="BP109">
        <v>7.1126900000000007E-2</v>
      </c>
      <c r="BQ109">
        <v>115.005</v>
      </c>
      <c r="BR109">
        <v>3.8765399999999999</v>
      </c>
      <c r="BS109">
        <v>197.39699999999999</v>
      </c>
      <c r="BT109">
        <v>0</v>
      </c>
      <c r="BU109">
        <v>80.384699999999995</v>
      </c>
      <c r="BV109">
        <v>505.55700000000002</v>
      </c>
      <c r="BW109">
        <v>936.28200000000004</v>
      </c>
      <c r="BX109">
        <v>2025.88</v>
      </c>
      <c r="BY109">
        <v>119.621</v>
      </c>
      <c r="BZ109">
        <v>-6.0004999999999998E-4</v>
      </c>
      <c r="CA109">
        <v>169.71700000000001</v>
      </c>
      <c r="CB109">
        <v>0</v>
      </c>
      <c r="CC109">
        <v>0</v>
      </c>
      <c r="CD109">
        <v>0</v>
      </c>
      <c r="CE109">
        <v>105.467</v>
      </c>
      <c r="CF109">
        <v>0</v>
      </c>
      <c r="CG109">
        <v>43.669699999999999</v>
      </c>
      <c r="CH109">
        <v>0</v>
      </c>
      <c r="CI109">
        <v>0</v>
      </c>
      <c r="CJ109">
        <v>318.85399999999998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19.09</v>
      </c>
      <c r="CV109">
        <v>0.49</v>
      </c>
      <c r="CW109">
        <v>2.61</v>
      </c>
      <c r="CX109">
        <v>0</v>
      </c>
      <c r="CY109">
        <v>11.12</v>
      </c>
      <c r="CZ109">
        <v>7.54</v>
      </c>
      <c r="DA109">
        <v>17.2</v>
      </c>
      <c r="DB109">
        <v>27.7</v>
      </c>
      <c r="DC109">
        <v>1.66</v>
      </c>
      <c r="DD109">
        <v>43.91</v>
      </c>
      <c r="DE109">
        <v>33.31</v>
      </c>
      <c r="DF109">
        <v>0</v>
      </c>
      <c r="DG109">
        <v>2.4022000000000002E-2</v>
      </c>
      <c r="DH109">
        <v>2.2540500000000002E-2</v>
      </c>
      <c r="DI109">
        <v>0</v>
      </c>
      <c r="DJ109">
        <v>1.0894600000000001E-2</v>
      </c>
      <c r="DK109">
        <v>0.134212</v>
      </c>
      <c r="DL109">
        <v>0.173066</v>
      </c>
      <c r="DM109">
        <v>0.30364400000000002</v>
      </c>
      <c r="DN109">
        <v>2.03874E-2</v>
      </c>
      <c r="DO109">
        <v>0.619089</v>
      </c>
      <c r="DP109">
        <v>5.7457000000000001E-2</v>
      </c>
      <c r="DQ109" t="s">
        <v>388</v>
      </c>
      <c r="DR109" t="s">
        <v>389</v>
      </c>
      <c r="DS109" t="s">
        <v>119</v>
      </c>
      <c r="DT109">
        <v>-1.40856E-2</v>
      </c>
      <c r="DU109">
        <v>-1.36699E-2</v>
      </c>
      <c r="DV109">
        <v>-6.5</v>
      </c>
      <c r="DW109">
        <v>-9.1999999999999993</v>
      </c>
      <c r="EN109">
        <v>131.76499999999999</v>
      </c>
      <c r="EO109">
        <v>8.41554</v>
      </c>
      <c r="EP109">
        <v>197.39699999999999</v>
      </c>
      <c r="EQ109">
        <v>0</v>
      </c>
      <c r="ER109">
        <v>80.384699999999995</v>
      </c>
      <c r="ES109">
        <v>-4007.51</v>
      </c>
      <c r="ET109">
        <v>0</v>
      </c>
      <c r="EU109">
        <v>505.55700000000002</v>
      </c>
      <c r="EV109">
        <v>938.48500000000001</v>
      </c>
      <c r="EW109">
        <v>2025.88</v>
      </c>
      <c r="EX109">
        <v>119.621</v>
      </c>
      <c r="EY109" s="2">
        <v>8.3887400000000005E-7</v>
      </c>
      <c r="EZ109">
        <v>194.45099999999999</v>
      </c>
      <c r="FA109">
        <v>0</v>
      </c>
      <c r="FB109">
        <v>0</v>
      </c>
      <c r="FC109">
        <v>0</v>
      </c>
      <c r="FD109">
        <v>105.467</v>
      </c>
      <c r="FE109">
        <v>0</v>
      </c>
      <c r="FF109">
        <v>43.669699999999999</v>
      </c>
      <c r="FG109">
        <v>0</v>
      </c>
      <c r="FH109">
        <v>0</v>
      </c>
      <c r="FI109">
        <v>343.58800000000002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21.89</v>
      </c>
      <c r="FU109">
        <v>0.74</v>
      </c>
      <c r="FV109">
        <v>2.61</v>
      </c>
      <c r="FW109">
        <v>0</v>
      </c>
      <c r="FX109">
        <v>11.12</v>
      </c>
      <c r="FY109">
        <v>-43.75</v>
      </c>
      <c r="FZ109">
        <v>0</v>
      </c>
      <c r="GA109">
        <v>7.54</v>
      </c>
      <c r="GB109">
        <v>17.239999999999998</v>
      </c>
      <c r="GC109">
        <v>27.7</v>
      </c>
      <c r="GD109">
        <v>1.66</v>
      </c>
      <c r="GE109">
        <v>46.75</v>
      </c>
      <c r="GF109">
        <v>0</v>
      </c>
      <c r="GG109">
        <v>3.7691799999999998E-2</v>
      </c>
      <c r="GH109">
        <v>2.2540500000000002E-2</v>
      </c>
      <c r="GI109">
        <v>0</v>
      </c>
      <c r="GJ109">
        <v>1.0894600000000001E-2</v>
      </c>
      <c r="GK109">
        <v>-7.0088399999999995E-2</v>
      </c>
      <c r="GL109">
        <v>0</v>
      </c>
      <c r="GM109">
        <v>0.134212</v>
      </c>
      <c r="GN109">
        <v>0.17389299999999999</v>
      </c>
      <c r="GO109">
        <v>0.30364400000000002</v>
      </c>
      <c r="GP109">
        <v>2.03874E-2</v>
      </c>
      <c r="GQ109">
        <v>0.63317500000000004</v>
      </c>
      <c r="GR109">
        <v>392.3</v>
      </c>
      <c r="GS109">
        <v>163.06399999999999</v>
      </c>
      <c r="GT109">
        <v>197.39699999999999</v>
      </c>
      <c r="GU109">
        <v>0</v>
      </c>
      <c r="GV109">
        <v>0</v>
      </c>
      <c r="GW109">
        <v>2135</v>
      </c>
      <c r="GX109">
        <v>930.00099999999998</v>
      </c>
      <c r="GY109">
        <v>2637.81</v>
      </c>
      <c r="GZ109">
        <v>297.5</v>
      </c>
      <c r="HA109">
        <v>6753.07</v>
      </c>
      <c r="HB109">
        <v>326.48899999999998</v>
      </c>
      <c r="HC109">
        <v>0</v>
      </c>
      <c r="HD109">
        <v>0</v>
      </c>
      <c r="HE109">
        <v>0</v>
      </c>
      <c r="HF109">
        <v>164.714</v>
      </c>
      <c r="HG109">
        <v>0</v>
      </c>
      <c r="HH109">
        <v>65.400000000000006</v>
      </c>
      <c r="HI109">
        <v>0</v>
      </c>
      <c r="HJ109">
        <v>0</v>
      </c>
      <c r="HK109">
        <v>556.60299999999995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41.742600000000003</v>
      </c>
      <c r="HW109">
        <v>17.23</v>
      </c>
      <c r="HX109">
        <v>2.61</v>
      </c>
      <c r="HY109">
        <v>0</v>
      </c>
      <c r="HZ109">
        <v>38.219499999999996</v>
      </c>
      <c r="IA109">
        <v>32.299999999999997</v>
      </c>
      <c r="IB109">
        <v>23.229500000000002</v>
      </c>
      <c r="IC109">
        <v>36.479999999999997</v>
      </c>
      <c r="ID109">
        <v>4.18</v>
      </c>
      <c r="IE109">
        <v>195.99199999999999</v>
      </c>
      <c r="IF109">
        <v>0</v>
      </c>
      <c r="IG109">
        <v>0.88076100000000002</v>
      </c>
      <c r="IH109">
        <v>2.2540500000000002E-2</v>
      </c>
      <c r="II109">
        <v>0</v>
      </c>
      <c r="IJ109">
        <v>0</v>
      </c>
      <c r="IK109">
        <v>0.62342900000000001</v>
      </c>
      <c r="IL109">
        <v>0.118043</v>
      </c>
      <c r="IM109">
        <v>0.43196400000000001</v>
      </c>
      <c r="IN109">
        <v>6.2929700000000005E-2</v>
      </c>
      <c r="IO109">
        <v>2.1396700000000002</v>
      </c>
      <c r="IP109">
        <v>46.2</v>
      </c>
      <c r="IQ109">
        <v>22.3</v>
      </c>
      <c r="IR109">
        <v>22.4</v>
      </c>
      <c r="IS109">
        <v>44.6</v>
      </c>
      <c r="IT109">
        <v>22.2</v>
      </c>
      <c r="IU109">
        <v>6.04</v>
      </c>
      <c r="IV109">
        <v>30.32</v>
      </c>
      <c r="IW109">
        <v>5.59</v>
      </c>
      <c r="IX109">
        <v>27.72</v>
      </c>
      <c r="IY109">
        <v>6.04</v>
      </c>
      <c r="IZ109">
        <v>30.32</v>
      </c>
      <c r="JA109">
        <v>24.55</v>
      </c>
      <c r="JB109">
        <v>49.74</v>
      </c>
      <c r="JC109">
        <v>1</v>
      </c>
      <c r="JD109">
        <v>0.124431</v>
      </c>
      <c r="JE109">
        <v>2.4886200000000001</v>
      </c>
      <c r="JH109">
        <v>3985.17</v>
      </c>
      <c r="JI109">
        <v>2.47403</v>
      </c>
      <c r="JJ109">
        <v>0.23</v>
      </c>
      <c r="JK109">
        <v>0.38</v>
      </c>
      <c r="JL109">
        <v>2.0299999999999998</v>
      </c>
      <c r="JM109">
        <v>0.23</v>
      </c>
      <c r="JN109">
        <v>0.37</v>
      </c>
      <c r="JO109">
        <v>1.9</v>
      </c>
      <c r="JP109">
        <v>-1.6</v>
      </c>
      <c r="JQ109">
        <v>-1.5</v>
      </c>
      <c r="JV109">
        <v>-3984.01</v>
      </c>
      <c r="JW109">
        <v>-43.5</v>
      </c>
      <c r="JX109">
        <v>-6.96774E-2</v>
      </c>
      <c r="JY109">
        <v>46.3</v>
      </c>
      <c r="JZ109">
        <v>60.3</v>
      </c>
      <c r="KA109">
        <v>14</v>
      </c>
      <c r="KB109">
        <v>43.3</v>
      </c>
      <c r="KC109">
        <v>57.2</v>
      </c>
      <c r="KD109">
        <v>13.9</v>
      </c>
      <c r="KE109">
        <v>26.947600000000001</v>
      </c>
      <c r="KF109">
        <v>2.2119200000000001</v>
      </c>
      <c r="KG109">
        <v>39.386400000000002</v>
      </c>
      <c r="KH109">
        <v>0</v>
      </c>
      <c r="KI109">
        <v>15.727499999999999</v>
      </c>
      <c r="KJ109">
        <v>-611.73299999999995</v>
      </c>
      <c r="KK109">
        <v>0</v>
      </c>
      <c r="KL109">
        <v>109.703</v>
      </c>
      <c r="KM109">
        <v>185.70599999999999</v>
      </c>
      <c r="KN109">
        <v>413.96499999999997</v>
      </c>
      <c r="KO109">
        <v>26.198699999999999</v>
      </c>
      <c r="KP109">
        <v>208.114</v>
      </c>
      <c r="KQ109">
        <v>1031.96</v>
      </c>
      <c r="KR109">
        <v>0</v>
      </c>
      <c r="KS109">
        <v>0</v>
      </c>
      <c r="KT109">
        <v>0</v>
      </c>
      <c r="KU109">
        <v>559.71699999999998</v>
      </c>
      <c r="KV109">
        <v>0</v>
      </c>
      <c r="KW109">
        <v>231.75700000000001</v>
      </c>
      <c r="KX109">
        <v>0</v>
      </c>
      <c r="KY109">
        <v>0</v>
      </c>
      <c r="KZ109">
        <v>1823.43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23.476500000000001</v>
      </c>
      <c r="LL109">
        <v>1.0331600000000001</v>
      </c>
      <c r="LM109">
        <v>39.386400000000002</v>
      </c>
      <c r="LN109">
        <v>0</v>
      </c>
      <c r="LO109">
        <v>15.727499999999999</v>
      </c>
      <c r="LP109">
        <v>-608.14599999999996</v>
      </c>
      <c r="LQ109">
        <v>0</v>
      </c>
      <c r="LR109">
        <v>109.703</v>
      </c>
      <c r="LS109">
        <v>185.238</v>
      </c>
      <c r="LT109">
        <v>413.96499999999997</v>
      </c>
      <c r="LU109">
        <v>26.198699999999999</v>
      </c>
      <c r="LV109">
        <v>206.583</v>
      </c>
      <c r="LW109">
        <v>900.69600000000003</v>
      </c>
      <c r="LX109">
        <v>0</v>
      </c>
      <c r="LY109">
        <v>0</v>
      </c>
      <c r="LZ109">
        <v>0</v>
      </c>
      <c r="MA109">
        <v>559.71699999999998</v>
      </c>
      <c r="MB109">
        <v>0</v>
      </c>
      <c r="MC109">
        <v>231.75700000000001</v>
      </c>
      <c r="MD109">
        <v>0</v>
      </c>
      <c r="ME109">
        <v>0</v>
      </c>
      <c r="MF109">
        <v>1692.17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82.141300000000001</v>
      </c>
      <c r="MR109">
        <v>41.787199999999999</v>
      </c>
      <c r="MS109">
        <v>39.386400000000002</v>
      </c>
      <c r="MT109">
        <v>0</v>
      </c>
      <c r="MU109">
        <v>0</v>
      </c>
      <c r="MV109">
        <v>0</v>
      </c>
      <c r="MW109">
        <v>0</v>
      </c>
      <c r="MX109">
        <v>463.08</v>
      </c>
      <c r="MY109">
        <v>187.226</v>
      </c>
      <c r="MZ109">
        <v>544.68899999999996</v>
      </c>
      <c r="NA109">
        <v>71.471400000000003</v>
      </c>
      <c r="NB109">
        <v>1429.78</v>
      </c>
      <c r="NC109">
        <v>1732.69</v>
      </c>
      <c r="ND109">
        <v>0</v>
      </c>
      <c r="NE109">
        <v>0</v>
      </c>
      <c r="NF109">
        <v>0</v>
      </c>
      <c r="NG109">
        <v>874.14</v>
      </c>
      <c r="NH109">
        <v>0</v>
      </c>
      <c r="NI109">
        <v>347.08</v>
      </c>
      <c r="NJ109">
        <v>0</v>
      </c>
      <c r="NK109">
        <v>0</v>
      </c>
      <c r="NL109">
        <v>2953.91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</row>
    <row r="110" spans="1:386" x14ac:dyDescent="0.25">
      <c r="A110" s="1">
        <v>43385.647569444445</v>
      </c>
      <c r="B110" t="s">
        <v>400</v>
      </c>
      <c r="C110" t="s">
        <v>284</v>
      </c>
      <c r="D110">
        <v>4</v>
      </c>
      <c r="E110">
        <v>1</v>
      </c>
      <c r="F110">
        <v>2700</v>
      </c>
      <c r="G110" t="s">
        <v>117</v>
      </c>
      <c r="H110" t="s">
        <v>118</v>
      </c>
      <c r="I110">
        <v>-5.31</v>
      </c>
      <c r="J110">
        <v>24.9</v>
      </c>
      <c r="K110">
        <v>145.351</v>
      </c>
      <c r="L110">
        <v>68.905799999999999</v>
      </c>
      <c r="M110">
        <v>244.71899999999999</v>
      </c>
      <c r="N110">
        <v>0</v>
      </c>
      <c r="O110">
        <v>82.6327</v>
      </c>
      <c r="P110">
        <v>-4709.4799999999996</v>
      </c>
      <c r="Q110">
        <v>0</v>
      </c>
      <c r="R110">
        <v>615.745</v>
      </c>
      <c r="S110">
        <v>1029.3</v>
      </c>
      <c r="T110">
        <v>2371.31</v>
      </c>
      <c r="U110">
        <v>151.51499999999999</v>
      </c>
      <c r="V110">
        <v>-1.0734E-3</v>
      </c>
      <c r="W110">
        <v>214.501</v>
      </c>
      <c r="X110">
        <v>0</v>
      </c>
      <c r="Y110">
        <v>0</v>
      </c>
      <c r="Z110">
        <v>0</v>
      </c>
      <c r="AA110">
        <v>117.414</v>
      </c>
      <c r="AB110">
        <v>0</v>
      </c>
      <c r="AC110">
        <v>45.121000000000002</v>
      </c>
      <c r="AD110">
        <v>0</v>
      </c>
      <c r="AE110">
        <v>0</v>
      </c>
      <c r="AF110">
        <v>377.036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18.79</v>
      </c>
      <c r="AR110">
        <v>7.35</v>
      </c>
      <c r="AS110">
        <v>2.52</v>
      </c>
      <c r="AT110">
        <v>0</v>
      </c>
      <c r="AU110">
        <v>9.52</v>
      </c>
      <c r="AV110">
        <v>-39.96</v>
      </c>
      <c r="AW110">
        <v>0</v>
      </c>
      <c r="AX110">
        <v>7.14</v>
      </c>
      <c r="AY110">
        <v>14.44</v>
      </c>
      <c r="AZ110">
        <v>25.21</v>
      </c>
      <c r="BA110">
        <v>1.64</v>
      </c>
      <c r="BB110">
        <v>46.65</v>
      </c>
      <c r="BC110">
        <v>38.18</v>
      </c>
      <c r="BD110">
        <v>0</v>
      </c>
      <c r="BE110">
        <v>0.44706400000000002</v>
      </c>
      <c r="BF110">
        <v>2.7944199999999999E-2</v>
      </c>
      <c r="BG110">
        <v>0</v>
      </c>
      <c r="BH110">
        <v>1.18861E-2</v>
      </c>
      <c r="BI110">
        <v>-8.2365400000000005E-2</v>
      </c>
      <c r="BJ110">
        <v>0</v>
      </c>
      <c r="BK110">
        <v>0.163464</v>
      </c>
      <c r="BL110">
        <v>0.16855000000000001</v>
      </c>
      <c r="BM110">
        <v>0.35411700000000002</v>
      </c>
      <c r="BN110">
        <v>2.5823200000000001E-2</v>
      </c>
      <c r="BO110">
        <v>1.1164799999999999</v>
      </c>
      <c r="BP110">
        <v>0.48689399999999999</v>
      </c>
      <c r="BQ110">
        <v>124.889</v>
      </c>
      <c r="BR110">
        <v>39.0107</v>
      </c>
      <c r="BS110">
        <v>244.71899999999999</v>
      </c>
      <c r="BT110">
        <v>0</v>
      </c>
      <c r="BU110">
        <v>82.6327</v>
      </c>
      <c r="BV110">
        <v>615.745</v>
      </c>
      <c r="BW110">
        <v>1027.47</v>
      </c>
      <c r="BX110">
        <v>2371.31</v>
      </c>
      <c r="BY110">
        <v>151.51499999999999</v>
      </c>
      <c r="BZ110" s="2">
        <v>4.9860300000000001E-5</v>
      </c>
      <c r="CA110">
        <v>184.304</v>
      </c>
      <c r="CB110">
        <v>0</v>
      </c>
      <c r="CC110">
        <v>0</v>
      </c>
      <c r="CD110">
        <v>0</v>
      </c>
      <c r="CE110">
        <v>117.414</v>
      </c>
      <c r="CF110">
        <v>0</v>
      </c>
      <c r="CG110">
        <v>45.121000000000002</v>
      </c>
      <c r="CH110">
        <v>0</v>
      </c>
      <c r="CI110">
        <v>0</v>
      </c>
      <c r="CJ110">
        <v>346.839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16.14</v>
      </c>
      <c r="CV110">
        <v>4.6900000000000004</v>
      </c>
      <c r="CW110">
        <v>2.52</v>
      </c>
      <c r="CX110">
        <v>0</v>
      </c>
      <c r="CY110">
        <v>9.52</v>
      </c>
      <c r="CZ110">
        <v>7.14</v>
      </c>
      <c r="DA110">
        <v>14.42</v>
      </c>
      <c r="DB110">
        <v>25.21</v>
      </c>
      <c r="DC110">
        <v>1.64</v>
      </c>
      <c r="DD110">
        <v>41.76</v>
      </c>
      <c r="DE110">
        <v>32.869999999999997</v>
      </c>
      <c r="DF110">
        <v>0</v>
      </c>
      <c r="DG110">
        <v>0.28851399999999999</v>
      </c>
      <c r="DH110">
        <v>2.7944199999999999E-2</v>
      </c>
      <c r="DI110">
        <v>0</v>
      </c>
      <c r="DJ110">
        <v>1.18861E-2</v>
      </c>
      <c r="DK110">
        <v>0.163464</v>
      </c>
      <c r="DL110">
        <v>0.16808400000000001</v>
      </c>
      <c r="DM110">
        <v>0.35411700000000002</v>
      </c>
      <c r="DN110">
        <v>2.5823200000000001E-2</v>
      </c>
      <c r="DO110">
        <v>0.95838000000000001</v>
      </c>
      <c r="DP110">
        <v>0.32834400000000002</v>
      </c>
      <c r="DQ110" t="s">
        <v>388</v>
      </c>
      <c r="DR110" t="s">
        <v>389</v>
      </c>
      <c r="DS110" t="s">
        <v>119</v>
      </c>
      <c r="DT110">
        <v>-0.15810299999999999</v>
      </c>
      <c r="DU110">
        <v>-0.15855</v>
      </c>
      <c r="DV110">
        <v>-11.7</v>
      </c>
      <c r="DW110">
        <v>-16.2</v>
      </c>
      <c r="EN110">
        <v>145.351</v>
      </c>
      <c r="EO110">
        <v>68.905799999999999</v>
      </c>
      <c r="EP110">
        <v>244.71899999999999</v>
      </c>
      <c r="EQ110">
        <v>0</v>
      </c>
      <c r="ER110">
        <v>82.6327</v>
      </c>
      <c r="ES110">
        <v>-4709.4799999999996</v>
      </c>
      <c r="ET110">
        <v>0</v>
      </c>
      <c r="EU110">
        <v>615.745</v>
      </c>
      <c r="EV110">
        <v>1029.3</v>
      </c>
      <c r="EW110">
        <v>2371.31</v>
      </c>
      <c r="EX110">
        <v>151.51499999999999</v>
      </c>
      <c r="EY110">
        <v>-1.0734E-3</v>
      </c>
      <c r="EZ110">
        <v>214.501</v>
      </c>
      <c r="FA110">
        <v>0</v>
      </c>
      <c r="FB110">
        <v>0</v>
      </c>
      <c r="FC110">
        <v>0</v>
      </c>
      <c r="FD110">
        <v>117.414</v>
      </c>
      <c r="FE110">
        <v>0</v>
      </c>
      <c r="FF110">
        <v>45.121000000000002</v>
      </c>
      <c r="FG110">
        <v>0</v>
      </c>
      <c r="FH110">
        <v>0</v>
      </c>
      <c r="FI110">
        <v>377.036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18.79</v>
      </c>
      <c r="FU110">
        <v>7.35</v>
      </c>
      <c r="FV110">
        <v>2.52</v>
      </c>
      <c r="FW110">
        <v>0</v>
      </c>
      <c r="FX110">
        <v>9.52</v>
      </c>
      <c r="FY110">
        <v>-39.96</v>
      </c>
      <c r="FZ110">
        <v>0</v>
      </c>
      <c r="GA110">
        <v>7.14</v>
      </c>
      <c r="GB110">
        <v>14.44</v>
      </c>
      <c r="GC110">
        <v>25.21</v>
      </c>
      <c r="GD110">
        <v>1.64</v>
      </c>
      <c r="GE110">
        <v>46.65</v>
      </c>
      <c r="GF110">
        <v>0</v>
      </c>
      <c r="GG110">
        <v>0.44706400000000002</v>
      </c>
      <c r="GH110">
        <v>2.7944199999999999E-2</v>
      </c>
      <c r="GI110">
        <v>0</v>
      </c>
      <c r="GJ110">
        <v>1.18861E-2</v>
      </c>
      <c r="GK110">
        <v>-8.2365400000000005E-2</v>
      </c>
      <c r="GL110">
        <v>0</v>
      </c>
      <c r="GM110">
        <v>0.163464</v>
      </c>
      <c r="GN110">
        <v>0.16855000000000001</v>
      </c>
      <c r="GO110">
        <v>0.35411700000000002</v>
      </c>
      <c r="GP110">
        <v>2.5823200000000001E-2</v>
      </c>
      <c r="GQ110">
        <v>1.1164799999999999</v>
      </c>
      <c r="GR110">
        <v>496.48700000000002</v>
      </c>
      <c r="GS110">
        <v>346.673</v>
      </c>
      <c r="GT110">
        <v>244.71899999999999</v>
      </c>
      <c r="GU110">
        <v>0</v>
      </c>
      <c r="GV110">
        <v>0</v>
      </c>
      <c r="GW110">
        <v>2615</v>
      </c>
      <c r="GX110">
        <v>989.00099999999998</v>
      </c>
      <c r="GY110">
        <v>3267.2</v>
      </c>
      <c r="GZ110">
        <v>327.5</v>
      </c>
      <c r="HA110">
        <v>8286.58</v>
      </c>
      <c r="HB110">
        <v>413.19900000000001</v>
      </c>
      <c r="HC110">
        <v>0</v>
      </c>
      <c r="HD110">
        <v>0</v>
      </c>
      <c r="HE110">
        <v>0</v>
      </c>
      <c r="HF110">
        <v>178.17599999999999</v>
      </c>
      <c r="HG110">
        <v>0</v>
      </c>
      <c r="HH110">
        <v>73.400000000000006</v>
      </c>
      <c r="HI110">
        <v>0</v>
      </c>
      <c r="HJ110">
        <v>0</v>
      </c>
      <c r="HK110">
        <v>664.774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41.075699999999998</v>
      </c>
      <c r="HW110">
        <v>22.44</v>
      </c>
      <c r="HX110">
        <v>2.52</v>
      </c>
      <c r="HY110">
        <v>0</v>
      </c>
      <c r="HZ110">
        <v>32</v>
      </c>
      <c r="IA110">
        <v>30.77</v>
      </c>
      <c r="IB110">
        <v>19.7211</v>
      </c>
      <c r="IC110">
        <v>35.14</v>
      </c>
      <c r="ID110">
        <v>3.58</v>
      </c>
      <c r="IE110">
        <v>187.24700000000001</v>
      </c>
      <c r="IF110">
        <v>0</v>
      </c>
      <c r="IG110">
        <v>1.5755999999999999</v>
      </c>
      <c r="IH110">
        <v>2.7944199999999999E-2</v>
      </c>
      <c r="II110">
        <v>0</v>
      </c>
      <c r="IJ110">
        <v>0</v>
      </c>
      <c r="IK110">
        <v>0.76358999999999999</v>
      </c>
      <c r="IL110">
        <v>0.12681200000000001</v>
      </c>
      <c r="IM110">
        <v>0.53503100000000003</v>
      </c>
      <c r="IN110">
        <v>6.9275500000000004E-2</v>
      </c>
      <c r="IO110">
        <v>3.0982599999999998</v>
      </c>
      <c r="IP110">
        <v>46.3</v>
      </c>
      <c r="IQ110">
        <v>21.4</v>
      </c>
      <c r="IR110">
        <v>22.3</v>
      </c>
      <c r="IS110">
        <v>43.4</v>
      </c>
      <c r="IT110">
        <v>21.1</v>
      </c>
      <c r="IU110">
        <v>12.11</v>
      </c>
      <c r="IV110">
        <v>26.07</v>
      </c>
      <c r="IW110">
        <v>9.26</v>
      </c>
      <c r="IX110">
        <v>23.61</v>
      </c>
      <c r="IY110">
        <v>12.11</v>
      </c>
      <c r="IZ110">
        <v>26.07</v>
      </c>
      <c r="JA110">
        <v>29.59</v>
      </c>
      <c r="JB110">
        <v>46.65</v>
      </c>
      <c r="JC110">
        <v>1</v>
      </c>
      <c r="JD110">
        <v>0.146227</v>
      </c>
      <c r="JE110">
        <v>2.9245399999999999</v>
      </c>
      <c r="JH110">
        <v>4658.66</v>
      </c>
      <c r="JI110">
        <v>2.8921299999999999</v>
      </c>
      <c r="JJ110">
        <v>0.27</v>
      </c>
      <c r="JK110">
        <v>0.45</v>
      </c>
      <c r="JL110">
        <v>2.25</v>
      </c>
      <c r="JM110">
        <v>0.27</v>
      </c>
      <c r="JN110">
        <v>0.44</v>
      </c>
      <c r="JO110">
        <v>2.09</v>
      </c>
      <c r="JP110">
        <v>-2.9</v>
      </c>
      <c r="JQ110">
        <v>-2.6</v>
      </c>
      <c r="JV110">
        <v>-4657.29</v>
      </c>
      <c r="JW110">
        <v>-39.520000000000003</v>
      </c>
      <c r="JX110">
        <v>-8.1452700000000003E-2</v>
      </c>
      <c r="JY110">
        <v>42.6</v>
      </c>
      <c r="JZ110">
        <v>56.2</v>
      </c>
      <c r="KA110">
        <v>13.6</v>
      </c>
      <c r="KB110">
        <v>39.5</v>
      </c>
      <c r="KC110">
        <v>52.9</v>
      </c>
      <c r="KD110">
        <v>13.4</v>
      </c>
      <c r="KE110">
        <v>30.0215</v>
      </c>
      <c r="KF110">
        <v>18.346800000000002</v>
      </c>
      <c r="KG110">
        <v>48.828600000000002</v>
      </c>
      <c r="KH110">
        <v>0</v>
      </c>
      <c r="KI110">
        <v>16.123200000000001</v>
      </c>
      <c r="KJ110">
        <v>-718.88699999999994</v>
      </c>
      <c r="KK110">
        <v>0</v>
      </c>
      <c r="KL110">
        <v>133.613</v>
      </c>
      <c r="KM110">
        <v>204.703</v>
      </c>
      <c r="KN110">
        <v>484.43799999999999</v>
      </c>
      <c r="KO110">
        <v>33.183900000000001</v>
      </c>
      <c r="KP110">
        <v>250.37200000000001</v>
      </c>
      <c r="KQ110">
        <v>1138.3599999999999</v>
      </c>
      <c r="KR110">
        <v>0</v>
      </c>
      <c r="KS110">
        <v>0</v>
      </c>
      <c r="KT110">
        <v>0</v>
      </c>
      <c r="KU110">
        <v>623.12099999999998</v>
      </c>
      <c r="KV110">
        <v>0</v>
      </c>
      <c r="KW110">
        <v>239.459</v>
      </c>
      <c r="KX110">
        <v>0</v>
      </c>
      <c r="KY110">
        <v>0</v>
      </c>
      <c r="KZ110">
        <v>2000.94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25.702200000000001</v>
      </c>
      <c r="LL110">
        <v>10.4947</v>
      </c>
      <c r="LM110">
        <v>48.828600000000002</v>
      </c>
      <c r="LN110">
        <v>0</v>
      </c>
      <c r="LO110">
        <v>16.123200000000001</v>
      </c>
      <c r="LP110">
        <v>-710.92100000000005</v>
      </c>
      <c r="LQ110">
        <v>0</v>
      </c>
      <c r="LR110">
        <v>133.613</v>
      </c>
      <c r="LS110">
        <v>204.32400000000001</v>
      </c>
      <c r="LT110">
        <v>484.43799999999999</v>
      </c>
      <c r="LU110">
        <v>33.183900000000001</v>
      </c>
      <c r="LV110">
        <v>245.78700000000001</v>
      </c>
      <c r="LW110">
        <v>978.10699999999997</v>
      </c>
      <c r="LX110">
        <v>0</v>
      </c>
      <c r="LY110">
        <v>0</v>
      </c>
      <c r="LZ110">
        <v>0</v>
      </c>
      <c r="MA110">
        <v>623.12099999999998</v>
      </c>
      <c r="MB110">
        <v>0</v>
      </c>
      <c r="MC110">
        <v>239.459</v>
      </c>
      <c r="MD110">
        <v>0</v>
      </c>
      <c r="ME110">
        <v>0</v>
      </c>
      <c r="MF110">
        <v>1840.69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104.53400000000001</v>
      </c>
      <c r="MR110">
        <v>87.003200000000007</v>
      </c>
      <c r="MS110">
        <v>48.828600000000002</v>
      </c>
      <c r="MT110">
        <v>0</v>
      </c>
      <c r="MU110">
        <v>0</v>
      </c>
      <c r="MV110">
        <v>0</v>
      </c>
      <c r="MW110">
        <v>0</v>
      </c>
      <c r="MX110">
        <v>567.19200000000001</v>
      </c>
      <c r="MY110">
        <v>199.28399999999999</v>
      </c>
      <c r="MZ110">
        <v>674.65200000000004</v>
      </c>
      <c r="NA110">
        <v>78.678600000000003</v>
      </c>
      <c r="NB110">
        <v>1760.17</v>
      </c>
      <c r="NC110">
        <v>2192.86</v>
      </c>
      <c r="ND110">
        <v>0</v>
      </c>
      <c r="NE110">
        <v>0</v>
      </c>
      <c r="NF110">
        <v>0</v>
      </c>
      <c r="NG110">
        <v>945.58500000000004</v>
      </c>
      <c r="NH110">
        <v>0</v>
      </c>
      <c r="NI110">
        <v>389.536</v>
      </c>
      <c r="NJ110">
        <v>0</v>
      </c>
      <c r="NK110">
        <v>0</v>
      </c>
      <c r="NL110">
        <v>3527.98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</row>
    <row r="111" spans="1:386" x14ac:dyDescent="0.25">
      <c r="A111" s="1">
        <v>43385.648761574077</v>
      </c>
      <c r="B111" t="s">
        <v>401</v>
      </c>
      <c r="C111" t="s">
        <v>285</v>
      </c>
      <c r="D111">
        <v>4</v>
      </c>
      <c r="E111">
        <v>8</v>
      </c>
      <c r="F111">
        <v>6960</v>
      </c>
      <c r="G111" t="s">
        <v>117</v>
      </c>
      <c r="H111" t="s">
        <v>118</v>
      </c>
      <c r="I111">
        <v>-3.49</v>
      </c>
      <c r="J111">
        <v>26.4</v>
      </c>
      <c r="K111">
        <v>136.74799999999999</v>
      </c>
      <c r="L111">
        <v>729.10199999999998</v>
      </c>
      <c r="M111">
        <v>785.77200000000005</v>
      </c>
      <c r="N111">
        <v>0</v>
      </c>
      <c r="O111">
        <v>584.83299999999997</v>
      </c>
      <c r="P111">
        <v>-22225.7</v>
      </c>
      <c r="Q111">
        <v>0</v>
      </c>
      <c r="R111">
        <v>2033.7</v>
      </c>
      <c r="S111">
        <v>5459.7</v>
      </c>
      <c r="T111">
        <v>12062</v>
      </c>
      <c r="U111">
        <v>433.91399999999999</v>
      </c>
      <c r="V111">
        <v>-1.4890299999999999E-3</v>
      </c>
      <c r="W111">
        <v>201.804</v>
      </c>
      <c r="X111">
        <v>0</v>
      </c>
      <c r="Y111">
        <v>0</v>
      </c>
      <c r="Z111">
        <v>0</v>
      </c>
      <c r="AA111">
        <v>646.79700000000003</v>
      </c>
      <c r="AB111">
        <v>0</v>
      </c>
      <c r="AC111">
        <v>287.95400000000001</v>
      </c>
      <c r="AD111">
        <v>0</v>
      </c>
      <c r="AE111">
        <v>0</v>
      </c>
      <c r="AF111">
        <v>1136.55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6.9</v>
      </c>
      <c r="AR111">
        <v>14.19</v>
      </c>
      <c r="AS111">
        <v>3.13</v>
      </c>
      <c r="AT111">
        <v>0</v>
      </c>
      <c r="AU111">
        <v>20.89</v>
      </c>
      <c r="AV111">
        <v>-73.25</v>
      </c>
      <c r="AW111">
        <v>0</v>
      </c>
      <c r="AX111">
        <v>9.15</v>
      </c>
      <c r="AY111">
        <v>31.18</v>
      </c>
      <c r="AZ111">
        <v>49.82</v>
      </c>
      <c r="BA111">
        <v>1.82</v>
      </c>
      <c r="BB111">
        <v>63.83</v>
      </c>
      <c r="BC111">
        <v>45.11</v>
      </c>
      <c r="BD111">
        <v>0</v>
      </c>
      <c r="BE111">
        <v>2.7463899999999999</v>
      </c>
      <c r="BF111">
        <v>8.9726299999999995E-2</v>
      </c>
      <c r="BG111">
        <v>0</v>
      </c>
      <c r="BH111">
        <v>8.6966000000000002E-2</v>
      </c>
      <c r="BI111">
        <v>-0.388712</v>
      </c>
      <c r="BJ111">
        <v>0</v>
      </c>
      <c r="BK111">
        <v>0.53989299999999996</v>
      </c>
      <c r="BL111">
        <v>0.99596700000000005</v>
      </c>
      <c r="BM111">
        <v>1.82348</v>
      </c>
      <c r="BN111">
        <v>7.39533E-2</v>
      </c>
      <c r="BO111">
        <v>5.9676600000000004</v>
      </c>
      <c r="BP111">
        <v>2.9230800000000001</v>
      </c>
      <c r="BQ111">
        <v>108.696</v>
      </c>
      <c r="BR111">
        <v>583.17499999999995</v>
      </c>
      <c r="BS111">
        <v>785.77200000000005</v>
      </c>
      <c r="BT111">
        <v>0</v>
      </c>
      <c r="BU111">
        <v>584.83299999999997</v>
      </c>
      <c r="BV111">
        <v>2033.7</v>
      </c>
      <c r="BW111">
        <v>5461.51</v>
      </c>
      <c r="BX111">
        <v>12062</v>
      </c>
      <c r="BY111">
        <v>433.91399999999999</v>
      </c>
      <c r="BZ111">
        <v>-1.4780399999999999E-3</v>
      </c>
      <c r="CA111">
        <v>160.40600000000001</v>
      </c>
      <c r="CB111">
        <v>0</v>
      </c>
      <c r="CC111">
        <v>0</v>
      </c>
      <c r="CD111">
        <v>0</v>
      </c>
      <c r="CE111">
        <v>646.79700000000003</v>
      </c>
      <c r="CF111">
        <v>0</v>
      </c>
      <c r="CG111">
        <v>287.95400000000001</v>
      </c>
      <c r="CH111">
        <v>0</v>
      </c>
      <c r="CI111">
        <v>0</v>
      </c>
      <c r="CJ111">
        <v>1095.1600000000001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5.49</v>
      </c>
      <c r="CV111">
        <v>12.11</v>
      </c>
      <c r="CW111">
        <v>3.13</v>
      </c>
      <c r="CX111">
        <v>0</v>
      </c>
      <c r="CY111">
        <v>20.89</v>
      </c>
      <c r="CZ111">
        <v>9.15</v>
      </c>
      <c r="DA111">
        <v>31.18</v>
      </c>
      <c r="DB111">
        <v>49.82</v>
      </c>
      <c r="DC111">
        <v>1.82</v>
      </c>
      <c r="DD111">
        <v>60.9</v>
      </c>
      <c r="DE111">
        <v>41.62</v>
      </c>
      <c r="DF111">
        <v>0</v>
      </c>
      <c r="DG111">
        <v>2.3191299999999999</v>
      </c>
      <c r="DH111">
        <v>8.9726299999999995E-2</v>
      </c>
      <c r="DI111">
        <v>0</v>
      </c>
      <c r="DJ111">
        <v>8.6966000000000002E-2</v>
      </c>
      <c r="DK111">
        <v>0.53989299999999996</v>
      </c>
      <c r="DL111">
        <v>0.99511799999999995</v>
      </c>
      <c r="DM111">
        <v>1.82348</v>
      </c>
      <c r="DN111">
        <v>7.39533E-2</v>
      </c>
      <c r="DO111">
        <v>5.5425700000000004</v>
      </c>
      <c r="DP111">
        <v>2.4958200000000001</v>
      </c>
      <c r="DQ111" t="s">
        <v>388</v>
      </c>
      <c r="DR111" t="s">
        <v>389</v>
      </c>
      <c r="DS111" t="s">
        <v>119</v>
      </c>
      <c r="DT111">
        <v>-0.42509599999999997</v>
      </c>
      <c r="DU111">
        <v>-0.42725800000000003</v>
      </c>
      <c r="DV111">
        <v>-4.8</v>
      </c>
      <c r="DW111">
        <v>-8.4</v>
      </c>
      <c r="EN111">
        <v>136.74799999999999</v>
      </c>
      <c r="EO111">
        <v>729.10199999999998</v>
      </c>
      <c r="EP111">
        <v>785.77200000000005</v>
      </c>
      <c r="EQ111">
        <v>0</v>
      </c>
      <c r="ER111">
        <v>584.83299999999997</v>
      </c>
      <c r="ES111">
        <v>-22225.7</v>
      </c>
      <c r="ET111">
        <v>0</v>
      </c>
      <c r="EU111">
        <v>2033.7</v>
      </c>
      <c r="EV111">
        <v>5459.7</v>
      </c>
      <c r="EW111">
        <v>12062</v>
      </c>
      <c r="EX111">
        <v>433.91399999999999</v>
      </c>
      <c r="EY111">
        <v>-1.4890299999999999E-3</v>
      </c>
      <c r="EZ111">
        <v>201.804</v>
      </c>
      <c r="FA111">
        <v>0</v>
      </c>
      <c r="FB111">
        <v>0</v>
      </c>
      <c r="FC111">
        <v>0</v>
      </c>
      <c r="FD111">
        <v>646.79700000000003</v>
      </c>
      <c r="FE111">
        <v>0</v>
      </c>
      <c r="FF111">
        <v>287.95400000000001</v>
      </c>
      <c r="FG111">
        <v>0</v>
      </c>
      <c r="FH111">
        <v>0</v>
      </c>
      <c r="FI111">
        <v>1136.55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6.9</v>
      </c>
      <c r="FU111">
        <v>14.19</v>
      </c>
      <c r="FV111">
        <v>3.13</v>
      </c>
      <c r="FW111">
        <v>0</v>
      </c>
      <c r="FX111">
        <v>20.89</v>
      </c>
      <c r="FY111">
        <v>-73.25</v>
      </c>
      <c r="FZ111">
        <v>0</v>
      </c>
      <c r="GA111">
        <v>9.15</v>
      </c>
      <c r="GB111">
        <v>31.18</v>
      </c>
      <c r="GC111">
        <v>49.82</v>
      </c>
      <c r="GD111">
        <v>1.82</v>
      </c>
      <c r="GE111">
        <v>63.83</v>
      </c>
      <c r="GF111">
        <v>0</v>
      </c>
      <c r="GG111">
        <v>2.7463899999999999</v>
      </c>
      <c r="GH111">
        <v>8.9726299999999995E-2</v>
      </c>
      <c r="GI111">
        <v>0</v>
      </c>
      <c r="GJ111">
        <v>8.6966000000000002E-2</v>
      </c>
      <c r="GK111">
        <v>-0.388712</v>
      </c>
      <c r="GL111">
        <v>0</v>
      </c>
      <c r="GM111">
        <v>0.53989299999999996</v>
      </c>
      <c r="GN111">
        <v>0.99596700000000005</v>
      </c>
      <c r="GO111">
        <v>1.82348</v>
      </c>
      <c r="GP111">
        <v>7.39533E-2</v>
      </c>
      <c r="GQ111">
        <v>5.9676600000000004</v>
      </c>
      <c r="GR111">
        <v>751.52800000000002</v>
      </c>
      <c r="GS111">
        <v>1780.16</v>
      </c>
      <c r="GT111">
        <v>785.77200000000005</v>
      </c>
      <c r="GU111">
        <v>0</v>
      </c>
      <c r="GV111">
        <v>0</v>
      </c>
      <c r="GW111">
        <v>5894.96</v>
      </c>
      <c r="GX111">
        <v>6547.68</v>
      </c>
      <c r="GY111">
        <v>10697.7</v>
      </c>
      <c r="GZ111">
        <v>540.49900000000002</v>
      </c>
      <c r="HA111">
        <v>26998.3</v>
      </c>
      <c r="HB111">
        <v>625.45500000000004</v>
      </c>
      <c r="HC111">
        <v>0</v>
      </c>
      <c r="HD111">
        <v>0</v>
      </c>
      <c r="HE111">
        <v>0</v>
      </c>
      <c r="HF111">
        <v>1107.1300000000001</v>
      </c>
      <c r="HG111">
        <v>0</v>
      </c>
      <c r="HH111">
        <v>291.12400000000002</v>
      </c>
      <c r="HI111">
        <v>0</v>
      </c>
      <c r="HJ111">
        <v>0</v>
      </c>
      <c r="HK111">
        <v>2023.71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24.7089</v>
      </c>
      <c r="HW111">
        <v>29.15</v>
      </c>
      <c r="HX111">
        <v>3.13</v>
      </c>
      <c r="HY111">
        <v>0</v>
      </c>
      <c r="HZ111">
        <v>70.311099999999996</v>
      </c>
      <c r="IA111">
        <v>26.91</v>
      </c>
      <c r="IB111">
        <v>41.09</v>
      </c>
      <c r="IC111">
        <v>44.64</v>
      </c>
      <c r="ID111">
        <v>2.29</v>
      </c>
      <c r="IE111">
        <v>242.23</v>
      </c>
      <c r="IF111">
        <v>0</v>
      </c>
      <c r="IG111">
        <v>5.1109999999999998</v>
      </c>
      <c r="IH111">
        <v>8.9726299999999995E-2</v>
      </c>
      <c r="II111">
        <v>0</v>
      </c>
      <c r="IJ111">
        <v>0</v>
      </c>
      <c r="IK111">
        <v>1.7213499999999999</v>
      </c>
      <c r="IL111">
        <v>0.80892399999999998</v>
      </c>
      <c r="IM111">
        <v>1.7518499999999999</v>
      </c>
      <c r="IN111">
        <v>0.114331</v>
      </c>
      <c r="IO111">
        <v>9.5971799999999998</v>
      </c>
      <c r="IP111">
        <v>56.6</v>
      </c>
      <c r="IQ111">
        <v>30.2</v>
      </c>
      <c r="IR111">
        <v>25.1</v>
      </c>
      <c r="IS111">
        <v>55.2</v>
      </c>
      <c r="IT111">
        <v>30.1</v>
      </c>
      <c r="IU111">
        <v>20.239999999999998</v>
      </c>
      <c r="IV111">
        <v>24.87</v>
      </c>
      <c r="IW111">
        <v>18.059999999999999</v>
      </c>
      <c r="IX111">
        <v>23.56</v>
      </c>
      <c r="IY111">
        <v>20.239999999999998</v>
      </c>
      <c r="IZ111">
        <v>24.87</v>
      </c>
      <c r="JA111">
        <v>35</v>
      </c>
      <c r="JB111">
        <v>51.43</v>
      </c>
      <c r="JC111">
        <v>1</v>
      </c>
      <c r="JD111">
        <v>0.23003299999999999</v>
      </c>
      <c r="JE111">
        <v>13.802</v>
      </c>
      <c r="JH111">
        <v>22060</v>
      </c>
      <c r="JI111">
        <v>13.695</v>
      </c>
      <c r="JJ111">
        <v>1.32</v>
      </c>
      <c r="JK111">
        <v>2.0699999999999998</v>
      </c>
      <c r="JL111">
        <v>7.21</v>
      </c>
      <c r="JM111">
        <v>1.31</v>
      </c>
      <c r="JN111">
        <v>2.0499999999999998</v>
      </c>
      <c r="JO111">
        <v>6.97</v>
      </c>
      <c r="JP111">
        <v>-1.4</v>
      </c>
      <c r="JQ111">
        <v>-1.3</v>
      </c>
      <c r="JV111">
        <v>-22053.599999999999</v>
      </c>
      <c r="JW111">
        <v>-72.69</v>
      </c>
      <c r="JX111">
        <v>-0.38570100000000002</v>
      </c>
      <c r="JY111">
        <v>43.9</v>
      </c>
      <c r="JZ111">
        <v>64.5</v>
      </c>
      <c r="KA111">
        <v>20.6</v>
      </c>
      <c r="KB111">
        <v>42.5</v>
      </c>
      <c r="KC111">
        <v>63</v>
      </c>
      <c r="KD111">
        <v>20.5</v>
      </c>
      <c r="KE111">
        <v>27.893799999999999</v>
      </c>
      <c r="KF111">
        <v>183.99799999999999</v>
      </c>
      <c r="KG111">
        <v>156.78399999999999</v>
      </c>
      <c r="KH111">
        <v>0</v>
      </c>
      <c r="KI111">
        <v>114.351</v>
      </c>
      <c r="KJ111">
        <v>-3392.69</v>
      </c>
      <c r="KK111">
        <v>0</v>
      </c>
      <c r="KL111">
        <v>441.303</v>
      </c>
      <c r="KM111">
        <v>1081.6300000000001</v>
      </c>
      <c r="KN111">
        <v>2466.0500000000002</v>
      </c>
      <c r="KO111">
        <v>95.033199999999994</v>
      </c>
      <c r="KP111">
        <v>1174.3499999999999</v>
      </c>
      <c r="KQ111">
        <v>1070.98</v>
      </c>
      <c r="KR111">
        <v>0</v>
      </c>
      <c r="KS111">
        <v>0</v>
      </c>
      <c r="KT111">
        <v>0</v>
      </c>
      <c r="KU111">
        <v>3432.57</v>
      </c>
      <c r="KV111">
        <v>0</v>
      </c>
      <c r="KW111">
        <v>1528.18</v>
      </c>
      <c r="KX111">
        <v>0</v>
      </c>
      <c r="KY111">
        <v>0</v>
      </c>
      <c r="KZ111">
        <v>6031.73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22.100899999999999</v>
      </c>
      <c r="LL111">
        <v>148.172</v>
      </c>
      <c r="LM111">
        <v>156.78399999999999</v>
      </c>
      <c r="LN111">
        <v>0</v>
      </c>
      <c r="LO111">
        <v>114.351</v>
      </c>
      <c r="LP111">
        <v>-3366.4</v>
      </c>
      <c r="LQ111">
        <v>0</v>
      </c>
      <c r="LR111">
        <v>441.303</v>
      </c>
      <c r="LS111">
        <v>1081.92</v>
      </c>
      <c r="LT111">
        <v>2466.0500000000002</v>
      </c>
      <c r="LU111">
        <v>95.033199999999994</v>
      </c>
      <c r="LV111">
        <v>1159.31</v>
      </c>
      <c r="LW111">
        <v>851.28099999999995</v>
      </c>
      <c r="LX111">
        <v>0</v>
      </c>
      <c r="LY111">
        <v>0</v>
      </c>
      <c r="LZ111">
        <v>0</v>
      </c>
      <c r="MA111">
        <v>3432.57</v>
      </c>
      <c r="MB111">
        <v>0</v>
      </c>
      <c r="MC111">
        <v>1528.18</v>
      </c>
      <c r="MD111">
        <v>0</v>
      </c>
      <c r="ME111">
        <v>0</v>
      </c>
      <c r="MF111">
        <v>5812.03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157.876</v>
      </c>
      <c r="MR111">
        <v>432.55500000000001</v>
      </c>
      <c r="MS111">
        <v>156.78399999999999</v>
      </c>
      <c r="MT111">
        <v>0</v>
      </c>
      <c r="MU111">
        <v>0</v>
      </c>
      <c r="MV111">
        <v>0</v>
      </c>
      <c r="MW111">
        <v>0</v>
      </c>
      <c r="MX111">
        <v>1278.6099999999999</v>
      </c>
      <c r="MY111">
        <v>1315.06</v>
      </c>
      <c r="MZ111">
        <v>2209.0100000000002</v>
      </c>
      <c r="NA111">
        <v>129.84899999999999</v>
      </c>
      <c r="NB111">
        <v>5679.74</v>
      </c>
      <c r="NC111">
        <v>3319.31</v>
      </c>
      <c r="ND111">
        <v>0</v>
      </c>
      <c r="NE111">
        <v>0</v>
      </c>
      <c r="NF111">
        <v>0</v>
      </c>
      <c r="NG111">
        <v>5875.58</v>
      </c>
      <c r="NH111">
        <v>0</v>
      </c>
      <c r="NI111">
        <v>1545</v>
      </c>
      <c r="NJ111">
        <v>0</v>
      </c>
      <c r="NK111">
        <v>0</v>
      </c>
      <c r="NL111">
        <v>10739.9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</row>
    <row r="112" spans="1:386" x14ac:dyDescent="0.25">
      <c r="A112" s="1">
        <v>43385.647534722222</v>
      </c>
      <c r="B112" t="s">
        <v>402</v>
      </c>
      <c r="C112" t="s">
        <v>247</v>
      </c>
      <c r="D112">
        <v>5</v>
      </c>
      <c r="E112">
        <v>1</v>
      </c>
      <c r="F112">
        <v>2100</v>
      </c>
      <c r="G112" t="s">
        <v>117</v>
      </c>
      <c r="H112" t="s">
        <v>118</v>
      </c>
      <c r="I112">
        <v>-4.4400000000000004</v>
      </c>
      <c r="J112">
        <v>25.7</v>
      </c>
      <c r="K112">
        <v>137.595</v>
      </c>
      <c r="L112">
        <v>0</v>
      </c>
      <c r="M112">
        <v>196.30799999999999</v>
      </c>
      <c r="N112">
        <v>0</v>
      </c>
      <c r="O112">
        <v>80.385900000000007</v>
      </c>
      <c r="P112">
        <v>-3976.2</v>
      </c>
      <c r="Q112">
        <v>0</v>
      </c>
      <c r="R112">
        <v>505.55700000000002</v>
      </c>
      <c r="S112">
        <v>910.85299999999995</v>
      </c>
      <c r="T112">
        <v>2025.88</v>
      </c>
      <c r="U112">
        <v>119.621</v>
      </c>
      <c r="V112">
        <v>2.6749100000000002E-4</v>
      </c>
      <c r="W112">
        <v>203.065</v>
      </c>
      <c r="X112">
        <v>0</v>
      </c>
      <c r="Y112">
        <v>0</v>
      </c>
      <c r="Z112">
        <v>0</v>
      </c>
      <c r="AA112">
        <v>112.655</v>
      </c>
      <c r="AB112">
        <v>0</v>
      </c>
      <c r="AC112">
        <v>43.669699999999999</v>
      </c>
      <c r="AD112">
        <v>0</v>
      </c>
      <c r="AE112">
        <v>0</v>
      </c>
      <c r="AF112">
        <v>359.39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22.56</v>
      </c>
      <c r="AR112">
        <v>0</v>
      </c>
      <c r="AS112">
        <v>2.61</v>
      </c>
      <c r="AT112">
        <v>0</v>
      </c>
      <c r="AU112">
        <v>11.76</v>
      </c>
      <c r="AV112">
        <v>-42.89</v>
      </c>
      <c r="AW112">
        <v>0</v>
      </c>
      <c r="AX112">
        <v>7.75</v>
      </c>
      <c r="AY112">
        <v>17.04</v>
      </c>
      <c r="AZ112">
        <v>28</v>
      </c>
      <c r="BA112">
        <v>1.71</v>
      </c>
      <c r="BB112">
        <v>48.54</v>
      </c>
      <c r="BC112">
        <v>36.93</v>
      </c>
      <c r="BD112">
        <v>0</v>
      </c>
      <c r="BE112">
        <v>0</v>
      </c>
      <c r="BF112">
        <v>2.2416100000000001E-2</v>
      </c>
      <c r="BG112">
        <v>0</v>
      </c>
      <c r="BH112">
        <v>1.0894600000000001E-2</v>
      </c>
      <c r="BI112">
        <v>-5.1343899999999998E-2</v>
      </c>
      <c r="BJ112">
        <v>0</v>
      </c>
      <c r="BK112">
        <v>0.134212</v>
      </c>
      <c r="BL112">
        <v>0.16416</v>
      </c>
      <c r="BM112">
        <v>0.30364400000000002</v>
      </c>
      <c r="BN112">
        <v>2.03874E-2</v>
      </c>
      <c r="BO112">
        <v>0.60436999999999996</v>
      </c>
      <c r="BP112">
        <v>3.3310699999999999E-2</v>
      </c>
      <c r="BQ112">
        <v>110.267</v>
      </c>
      <c r="BR112">
        <v>0</v>
      </c>
      <c r="BS112">
        <v>196.30799999999999</v>
      </c>
      <c r="BT112">
        <v>0</v>
      </c>
      <c r="BU112">
        <v>80.385900000000007</v>
      </c>
      <c r="BV112">
        <v>505.55700000000002</v>
      </c>
      <c r="BW112">
        <v>911.91399999999999</v>
      </c>
      <c r="BX112">
        <v>2025.88</v>
      </c>
      <c r="BY112">
        <v>119.621</v>
      </c>
      <c r="BZ112">
        <v>7.9144600000000001E-4</v>
      </c>
      <c r="CA112">
        <v>162.73500000000001</v>
      </c>
      <c r="CB112">
        <v>0</v>
      </c>
      <c r="CC112">
        <v>0</v>
      </c>
      <c r="CD112">
        <v>0</v>
      </c>
      <c r="CE112">
        <v>112.655</v>
      </c>
      <c r="CF112">
        <v>0</v>
      </c>
      <c r="CG112">
        <v>43.669699999999999</v>
      </c>
      <c r="CH112">
        <v>0</v>
      </c>
      <c r="CI112">
        <v>0</v>
      </c>
      <c r="CJ112">
        <v>319.06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18.12</v>
      </c>
      <c r="CV112">
        <v>0</v>
      </c>
      <c r="CW112">
        <v>2.61</v>
      </c>
      <c r="CX112">
        <v>0</v>
      </c>
      <c r="CY112">
        <v>11.76</v>
      </c>
      <c r="CZ112">
        <v>7.75</v>
      </c>
      <c r="DA112">
        <v>17.059999999999999</v>
      </c>
      <c r="DB112">
        <v>28</v>
      </c>
      <c r="DC112">
        <v>1.71</v>
      </c>
      <c r="DD112">
        <v>44.4</v>
      </c>
      <c r="DE112">
        <v>32.49</v>
      </c>
      <c r="DF112">
        <v>0</v>
      </c>
      <c r="DG112">
        <v>0</v>
      </c>
      <c r="DH112">
        <v>2.2416100000000001E-2</v>
      </c>
      <c r="DI112">
        <v>0</v>
      </c>
      <c r="DJ112">
        <v>1.0894600000000001E-2</v>
      </c>
      <c r="DK112">
        <v>0.134212</v>
      </c>
      <c r="DL112">
        <v>0.16430600000000001</v>
      </c>
      <c r="DM112">
        <v>0.30364400000000002</v>
      </c>
      <c r="DN112">
        <v>2.03874E-2</v>
      </c>
      <c r="DO112">
        <v>0.60485599999999995</v>
      </c>
      <c r="DP112">
        <v>3.3310699999999999E-2</v>
      </c>
      <c r="DQ112" t="s">
        <v>388</v>
      </c>
      <c r="DR112" t="s">
        <v>389</v>
      </c>
      <c r="DS112" t="s">
        <v>119</v>
      </c>
      <c r="DT112">
        <v>4.8587800000000003E-4</v>
      </c>
      <c r="DU112">
        <v>0</v>
      </c>
      <c r="DV112">
        <v>-9.3000000000000007</v>
      </c>
      <c r="DW112">
        <v>-13.7</v>
      </c>
      <c r="EN112">
        <v>137.595</v>
      </c>
      <c r="EO112">
        <v>0</v>
      </c>
      <c r="EP112">
        <v>196.30799999999999</v>
      </c>
      <c r="EQ112">
        <v>0</v>
      </c>
      <c r="ER112">
        <v>80.385900000000007</v>
      </c>
      <c r="ES112">
        <v>-3976.2</v>
      </c>
      <c r="ET112">
        <v>0</v>
      </c>
      <c r="EU112">
        <v>505.55700000000002</v>
      </c>
      <c r="EV112">
        <v>910.85299999999995</v>
      </c>
      <c r="EW112">
        <v>2025.88</v>
      </c>
      <c r="EX112">
        <v>119.621</v>
      </c>
      <c r="EY112">
        <v>2.6749100000000002E-4</v>
      </c>
      <c r="EZ112">
        <v>203.065</v>
      </c>
      <c r="FA112">
        <v>0</v>
      </c>
      <c r="FB112">
        <v>0</v>
      </c>
      <c r="FC112">
        <v>0</v>
      </c>
      <c r="FD112">
        <v>112.655</v>
      </c>
      <c r="FE112">
        <v>0</v>
      </c>
      <c r="FF112">
        <v>43.669699999999999</v>
      </c>
      <c r="FG112">
        <v>0</v>
      </c>
      <c r="FH112">
        <v>0</v>
      </c>
      <c r="FI112">
        <v>359.39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22.56</v>
      </c>
      <c r="FU112">
        <v>0</v>
      </c>
      <c r="FV112">
        <v>2.61</v>
      </c>
      <c r="FW112">
        <v>0</v>
      </c>
      <c r="FX112">
        <v>11.76</v>
      </c>
      <c r="FY112">
        <v>-42.89</v>
      </c>
      <c r="FZ112">
        <v>0</v>
      </c>
      <c r="GA112">
        <v>7.75</v>
      </c>
      <c r="GB112">
        <v>17.04</v>
      </c>
      <c r="GC112">
        <v>28</v>
      </c>
      <c r="GD112">
        <v>1.71</v>
      </c>
      <c r="GE112">
        <v>48.54</v>
      </c>
      <c r="GF112">
        <v>0</v>
      </c>
      <c r="GG112">
        <v>0</v>
      </c>
      <c r="GH112">
        <v>2.2416100000000001E-2</v>
      </c>
      <c r="GI112">
        <v>0</v>
      </c>
      <c r="GJ112">
        <v>1.0894600000000001E-2</v>
      </c>
      <c r="GK112">
        <v>-5.1343899999999998E-2</v>
      </c>
      <c r="GL112">
        <v>0</v>
      </c>
      <c r="GM112">
        <v>0.134212</v>
      </c>
      <c r="GN112">
        <v>0.16416</v>
      </c>
      <c r="GO112">
        <v>0.30364400000000002</v>
      </c>
      <c r="GP112">
        <v>2.03874E-2</v>
      </c>
      <c r="GQ112">
        <v>0.60436999999999996</v>
      </c>
      <c r="GR112">
        <v>453.47199999999998</v>
      </c>
      <c r="GS112">
        <v>0</v>
      </c>
      <c r="GT112">
        <v>196.30799999999999</v>
      </c>
      <c r="GU112">
        <v>0</v>
      </c>
      <c r="GV112">
        <v>0</v>
      </c>
      <c r="GW112">
        <v>2135</v>
      </c>
      <c r="GX112">
        <v>930.00099999999998</v>
      </c>
      <c r="GY112">
        <v>2637.81</v>
      </c>
      <c r="GZ112">
        <v>297.5</v>
      </c>
      <c r="HA112">
        <v>6650.09</v>
      </c>
      <c r="HB112">
        <v>377.42099999999999</v>
      </c>
      <c r="HC112">
        <v>0</v>
      </c>
      <c r="HD112">
        <v>0</v>
      </c>
      <c r="HE112">
        <v>0</v>
      </c>
      <c r="HF112">
        <v>172.69200000000001</v>
      </c>
      <c r="HG112">
        <v>0</v>
      </c>
      <c r="HH112">
        <v>65.400000000000006</v>
      </c>
      <c r="HI112">
        <v>0</v>
      </c>
      <c r="HJ112">
        <v>0</v>
      </c>
      <c r="HK112">
        <v>615.51300000000003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48.1967</v>
      </c>
      <c r="HW112">
        <v>0</v>
      </c>
      <c r="HX112">
        <v>2.61</v>
      </c>
      <c r="HY112">
        <v>0</v>
      </c>
      <c r="HZ112">
        <v>40.9</v>
      </c>
      <c r="IA112">
        <v>32.869999999999997</v>
      </c>
      <c r="IB112">
        <v>23.299499999999998</v>
      </c>
      <c r="IC112">
        <v>36.72</v>
      </c>
      <c r="ID112">
        <v>4.54</v>
      </c>
      <c r="IE112">
        <v>189.136</v>
      </c>
      <c r="IF112" s="2">
        <v>6.8507700000000003E-16</v>
      </c>
      <c r="IG112">
        <v>0</v>
      </c>
      <c r="IH112">
        <v>2.2416100000000001E-2</v>
      </c>
      <c r="II112">
        <v>0</v>
      </c>
      <c r="IJ112">
        <v>0</v>
      </c>
      <c r="IK112">
        <v>0.62342900000000001</v>
      </c>
      <c r="IL112">
        <v>0.118043</v>
      </c>
      <c r="IM112">
        <v>0.43196400000000001</v>
      </c>
      <c r="IN112">
        <v>6.2929700000000005E-2</v>
      </c>
      <c r="IO112">
        <v>1.25878</v>
      </c>
      <c r="IP112">
        <v>48.3</v>
      </c>
      <c r="IQ112">
        <v>22.6</v>
      </c>
      <c r="IR112">
        <v>23.5</v>
      </c>
      <c r="IS112">
        <v>46</v>
      </c>
      <c r="IT112">
        <v>22.5</v>
      </c>
      <c r="IU112">
        <v>5.45</v>
      </c>
      <c r="IV112">
        <v>31.48</v>
      </c>
      <c r="IW112">
        <v>5.0999999999999996</v>
      </c>
      <c r="IX112">
        <v>27.39</v>
      </c>
      <c r="IY112">
        <v>5.45</v>
      </c>
      <c r="IZ112">
        <v>31.48</v>
      </c>
      <c r="JA112">
        <v>8.24</v>
      </c>
      <c r="JB112">
        <v>54.67</v>
      </c>
      <c r="JC112">
        <v>1</v>
      </c>
      <c r="JD112">
        <v>0.11819499999999999</v>
      </c>
      <c r="JE112">
        <v>2.3639100000000002</v>
      </c>
      <c r="JH112">
        <v>3951.09</v>
      </c>
      <c r="JI112">
        <v>2.34829</v>
      </c>
      <c r="JJ112">
        <v>0.23</v>
      </c>
      <c r="JK112">
        <v>0.37</v>
      </c>
      <c r="JL112">
        <v>2.11</v>
      </c>
      <c r="JM112">
        <v>0.23</v>
      </c>
      <c r="JN112">
        <v>0.37</v>
      </c>
      <c r="JO112">
        <v>1.9</v>
      </c>
      <c r="JP112">
        <v>-2.2999999999999998</v>
      </c>
      <c r="JQ112">
        <v>-2.2000000000000002</v>
      </c>
      <c r="JV112">
        <v>-3949.93</v>
      </c>
      <c r="JW112">
        <v>-42.61</v>
      </c>
      <c r="JX112">
        <v>-5.10047E-2</v>
      </c>
      <c r="JY112">
        <v>45.3</v>
      </c>
      <c r="JZ112">
        <v>58.3</v>
      </c>
      <c r="KA112">
        <v>13</v>
      </c>
      <c r="KB112">
        <v>40.700000000000003</v>
      </c>
      <c r="KC112">
        <v>53.6</v>
      </c>
      <c r="KD112">
        <v>12.9</v>
      </c>
      <c r="KE112">
        <v>28.869499999999999</v>
      </c>
      <c r="KF112">
        <v>0</v>
      </c>
      <c r="KG112">
        <v>39.1691</v>
      </c>
      <c r="KH112">
        <v>0</v>
      </c>
      <c r="KI112">
        <v>15.7277</v>
      </c>
      <c r="KJ112">
        <v>-606.99400000000003</v>
      </c>
      <c r="KK112">
        <v>0</v>
      </c>
      <c r="KL112">
        <v>109.703</v>
      </c>
      <c r="KM112">
        <v>179.75299999999999</v>
      </c>
      <c r="KN112">
        <v>413.96499999999997</v>
      </c>
      <c r="KO112">
        <v>26.198699999999999</v>
      </c>
      <c r="KP112">
        <v>206.392</v>
      </c>
      <c r="KQ112">
        <v>1077.67</v>
      </c>
      <c r="KR112">
        <v>0</v>
      </c>
      <c r="KS112">
        <v>0</v>
      </c>
      <c r="KT112">
        <v>0</v>
      </c>
      <c r="KU112">
        <v>597.86599999999999</v>
      </c>
      <c r="KV112">
        <v>0</v>
      </c>
      <c r="KW112">
        <v>231.75700000000001</v>
      </c>
      <c r="KX112">
        <v>0</v>
      </c>
      <c r="KY112">
        <v>0</v>
      </c>
      <c r="KZ112">
        <v>1907.3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23.217300000000002</v>
      </c>
      <c r="LL112">
        <v>0</v>
      </c>
      <c r="LM112">
        <v>39.1691</v>
      </c>
      <c r="LN112">
        <v>0</v>
      </c>
      <c r="LO112">
        <v>15.7277</v>
      </c>
      <c r="LP112">
        <v>-602.98400000000004</v>
      </c>
      <c r="LQ112">
        <v>0</v>
      </c>
      <c r="LR112">
        <v>109.703</v>
      </c>
      <c r="LS112">
        <v>179.97200000000001</v>
      </c>
      <c r="LT112">
        <v>413.96499999999997</v>
      </c>
      <c r="LU112">
        <v>26.198699999999999</v>
      </c>
      <c r="LV112">
        <v>204.96899999999999</v>
      </c>
      <c r="LW112">
        <v>863.63800000000003</v>
      </c>
      <c r="LX112">
        <v>0</v>
      </c>
      <c r="LY112">
        <v>0</v>
      </c>
      <c r="LZ112">
        <v>0</v>
      </c>
      <c r="MA112">
        <v>597.86599999999999</v>
      </c>
      <c r="MB112">
        <v>0</v>
      </c>
      <c r="MC112">
        <v>231.75700000000001</v>
      </c>
      <c r="MD112">
        <v>0</v>
      </c>
      <c r="ME112">
        <v>0</v>
      </c>
      <c r="MF112">
        <v>1693.26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95.585999999999999</v>
      </c>
      <c r="MR112">
        <v>0</v>
      </c>
      <c r="MS112">
        <v>39.1691</v>
      </c>
      <c r="MT112">
        <v>0</v>
      </c>
      <c r="MU112">
        <v>0</v>
      </c>
      <c r="MV112">
        <v>0</v>
      </c>
      <c r="MW112">
        <v>0</v>
      </c>
      <c r="MX112">
        <v>463.08</v>
      </c>
      <c r="MY112">
        <v>187.226</v>
      </c>
      <c r="MZ112">
        <v>544.68899999999996</v>
      </c>
      <c r="NA112">
        <v>71.471400000000003</v>
      </c>
      <c r="NB112">
        <v>1401.22</v>
      </c>
      <c r="NC112">
        <v>2002.98</v>
      </c>
      <c r="ND112">
        <v>0</v>
      </c>
      <c r="NE112">
        <v>0</v>
      </c>
      <c r="NF112">
        <v>0</v>
      </c>
      <c r="NG112">
        <v>916.48299999999995</v>
      </c>
      <c r="NH112">
        <v>0</v>
      </c>
      <c r="NI112">
        <v>347.08</v>
      </c>
      <c r="NJ112">
        <v>0</v>
      </c>
      <c r="NK112">
        <v>0</v>
      </c>
      <c r="NL112">
        <v>3266.55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</row>
    <row r="113" spans="1:386" x14ac:dyDescent="0.25">
      <c r="A113" s="1">
        <v>43385.648541666669</v>
      </c>
      <c r="B113" t="s">
        <v>403</v>
      </c>
      <c r="C113" t="s">
        <v>248</v>
      </c>
      <c r="D113">
        <v>5</v>
      </c>
      <c r="E113">
        <v>1</v>
      </c>
      <c r="F113">
        <v>2700</v>
      </c>
      <c r="G113" t="s">
        <v>117</v>
      </c>
      <c r="H113" t="s">
        <v>118</v>
      </c>
      <c r="I113">
        <v>-3.97</v>
      </c>
      <c r="J113">
        <v>22.8</v>
      </c>
      <c r="K113">
        <v>130.58699999999999</v>
      </c>
      <c r="L113">
        <v>0</v>
      </c>
      <c r="M113">
        <v>242.15100000000001</v>
      </c>
      <c r="N113">
        <v>0</v>
      </c>
      <c r="O113">
        <v>82.636300000000006</v>
      </c>
      <c r="P113">
        <v>-4593.07</v>
      </c>
      <c r="Q113">
        <v>0</v>
      </c>
      <c r="R113">
        <v>615.745</v>
      </c>
      <c r="S113">
        <v>999.13400000000001</v>
      </c>
      <c r="T113">
        <v>2371.31</v>
      </c>
      <c r="U113">
        <v>151.51499999999999</v>
      </c>
      <c r="V113">
        <v>3.1687399999999998E-4</v>
      </c>
      <c r="W113">
        <v>192.72200000000001</v>
      </c>
      <c r="X113">
        <v>0</v>
      </c>
      <c r="Y113">
        <v>0</v>
      </c>
      <c r="Z113">
        <v>0</v>
      </c>
      <c r="AA113">
        <v>125.626</v>
      </c>
      <c r="AB113">
        <v>0</v>
      </c>
      <c r="AC113">
        <v>45.121000000000002</v>
      </c>
      <c r="AD113">
        <v>0</v>
      </c>
      <c r="AE113">
        <v>0</v>
      </c>
      <c r="AF113">
        <v>363.47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16.68</v>
      </c>
      <c r="AR113">
        <v>0</v>
      </c>
      <c r="AS113">
        <v>2.5</v>
      </c>
      <c r="AT113">
        <v>0</v>
      </c>
      <c r="AU113">
        <v>10.09</v>
      </c>
      <c r="AV113">
        <v>-38.53</v>
      </c>
      <c r="AW113">
        <v>0</v>
      </c>
      <c r="AX113">
        <v>7.34</v>
      </c>
      <c r="AY113">
        <v>14.11</v>
      </c>
      <c r="AZ113">
        <v>25.48</v>
      </c>
      <c r="BA113">
        <v>1.68</v>
      </c>
      <c r="BB113">
        <v>39.35</v>
      </c>
      <c r="BC113">
        <v>29.27</v>
      </c>
      <c r="BD113">
        <v>0</v>
      </c>
      <c r="BE113">
        <v>0</v>
      </c>
      <c r="BF113">
        <v>2.7650899999999999E-2</v>
      </c>
      <c r="BG113">
        <v>0</v>
      </c>
      <c r="BH113">
        <v>1.18861E-2</v>
      </c>
      <c r="BI113">
        <v>-5.9309399999999998E-2</v>
      </c>
      <c r="BJ113">
        <v>0</v>
      </c>
      <c r="BK113">
        <v>0.163464</v>
      </c>
      <c r="BL113">
        <v>0.15784999999999999</v>
      </c>
      <c r="BM113">
        <v>0.35411700000000002</v>
      </c>
      <c r="BN113">
        <v>2.5823200000000001E-2</v>
      </c>
      <c r="BO113">
        <v>0.68148200000000003</v>
      </c>
      <c r="BP113">
        <v>3.95369E-2</v>
      </c>
      <c r="BQ113">
        <v>99.227400000000003</v>
      </c>
      <c r="BR113">
        <v>0</v>
      </c>
      <c r="BS113">
        <v>242.15100000000001</v>
      </c>
      <c r="BT113">
        <v>0</v>
      </c>
      <c r="BU113">
        <v>82.636300000000006</v>
      </c>
      <c r="BV113">
        <v>615.745</v>
      </c>
      <c r="BW113">
        <v>1001</v>
      </c>
      <c r="BX113">
        <v>2371.31</v>
      </c>
      <c r="BY113">
        <v>151.51499999999999</v>
      </c>
      <c r="BZ113">
        <v>9.1779800000000005E-4</v>
      </c>
      <c r="CA113">
        <v>146.44200000000001</v>
      </c>
      <c r="CB113">
        <v>0</v>
      </c>
      <c r="CC113">
        <v>0</v>
      </c>
      <c r="CD113">
        <v>0</v>
      </c>
      <c r="CE113">
        <v>125.626</v>
      </c>
      <c r="CF113">
        <v>0</v>
      </c>
      <c r="CG113">
        <v>45.121000000000002</v>
      </c>
      <c r="CH113">
        <v>0</v>
      </c>
      <c r="CI113">
        <v>0</v>
      </c>
      <c r="CJ113">
        <v>317.18900000000002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12.71</v>
      </c>
      <c r="CV113">
        <v>0</v>
      </c>
      <c r="CW113">
        <v>2.5</v>
      </c>
      <c r="CX113">
        <v>0</v>
      </c>
      <c r="CY113">
        <v>10.09</v>
      </c>
      <c r="CZ113">
        <v>7.34</v>
      </c>
      <c r="DA113">
        <v>14.13</v>
      </c>
      <c r="DB113">
        <v>25.48</v>
      </c>
      <c r="DC113">
        <v>1.68</v>
      </c>
      <c r="DD113">
        <v>35.64</v>
      </c>
      <c r="DE113">
        <v>25.3</v>
      </c>
      <c r="DF113">
        <v>0</v>
      </c>
      <c r="DG113">
        <v>0</v>
      </c>
      <c r="DH113">
        <v>2.7650899999999999E-2</v>
      </c>
      <c r="DI113">
        <v>0</v>
      </c>
      <c r="DJ113">
        <v>1.18861E-2</v>
      </c>
      <c r="DK113">
        <v>0.163464</v>
      </c>
      <c r="DL113">
        <v>0.158189</v>
      </c>
      <c r="DM113">
        <v>0.35411700000000002</v>
      </c>
      <c r="DN113">
        <v>2.5823200000000001E-2</v>
      </c>
      <c r="DO113">
        <v>0.68220099999999995</v>
      </c>
      <c r="DP113">
        <v>3.95369E-2</v>
      </c>
      <c r="DQ113" t="s">
        <v>388</v>
      </c>
      <c r="DR113" t="s">
        <v>389</v>
      </c>
      <c r="DS113" t="s">
        <v>119</v>
      </c>
      <c r="DT113">
        <v>7.1948300000000004E-4</v>
      </c>
      <c r="DU113">
        <v>0</v>
      </c>
      <c r="DV113">
        <v>-10.4</v>
      </c>
      <c r="DW113">
        <v>-15.7</v>
      </c>
      <c r="EN113">
        <v>130.58699999999999</v>
      </c>
      <c r="EO113">
        <v>0</v>
      </c>
      <c r="EP113">
        <v>242.15100000000001</v>
      </c>
      <c r="EQ113">
        <v>0</v>
      </c>
      <c r="ER113">
        <v>82.636300000000006</v>
      </c>
      <c r="ES113">
        <v>-4593.07</v>
      </c>
      <c r="ET113">
        <v>0</v>
      </c>
      <c r="EU113">
        <v>615.745</v>
      </c>
      <c r="EV113">
        <v>999.13400000000001</v>
      </c>
      <c r="EW113">
        <v>2371.31</v>
      </c>
      <c r="EX113">
        <v>151.51499999999999</v>
      </c>
      <c r="EY113">
        <v>3.1687399999999998E-4</v>
      </c>
      <c r="EZ113">
        <v>192.72200000000001</v>
      </c>
      <c r="FA113">
        <v>0</v>
      </c>
      <c r="FB113">
        <v>0</v>
      </c>
      <c r="FC113">
        <v>0</v>
      </c>
      <c r="FD113">
        <v>125.626</v>
      </c>
      <c r="FE113">
        <v>0</v>
      </c>
      <c r="FF113">
        <v>45.121000000000002</v>
      </c>
      <c r="FG113">
        <v>0</v>
      </c>
      <c r="FH113">
        <v>0</v>
      </c>
      <c r="FI113">
        <v>363.47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16.68</v>
      </c>
      <c r="FU113">
        <v>0</v>
      </c>
      <c r="FV113">
        <v>2.5</v>
      </c>
      <c r="FW113">
        <v>0</v>
      </c>
      <c r="FX113">
        <v>10.09</v>
      </c>
      <c r="FY113">
        <v>-38.53</v>
      </c>
      <c r="FZ113">
        <v>0</v>
      </c>
      <c r="GA113">
        <v>7.34</v>
      </c>
      <c r="GB113">
        <v>14.11</v>
      </c>
      <c r="GC113">
        <v>25.48</v>
      </c>
      <c r="GD113">
        <v>1.68</v>
      </c>
      <c r="GE113">
        <v>39.35</v>
      </c>
      <c r="GF113">
        <v>0</v>
      </c>
      <c r="GG113">
        <v>0</v>
      </c>
      <c r="GH113">
        <v>2.7650899999999999E-2</v>
      </c>
      <c r="GI113">
        <v>0</v>
      </c>
      <c r="GJ113">
        <v>1.18861E-2</v>
      </c>
      <c r="GK113">
        <v>-5.9309399999999998E-2</v>
      </c>
      <c r="GL113">
        <v>0</v>
      </c>
      <c r="GM113">
        <v>0.163464</v>
      </c>
      <c r="GN113">
        <v>0.15784999999999999</v>
      </c>
      <c r="GO113">
        <v>0.35411700000000002</v>
      </c>
      <c r="GP113">
        <v>2.5823200000000001E-2</v>
      </c>
      <c r="GQ113">
        <v>0.68148200000000003</v>
      </c>
      <c r="GR113">
        <v>545.15800000000002</v>
      </c>
      <c r="GS113">
        <v>0</v>
      </c>
      <c r="GT113">
        <v>242.15100000000001</v>
      </c>
      <c r="GU113">
        <v>0</v>
      </c>
      <c r="GV113">
        <v>0</v>
      </c>
      <c r="GW113">
        <v>2615</v>
      </c>
      <c r="GX113">
        <v>989.00099999999998</v>
      </c>
      <c r="GY113">
        <v>3267.2</v>
      </c>
      <c r="GZ113">
        <v>327.5</v>
      </c>
      <c r="HA113">
        <v>7986.01</v>
      </c>
      <c r="HB113">
        <v>453.73</v>
      </c>
      <c r="HC113">
        <v>0</v>
      </c>
      <c r="HD113">
        <v>0</v>
      </c>
      <c r="HE113">
        <v>0</v>
      </c>
      <c r="HF113">
        <v>187.107</v>
      </c>
      <c r="HG113">
        <v>0</v>
      </c>
      <c r="HH113">
        <v>73.400000000000006</v>
      </c>
      <c r="HI113">
        <v>0</v>
      </c>
      <c r="HJ113">
        <v>0</v>
      </c>
      <c r="HK113">
        <v>714.23599999999999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45.084400000000002</v>
      </c>
      <c r="HW113">
        <v>0</v>
      </c>
      <c r="HX113">
        <v>2.5</v>
      </c>
      <c r="HY113">
        <v>0</v>
      </c>
      <c r="HZ113">
        <v>34.299999999999997</v>
      </c>
      <c r="IA113">
        <v>31.31</v>
      </c>
      <c r="IB113">
        <v>19.781099999999999</v>
      </c>
      <c r="IC113">
        <v>35.369999999999997</v>
      </c>
      <c r="ID113">
        <v>3.88</v>
      </c>
      <c r="IE113">
        <v>172.22499999999999</v>
      </c>
      <c r="IF113" s="2">
        <v>5.6367799999999999E-16</v>
      </c>
      <c r="IG113">
        <v>0</v>
      </c>
      <c r="IH113">
        <v>2.7650899999999999E-2</v>
      </c>
      <c r="II113">
        <v>0</v>
      </c>
      <c r="IJ113">
        <v>0</v>
      </c>
      <c r="IK113">
        <v>0.76358999999999999</v>
      </c>
      <c r="IL113">
        <v>0.12681200000000001</v>
      </c>
      <c r="IM113">
        <v>0.53503100000000003</v>
      </c>
      <c r="IN113">
        <v>6.9275500000000004E-2</v>
      </c>
      <c r="IO113">
        <v>1.5223599999999999</v>
      </c>
      <c r="IP113">
        <v>45.2</v>
      </c>
      <c r="IQ113">
        <v>22.4</v>
      </c>
      <c r="IR113">
        <v>20.7</v>
      </c>
      <c r="IS113">
        <v>42.9</v>
      </c>
      <c r="IT113">
        <v>22.2</v>
      </c>
      <c r="IU113">
        <v>4.66</v>
      </c>
      <c r="IV113">
        <v>24.61</v>
      </c>
      <c r="IW113">
        <v>4.3499999999999996</v>
      </c>
      <c r="IX113">
        <v>20.95</v>
      </c>
      <c r="IY113">
        <v>4.66</v>
      </c>
      <c r="IZ113">
        <v>24.61</v>
      </c>
      <c r="JA113">
        <v>7.74</v>
      </c>
      <c r="JB113">
        <v>49.58</v>
      </c>
      <c r="JC113">
        <v>1</v>
      </c>
      <c r="JD113">
        <v>0.13653199999999999</v>
      </c>
      <c r="JE113">
        <v>2.7306400000000002</v>
      </c>
      <c r="JH113">
        <v>4564.92</v>
      </c>
      <c r="JI113">
        <v>2.7131099999999999</v>
      </c>
      <c r="JJ113">
        <v>0.27</v>
      </c>
      <c r="JK113">
        <v>0.43</v>
      </c>
      <c r="JL113">
        <v>2.17</v>
      </c>
      <c r="JM113">
        <v>0.27</v>
      </c>
      <c r="JN113">
        <v>0.43</v>
      </c>
      <c r="JO113">
        <v>1.92</v>
      </c>
      <c r="JP113">
        <v>-2.2999999999999998</v>
      </c>
      <c r="JQ113">
        <v>-2.1</v>
      </c>
      <c r="JV113">
        <v>-4563.58</v>
      </c>
      <c r="JW113">
        <v>-38.29</v>
      </c>
      <c r="JX113">
        <v>-5.8928500000000002E-2</v>
      </c>
      <c r="JY113">
        <v>39.6</v>
      </c>
      <c r="JZ113">
        <v>52.4</v>
      </c>
      <c r="KA113">
        <v>12.8</v>
      </c>
      <c r="KB113">
        <v>35.1</v>
      </c>
      <c r="KC113">
        <v>47.8</v>
      </c>
      <c r="KD113">
        <v>12.7</v>
      </c>
      <c r="KE113">
        <v>27.679200000000002</v>
      </c>
      <c r="KF113">
        <v>0</v>
      </c>
      <c r="KG113">
        <v>48.316099999999999</v>
      </c>
      <c r="KH113">
        <v>0</v>
      </c>
      <c r="KI113">
        <v>16.123899999999999</v>
      </c>
      <c r="KJ113">
        <v>-701.16399999999999</v>
      </c>
      <c r="KK113">
        <v>0</v>
      </c>
      <c r="KL113">
        <v>133.613</v>
      </c>
      <c r="KM113">
        <v>198.191</v>
      </c>
      <c r="KN113">
        <v>484.43799999999999</v>
      </c>
      <c r="KO113">
        <v>33.183900000000001</v>
      </c>
      <c r="KP113">
        <v>240.381</v>
      </c>
      <c r="KQ113">
        <v>1022.78</v>
      </c>
      <c r="KR113">
        <v>0</v>
      </c>
      <c r="KS113">
        <v>0</v>
      </c>
      <c r="KT113">
        <v>0</v>
      </c>
      <c r="KU113">
        <v>666.70299999999997</v>
      </c>
      <c r="KV113">
        <v>0</v>
      </c>
      <c r="KW113">
        <v>239.459</v>
      </c>
      <c r="KX113">
        <v>0</v>
      </c>
      <c r="KY113">
        <v>0</v>
      </c>
      <c r="KZ113">
        <v>1928.94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21.103100000000001</v>
      </c>
      <c r="LL113">
        <v>0</v>
      </c>
      <c r="LM113">
        <v>48.316099999999999</v>
      </c>
      <c r="LN113">
        <v>0</v>
      </c>
      <c r="LO113">
        <v>16.123899999999999</v>
      </c>
      <c r="LP113">
        <v>-696.66099999999994</v>
      </c>
      <c r="LQ113">
        <v>0</v>
      </c>
      <c r="LR113">
        <v>133.613</v>
      </c>
      <c r="LS113">
        <v>198.57599999999999</v>
      </c>
      <c r="LT113">
        <v>484.43799999999999</v>
      </c>
      <c r="LU113">
        <v>33.183900000000001</v>
      </c>
      <c r="LV113">
        <v>238.69300000000001</v>
      </c>
      <c r="LW113">
        <v>777.17100000000005</v>
      </c>
      <c r="LX113">
        <v>0</v>
      </c>
      <c r="LY113">
        <v>0</v>
      </c>
      <c r="LZ113">
        <v>0</v>
      </c>
      <c r="MA113">
        <v>666.70299999999997</v>
      </c>
      <c r="MB113">
        <v>0</v>
      </c>
      <c r="MC113">
        <v>239.459</v>
      </c>
      <c r="MD113">
        <v>0</v>
      </c>
      <c r="ME113">
        <v>0</v>
      </c>
      <c r="MF113">
        <v>1683.33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115.57899999999999</v>
      </c>
      <c r="MR113">
        <v>0</v>
      </c>
      <c r="MS113">
        <v>48.316099999999999</v>
      </c>
      <c r="MT113">
        <v>0</v>
      </c>
      <c r="MU113">
        <v>0</v>
      </c>
      <c r="MV113">
        <v>0</v>
      </c>
      <c r="MW113">
        <v>0</v>
      </c>
      <c r="MX113">
        <v>567.19200000000001</v>
      </c>
      <c r="MY113">
        <v>199.28399999999999</v>
      </c>
      <c r="MZ113">
        <v>674.65200000000004</v>
      </c>
      <c r="NA113">
        <v>78.678600000000003</v>
      </c>
      <c r="NB113">
        <v>1683.7</v>
      </c>
      <c r="NC113">
        <v>2407.96</v>
      </c>
      <c r="ND113">
        <v>0</v>
      </c>
      <c r="NE113">
        <v>0</v>
      </c>
      <c r="NF113">
        <v>0</v>
      </c>
      <c r="NG113">
        <v>992.98099999999999</v>
      </c>
      <c r="NH113">
        <v>0</v>
      </c>
      <c r="NI113">
        <v>389.536</v>
      </c>
      <c r="NJ113">
        <v>0</v>
      </c>
      <c r="NK113">
        <v>0</v>
      </c>
      <c r="NL113">
        <v>3790.47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</row>
    <row r="114" spans="1:386" x14ac:dyDescent="0.25">
      <c r="A114" s="1">
        <v>43385.647638888891</v>
      </c>
      <c r="B114" t="s">
        <v>404</v>
      </c>
      <c r="C114" t="s">
        <v>249</v>
      </c>
      <c r="D114">
        <v>5</v>
      </c>
      <c r="E114">
        <v>8</v>
      </c>
      <c r="F114">
        <v>6960</v>
      </c>
      <c r="G114" t="s">
        <v>117</v>
      </c>
      <c r="H114" t="s">
        <v>118</v>
      </c>
      <c r="I114">
        <v>-1.36</v>
      </c>
      <c r="J114">
        <v>24.7</v>
      </c>
      <c r="K114">
        <v>103.79300000000001</v>
      </c>
      <c r="L114">
        <v>35.325800000000001</v>
      </c>
      <c r="M114">
        <v>785.77200000000005</v>
      </c>
      <c r="N114">
        <v>0</v>
      </c>
      <c r="O114">
        <v>584.83299999999997</v>
      </c>
      <c r="P114">
        <v>-21424.1</v>
      </c>
      <c r="Q114">
        <v>0</v>
      </c>
      <c r="R114">
        <v>2033.7</v>
      </c>
      <c r="S114">
        <v>5384.84</v>
      </c>
      <c r="T114">
        <v>12062</v>
      </c>
      <c r="U114">
        <v>433.91399999999999</v>
      </c>
      <c r="V114">
        <v>-7.2722499999999996E-4</v>
      </c>
      <c r="W114">
        <v>153.179</v>
      </c>
      <c r="X114">
        <v>0</v>
      </c>
      <c r="Y114">
        <v>0</v>
      </c>
      <c r="Z114">
        <v>0</v>
      </c>
      <c r="AA114">
        <v>690.37599999999998</v>
      </c>
      <c r="AB114">
        <v>0</v>
      </c>
      <c r="AC114">
        <v>287.95400000000001</v>
      </c>
      <c r="AD114">
        <v>0</v>
      </c>
      <c r="AE114">
        <v>0</v>
      </c>
      <c r="AF114">
        <v>1131.51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5.17</v>
      </c>
      <c r="AR114">
        <v>0.98</v>
      </c>
      <c r="AS114">
        <v>3.15</v>
      </c>
      <c r="AT114">
        <v>0</v>
      </c>
      <c r="AU114">
        <v>22.06</v>
      </c>
      <c r="AV114">
        <v>-69.83</v>
      </c>
      <c r="AW114">
        <v>0</v>
      </c>
      <c r="AX114">
        <v>9.41</v>
      </c>
      <c r="AY114">
        <v>30.9</v>
      </c>
      <c r="AZ114">
        <v>50.37</v>
      </c>
      <c r="BA114">
        <v>1.87</v>
      </c>
      <c r="BB114">
        <v>54.08</v>
      </c>
      <c r="BC114">
        <v>31.36</v>
      </c>
      <c r="BD114">
        <v>0</v>
      </c>
      <c r="BE114">
        <v>0.21982099999999999</v>
      </c>
      <c r="BF114">
        <v>8.9726299999999995E-2</v>
      </c>
      <c r="BG114">
        <v>0</v>
      </c>
      <c r="BH114">
        <v>8.6966000000000002E-2</v>
      </c>
      <c r="BI114">
        <v>-0.276646</v>
      </c>
      <c r="BJ114">
        <v>0</v>
      </c>
      <c r="BK114">
        <v>0.53989299999999996</v>
      </c>
      <c r="BL114">
        <v>0.97402200000000005</v>
      </c>
      <c r="BM114">
        <v>1.82348</v>
      </c>
      <c r="BN114">
        <v>7.39533E-2</v>
      </c>
      <c r="BO114">
        <v>3.5312100000000002</v>
      </c>
      <c r="BP114">
        <v>0.396513</v>
      </c>
      <c r="BQ114">
        <v>68.465400000000002</v>
      </c>
      <c r="BR114">
        <v>56.298400000000001</v>
      </c>
      <c r="BS114">
        <v>785.77200000000005</v>
      </c>
      <c r="BT114">
        <v>0</v>
      </c>
      <c r="BU114">
        <v>584.83299999999997</v>
      </c>
      <c r="BV114">
        <v>2033.7</v>
      </c>
      <c r="BW114">
        <v>5416.82</v>
      </c>
      <c r="BX114">
        <v>12062</v>
      </c>
      <c r="BY114">
        <v>433.91399999999999</v>
      </c>
      <c r="BZ114">
        <v>-1.05554E-3</v>
      </c>
      <c r="CA114">
        <v>101.04300000000001</v>
      </c>
      <c r="CB114">
        <v>0</v>
      </c>
      <c r="CC114">
        <v>0</v>
      </c>
      <c r="CD114">
        <v>0</v>
      </c>
      <c r="CE114">
        <v>690.37599999999998</v>
      </c>
      <c r="CF114">
        <v>0</v>
      </c>
      <c r="CG114">
        <v>287.95400000000001</v>
      </c>
      <c r="CH114">
        <v>0</v>
      </c>
      <c r="CI114">
        <v>0</v>
      </c>
      <c r="CJ114">
        <v>1079.3699999999999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3.41</v>
      </c>
      <c r="CV114">
        <v>1.38</v>
      </c>
      <c r="CW114">
        <v>3.15</v>
      </c>
      <c r="CX114">
        <v>0</v>
      </c>
      <c r="CY114">
        <v>22.06</v>
      </c>
      <c r="CZ114">
        <v>9.41</v>
      </c>
      <c r="DA114">
        <v>31.02</v>
      </c>
      <c r="DB114">
        <v>50.37</v>
      </c>
      <c r="DC114">
        <v>1.87</v>
      </c>
      <c r="DD114">
        <v>52.78</v>
      </c>
      <c r="DE114">
        <v>30</v>
      </c>
      <c r="DF114">
        <v>0</v>
      </c>
      <c r="DG114">
        <v>0.31551899999999999</v>
      </c>
      <c r="DH114">
        <v>8.9726299999999995E-2</v>
      </c>
      <c r="DI114">
        <v>0</v>
      </c>
      <c r="DJ114">
        <v>8.6966000000000002E-2</v>
      </c>
      <c r="DK114">
        <v>0.53989299999999996</v>
      </c>
      <c r="DL114">
        <v>0.97607699999999997</v>
      </c>
      <c r="DM114">
        <v>1.82348</v>
      </c>
      <c r="DN114">
        <v>7.39533E-2</v>
      </c>
      <c r="DO114">
        <v>3.6287400000000001</v>
      </c>
      <c r="DP114">
        <v>0.49221100000000001</v>
      </c>
      <c r="DQ114" t="s">
        <v>388</v>
      </c>
      <c r="DR114" t="s">
        <v>389</v>
      </c>
      <c r="DS114" t="s">
        <v>119</v>
      </c>
      <c r="DT114">
        <v>9.7525600000000004E-2</v>
      </c>
      <c r="DU114">
        <v>9.5698199999999997E-2</v>
      </c>
      <c r="DV114">
        <v>-2.5</v>
      </c>
      <c r="DW114">
        <v>-4.5</v>
      </c>
      <c r="EN114">
        <v>103.79300000000001</v>
      </c>
      <c r="EO114">
        <v>35.325800000000001</v>
      </c>
      <c r="EP114">
        <v>785.77200000000005</v>
      </c>
      <c r="EQ114">
        <v>0</v>
      </c>
      <c r="ER114">
        <v>584.83299999999997</v>
      </c>
      <c r="ES114">
        <v>-21424.1</v>
      </c>
      <c r="ET114">
        <v>0</v>
      </c>
      <c r="EU114">
        <v>2033.7</v>
      </c>
      <c r="EV114">
        <v>5384.84</v>
      </c>
      <c r="EW114">
        <v>12062</v>
      </c>
      <c r="EX114">
        <v>433.91399999999999</v>
      </c>
      <c r="EY114">
        <v>-7.2722499999999996E-4</v>
      </c>
      <c r="EZ114">
        <v>153.179</v>
      </c>
      <c r="FA114">
        <v>0</v>
      </c>
      <c r="FB114">
        <v>0</v>
      </c>
      <c r="FC114">
        <v>0</v>
      </c>
      <c r="FD114">
        <v>690.37599999999998</v>
      </c>
      <c r="FE114">
        <v>0</v>
      </c>
      <c r="FF114">
        <v>287.95400000000001</v>
      </c>
      <c r="FG114">
        <v>0</v>
      </c>
      <c r="FH114">
        <v>0</v>
      </c>
      <c r="FI114">
        <v>1131.51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5.17</v>
      </c>
      <c r="FU114">
        <v>0.98</v>
      </c>
      <c r="FV114">
        <v>3.15</v>
      </c>
      <c r="FW114">
        <v>0</v>
      </c>
      <c r="FX114">
        <v>22.06</v>
      </c>
      <c r="FY114">
        <v>-69.83</v>
      </c>
      <c r="FZ114">
        <v>0</v>
      </c>
      <c r="GA114">
        <v>9.41</v>
      </c>
      <c r="GB114">
        <v>30.9</v>
      </c>
      <c r="GC114">
        <v>50.37</v>
      </c>
      <c r="GD114">
        <v>1.87</v>
      </c>
      <c r="GE114">
        <v>54.08</v>
      </c>
      <c r="GF114">
        <v>0</v>
      </c>
      <c r="GG114">
        <v>0.21982099999999999</v>
      </c>
      <c r="GH114">
        <v>8.9726299999999995E-2</v>
      </c>
      <c r="GI114">
        <v>0</v>
      </c>
      <c r="GJ114">
        <v>8.6966000000000002E-2</v>
      </c>
      <c r="GK114">
        <v>-0.276646</v>
      </c>
      <c r="GL114">
        <v>0</v>
      </c>
      <c r="GM114">
        <v>0.53989299999999996</v>
      </c>
      <c r="GN114">
        <v>0.97402200000000005</v>
      </c>
      <c r="GO114">
        <v>1.82348</v>
      </c>
      <c r="GP114">
        <v>7.39533E-2</v>
      </c>
      <c r="GQ114">
        <v>3.5312100000000002</v>
      </c>
      <c r="GR114">
        <v>778.14800000000002</v>
      </c>
      <c r="GS114">
        <v>7.0110299999999999</v>
      </c>
      <c r="GT114">
        <v>785.77200000000005</v>
      </c>
      <c r="GU114">
        <v>0</v>
      </c>
      <c r="GV114">
        <v>0</v>
      </c>
      <c r="GW114">
        <v>5894.96</v>
      </c>
      <c r="GX114">
        <v>6547.68</v>
      </c>
      <c r="GY114">
        <v>10697.7</v>
      </c>
      <c r="GZ114">
        <v>540.49900000000002</v>
      </c>
      <c r="HA114">
        <v>25251.8</v>
      </c>
      <c r="HB114">
        <v>647.64499999999998</v>
      </c>
      <c r="HC114">
        <v>0</v>
      </c>
      <c r="HD114">
        <v>0</v>
      </c>
      <c r="HE114">
        <v>0</v>
      </c>
      <c r="HF114">
        <v>1157.68</v>
      </c>
      <c r="HG114">
        <v>0</v>
      </c>
      <c r="HH114">
        <v>291.12400000000002</v>
      </c>
      <c r="HI114">
        <v>0</v>
      </c>
      <c r="HJ114">
        <v>0</v>
      </c>
      <c r="HK114">
        <v>2096.44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24.946899999999999</v>
      </c>
      <c r="HW114">
        <v>0.21</v>
      </c>
      <c r="HX114">
        <v>3.15</v>
      </c>
      <c r="HY114">
        <v>0</v>
      </c>
      <c r="HZ114">
        <v>74.886399999999995</v>
      </c>
      <c r="IA114">
        <v>27.38</v>
      </c>
      <c r="IB114">
        <v>41.23</v>
      </c>
      <c r="IC114">
        <v>44.93</v>
      </c>
      <c r="ID114">
        <v>2.4900000000000002</v>
      </c>
      <c r="IE114">
        <v>219.22300000000001</v>
      </c>
      <c r="IF114">
        <v>0</v>
      </c>
      <c r="IG114">
        <v>3.2598500000000002E-2</v>
      </c>
      <c r="IH114">
        <v>8.9726299999999995E-2</v>
      </c>
      <c r="II114">
        <v>0</v>
      </c>
      <c r="IJ114">
        <v>0</v>
      </c>
      <c r="IK114">
        <v>1.7213499999999999</v>
      </c>
      <c r="IL114">
        <v>0.80892399999999998</v>
      </c>
      <c r="IM114">
        <v>1.7518499999999999</v>
      </c>
      <c r="IN114">
        <v>0.114331</v>
      </c>
      <c r="IO114">
        <v>4.5187799999999996</v>
      </c>
      <c r="IP114">
        <v>56.5</v>
      </c>
      <c r="IQ114">
        <v>31.8</v>
      </c>
      <c r="IR114">
        <v>24.1</v>
      </c>
      <c r="IS114">
        <v>56</v>
      </c>
      <c r="IT114">
        <v>31.9</v>
      </c>
      <c r="IU114">
        <v>6.93</v>
      </c>
      <c r="IV114">
        <v>24.43</v>
      </c>
      <c r="IW114">
        <v>7.2</v>
      </c>
      <c r="IX114">
        <v>22.8</v>
      </c>
      <c r="IY114">
        <v>6.93</v>
      </c>
      <c r="IZ114">
        <v>24.43</v>
      </c>
      <c r="JA114">
        <v>6.23</v>
      </c>
      <c r="JB114">
        <v>53.04</v>
      </c>
      <c r="JC114">
        <v>1</v>
      </c>
      <c r="JD114">
        <v>0.212282</v>
      </c>
      <c r="JE114">
        <v>12.7369</v>
      </c>
      <c r="JH114">
        <v>21448.1</v>
      </c>
      <c r="JI114">
        <v>12.747400000000001</v>
      </c>
      <c r="JJ114">
        <v>1.3</v>
      </c>
      <c r="JK114">
        <v>1.97</v>
      </c>
      <c r="JL114">
        <v>7.1</v>
      </c>
      <c r="JM114">
        <v>1.3</v>
      </c>
      <c r="JN114">
        <v>1.98</v>
      </c>
      <c r="JO114">
        <v>6.83</v>
      </c>
      <c r="JP114">
        <v>-0.5</v>
      </c>
      <c r="JQ114">
        <v>-0.6</v>
      </c>
      <c r="JV114">
        <v>-21441.8</v>
      </c>
      <c r="JW114">
        <v>-69.89</v>
      </c>
      <c r="JX114">
        <v>-0.27687299999999998</v>
      </c>
      <c r="JY114">
        <v>43.4</v>
      </c>
      <c r="JZ114">
        <v>63.3</v>
      </c>
      <c r="KA114">
        <v>19.899999999999999</v>
      </c>
      <c r="KB114">
        <v>41.7</v>
      </c>
      <c r="KC114">
        <v>61.7</v>
      </c>
      <c r="KD114">
        <v>20</v>
      </c>
      <c r="KE114">
        <v>21.910399999999999</v>
      </c>
      <c r="KF114">
        <v>9.0258900000000004</v>
      </c>
      <c r="KG114">
        <v>156.78399999999999</v>
      </c>
      <c r="KH114">
        <v>0</v>
      </c>
      <c r="KI114">
        <v>114.351</v>
      </c>
      <c r="KJ114">
        <v>-3270.54</v>
      </c>
      <c r="KK114">
        <v>0</v>
      </c>
      <c r="KL114">
        <v>441.303</v>
      </c>
      <c r="KM114">
        <v>1065.28</v>
      </c>
      <c r="KN114">
        <v>2466.0500000000002</v>
      </c>
      <c r="KO114">
        <v>95.033199999999994</v>
      </c>
      <c r="KP114">
        <v>1099.2</v>
      </c>
      <c r="KQ114">
        <v>812.92700000000002</v>
      </c>
      <c r="KR114">
        <v>0</v>
      </c>
      <c r="KS114">
        <v>0</v>
      </c>
      <c r="KT114">
        <v>0</v>
      </c>
      <c r="KU114">
        <v>3663.85</v>
      </c>
      <c r="KV114">
        <v>0</v>
      </c>
      <c r="KW114">
        <v>1528.18</v>
      </c>
      <c r="KX114">
        <v>0</v>
      </c>
      <c r="KY114">
        <v>0</v>
      </c>
      <c r="KZ114">
        <v>6004.96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14.5162</v>
      </c>
      <c r="LL114">
        <v>14.176399999999999</v>
      </c>
      <c r="LM114">
        <v>156.78399999999999</v>
      </c>
      <c r="LN114">
        <v>0</v>
      </c>
      <c r="LO114">
        <v>114.351</v>
      </c>
      <c r="LP114">
        <v>-3273.23</v>
      </c>
      <c r="LQ114">
        <v>0</v>
      </c>
      <c r="LR114">
        <v>441.303</v>
      </c>
      <c r="LS114">
        <v>1071.58</v>
      </c>
      <c r="LT114">
        <v>2466.0500000000002</v>
      </c>
      <c r="LU114">
        <v>95.033199999999994</v>
      </c>
      <c r="LV114">
        <v>1100.56</v>
      </c>
      <c r="LW114">
        <v>536.23599999999999</v>
      </c>
      <c r="LX114">
        <v>0</v>
      </c>
      <c r="LY114">
        <v>0</v>
      </c>
      <c r="LZ114">
        <v>0</v>
      </c>
      <c r="MA114">
        <v>3663.85</v>
      </c>
      <c r="MB114">
        <v>0</v>
      </c>
      <c r="MC114">
        <v>1528.18</v>
      </c>
      <c r="MD114">
        <v>0</v>
      </c>
      <c r="ME114">
        <v>0</v>
      </c>
      <c r="MF114">
        <v>5728.27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165.15700000000001</v>
      </c>
      <c r="MR114">
        <v>1.90049</v>
      </c>
      <c r="MS114">
        <v>156.78399999999999</v>
      </c>
      <c r="MT114">
        <v>0</v>
      </c>
      <c r="MU114">
        <v>0</v>
      </c>
      <c r="MV114">
        <v>0</v>
      </c>
      <c r="MW114">
        <v>0</v>
      </c>
      <c r="MX114">
        <v>1278.6099999999999</v>
      </c>
      <c r="MY114">
        <v>1315.06</v>
      </c>
      <c r="MZ114">
        <v>2209.0100000000002</v>
      </c>
      <c r="NA114">
        <v>129.84899999999999</v>
      </c>
      <c r="NB114">
        <v>5256.37</v>
      </c>
      <c r="NC114">
        <v>3437.07</v>
      </c>
      <c r="ND114">
        <v>0</v>
      </c>
      <c r="NE114">
        <v>0</v>
      </c>
      <c r="NF114">
        <v>0</v>
      </c>
      <c r="NG114">
        <v>6143.82</v>
      </c>
      <c r="NH114">
        <v>0</v>
      </c>
      <c r="NI114">
        <v>1545</v>
      </c>
      <c r="NJ114">
        <v>0</v>
      </c>
      <c r="NK114">
        <v>0</v>
      </c>
      <c r="NL114">
        <v>11125.9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</row>
    <row r="115" spans="1:386" x14ac:dyDescent="0.25">
      <c r="A115" s="1">
        <v>43385.648657407408</v>
      </c>
      <c r="B115" t="s">
        <v>405</v>
      </c>
      <c r="C115" t="s">
        <v>250</v>
      </c>
      <c r="D115">
        <v>6</v>
      </c>
      <c r="E115">
        <v>1</v>
      </c>
      <c r="F115">
        <v>2100</v>
      </c>
      <c r="G115" t="s">
        <v>117</v>
      </c>
      <c r="H115" t="s">
        <v>118</v>
      </c>
      <c r="I115">
        <v>-2.54</v>
      </c>
      <c r="J115">
        <v>24.9</v>
      </c>
      <c r="K115">
        <v>62.8339</v>
      </c>
      <c r="L115">
        <v>34.921199999999999</v>
      </c>
      <c r="M115">
        <v>198.15700000000001</v>
      </c>
      <c r="N115">
        <v>0</v>
      </c>
      <c r="O115">
        <v>80.38</v>
      </c>
      <c r="P115">
        <v>-3979.9</v>
      </c>
      <c r="Q115">
        <v>0</v>
      </c>
      <c r="R115">
        <v>505.55700000000002</v>
      </c>
      <c r="S115">
        <v>952.54399999999998</v>
      </c>
      <c r="T115">
        <v>2025.88</v>
      </c>
      <c r="U115">
        <v>119.621</v>
      </c>
      <c r="V115">
        <v>3.9753500000000002E-4</v>
      </c>
      <c r="W115">
        <v>92.724599999999995</v>
      </c>
      <c r="X115">
        <v>0</v>
      </c>
      <c r="Y115">
        <v>0</v>
      </c>
      <c r="Z115">
        <v>0</v>
      </c>
      <c r="AA115">
        <v>101.044</v>
      </c>
      <c r="AB115">
        <v>0</v>
      </c>
      <c r="AC115">
        <v>43.669699999999999</v>
      </c>
      <c r="AD115">
        <v>0</v>
      </c>
      <c r="AE115">
        <v>0</v>
      </c>
      <c r="AF115">
        <v>237.43799999999999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10.57</v>
      </c>
      <c r="AR115">
        <v>3.69</v>
      </c>
      <c r="AS115">
        <v>2.5499999999999998</v>
      </c>
      <c r="AT115">
        <v>0</v>
      </c>
      <c r="AU115">
        <v>10.69</v>
      </c>
      <c r="AV115">
        <v>-42.13</v>
      </c>
      <c r="AW115">
        <v>0</v>
      </c>
      <c r="AX115">
        <v>7.31</v>
      </c>
      <c r="AY115">
        <v>17.21</v>
      </c>
      <c r="AZ115">
        <v>27.03</v>
      </c>
      <c r="BA115">
        <v>1.63</v>
      </c>
      <c r="BB115">
        <v>38.549999999999997</v>
      </c>
      <c r="BC115">
        <v>27.5</v>
      </c>
      <c r="BD115">
        <v>0</v>
      </c>
      <c r="BE115">
        <v>0.22075400000000001</v>
      </c>
      <c r="BF115">
        <v>2.2627299999999999E-2</v>
      </c>
      <c r="BG115">
        <v>0</v>
      </c>
      <c r="BH115">
        <v>1.0894600000000001E-2</v>
      </c>
      <c r="BI115">
        <v>-4.5681300000000001E-2</v>
      </c>
      <c r="BJ115">
        <v>0</v>
      </c>
      <c r="BK115">
        <v>0.134212</v>
      </c>
      <c r="BL115">
        <v>0.17096700000000001</v>
      </c>
      <c r="BM115">
        <v>0.30364400000000002</v>
      </c>
      <c r="BN115">
        <v>2.03874E-2</v>
      </c>
      <c r="BO115">
        <v>0.83780500000000002</v>
      </c>
      <c r="BP115">
        <v>0.254276</v>
      </c>
      <c r="BQ115">
        <v>53.528399999999998</v>
      </c>
      <c r="BR115">
        <v>24.0519</v>
      </c>
      <c r="BS115">
        <v>198.15700000000001</v>
      </c>
      <c r="BT115">
        <v>0</v>
      </c>
      <c r="BU115">
        <v>80.38</v>
      </c>
      <c r="BV115">
        <v>505.55700000000002</v>
      </c>
      <c r="BW115">
        <v>951.82799999999997</v>
      </c>
      <c r="BX115">
        <v>2025.88</v>
      </c>
      <c r="BY115">
        <v>119.621</v>
      </c>
      <c r="BZ115">
        <v>-5.2750300000000002E-4</v>
      </c>
      <c r="CA115">
        <v>78.992400000000004</v>
      </c>
      <c r="CB115">
        <v>0</v>
      </c>
      <c r="CC115">
        <v>0</v>
      </c>
      <c r="CD115">
        <v>0</v>
      </c>
      <c r="CE115">
        <v>101.044</v>
      </c>
      <c r="CF115">
        <v>0</v>
      </c>
      <c r="CG115">
        <v>43.669699999999999</v>
      </c>
      <c r="CH115">
        <v>0</v>
      </c>
      <c r="CI115">
        <v>0</v>
      </c>
      <c r="CJ115">
        <v>223.70599999999999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9</v>
      </c>
      <c r="CV115">
        <v>2.72</v>
      </c>
      <c r="CW115">
        <v>2.5499999999999998</v>
      </c>
      <c r="CX115">
        <v>0</v>
      </c>
      <c r="CY115">
        <v>10.69</v>
      </c>
      <c r="CZ115">
        <v>7.31</v>
      </c>
      <c r="DA115">
        <v>17.2</v>
      </c>
      <c r="DB115">
        <v>27.03</v>
      </c>
      <c r="DC115">
        <v>1.63</v>
      </c>
      <c r="DD115">
        <v>36.22</v>
      </c>
      <c r="DE115">
        <v>24.96</v>
      </c>
      <c r="DF115">
        <v>0</v>
      </c>
      <c r="DG115">
        <v>0.17616000000000001</v>
      </c>
      <c r="DH115">
        <v>2.2627299999999999E-2</v>
      </c>
      <c r="DI115">
        <v>0</v>
      </c>
      <c r="DJ115">
        <v>1.0894600000000001E-2</v>
      </c>
      <c r="DK115">
        <v>0.134212</v>
      </c>
      <c r="DL115">
        <v>0.17075399999999999</v>
      </c>
      <c r="DM115">
        <v>0.30364400000000002</v>
      </c>
      <c r="DN115">
        <v>2.03874E-2</v>
      </c>
      <c r="DO115">
        <v>0.793238</v>
      </c>
      <c r="DP115">
        <v>0.20968200000000001</v>
      </c>
      <c r="DQ115" t="s">
        <v>388</v>
      </c>
      <c r="DR115" t="s">
        <v>389</v>
      </c>
      <c r="DS115" t="s">
        <v>119</v>
      </c>
      <c r="DT115">
        <v>-4.4566799999999997E-2</v>
      </c>
      <c r="DU115">
        <v>-4.4593899999999999E-2</v>
      </c>
      <c r="DV115">
        <v>-6.4</v>
      </c>
      <c r="DW115">
        <v>-10.199999999999999</v>
      </c>
      <c r="EN115">
        <v>62.8339</v>
      </c>
      <c r="EO115">
        <v>34.921199999999999</v>
      </c>
      <c r="EP115">
        <v>198.15700000000001</v>
      </c>
      <c r="EQ115">
        <v>0</v>
      </c>
      <c r="ER115">
        <v>80.38</v>
      </c>
      <c r="ES115">
        <v>-3979.9</v>
      </c>
      <c r="ET115">
        <v>0</v>
      </c>
      <c r="EU115">
        <v>505.55700000000002</v>
      </c>
      <c r="EV115">
        <v>952.54399999999998</v>
      </c>
      <c r="EW115">
        <v>2025.88</v>
      </c>
      <c r="EX115">
        <v>119.621</v>
      </c>
      <c r="EY115">
        <v>3.9753500000000002E-4</v>
      </c>
      <c r="EZ115">
        <v>92.724599999999995</v>
      </c>
      <c r="FA115">
        <v>0</v>
      </c>
      <c r="FB115">
        <v>0</v>
      </c>
      <c r="FC115">
        <v>0</v>
      </c>
      <c r="FD115">
        <v>101.044</v>
      </c>
      <c r="FE115">
        <v>0</v>
      </c>
      <c r="FF115">
        <v>43.669699999999999</v>
      </c>
      <c r="FG115">
        <v>0</v>
      </c>
      <c r="FH115">
        <v>0</v>
      </c>
      <c r="FI115">
        <v>237.43799999999999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10.57</v>
      </c>
      <c r="FU115">
        <v>3.69</v>
      </c>
      <c r="FV115">
        <v>2.5499999999999998</v>
      </c>
      <c r="FW115">
        <v>0</v>
      </c>
      <c r="FX115">
        <v>10.69</v>
      </c>
      <c r="FY115">
        <v>-42.13</v>
      </c>
      <c r="FZ115">
        <v>0</v>
      </c>
      <c r="GA115">
        <v>7.31</v>
      </c>
      <c r="GB115">
        <v>17.21</v>
      </c>
      <c r="GC115">
        <v>27.03</v>
      </c>
      <c r="GD115">
        <v>1.63</v>
      </c>
      <c r="GE115">
        <v>38.549999999999997</v>
      </c>
      <c r="GF115">
        <v>0</v>
      </c>
      <c r="GG115">
        <v>0.22075400000000001</v>
      </c>
      <c r="GH115">
        <v>2.2627299999999999E-2</v>
      </c>
      <c r="GI115">
        <v>0</v>
      </c>
      <c r="GJ115">
        <v>1.0894600000000001E-2</v>
      </c>
      <c r="GK115">
        <v>-4.5681300000000001E-2</v>
      </c>
      <c r="GL115">
        <v>0</v>
      </c>
      <c r="GM115">
        <v>0.134212</v>
      </c>
      <c r="GN115">
        <v>0.17096700000000001</v>
      </c>
      <c r="GO115">
        <v>0.30364400000000002</v>
      </c>
      <c r="GP115">
        <v>2.03874E-2</v>
      </c>
      <c r="GQ115">
        <v>0.83780500000000002</v>
      </c>
      <c r="GR115">
        <v>177.136</v>
      </c>
      <c r="GS115">
        <v>93.3035</v>
      </c>
      <c r="GT115">
        <v>198.15700000000001</v>
      </c>
      <c r="GU115">
        <v>0</v>
      </c>
      <c r="GV115">
        <v>0</v>
      </c>
      <c r="GW115">
        <v>2135</v>
      </c>
      <c r="GX115">
        <v>930.00099999999998</v>
      </c>
      <c r="GY115">
        <v>2637.81</v>
      </c>
      <c r="GZ115">
        <v>297.5</v>
      </c>
      <c r="HA115">
        <v>6468.91</v>
      </c>
      <c r="HB115">
        <v>147.417</v>
      </c>
      <c r="HC115">
        <v>0</v>
      </c>
      <c r="HD115">
        <v>0</v>
      </c>
      <c r="HE115">
        <v>0</v>
      </c>
      <c r="HF115">
        <v>159.96299999999999</v>
      </c>
      <c r="HG115">
        <v>0</v>
      </c>
      <c r="HH115">
        <v>65.400000000000006</v>
      </c>
      <c r="HI115">
        <v>0</v>
      </c>
      <c r="HJ115">
        <v>0</v>
      </c>
      <c r="HK115">
        <v>372.78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17.505600000000001</v>
      </c>
      <c r="HW115">
        <v>6.73</v>
      </c>
      <c r="HX115">
        <v>2.5499999999999998</v>
      </c>
      <c r="HY115">
        <v>0</v>
      </c>
      <c r="HZ115">
        <v>33.933300000000003</v>
      </c>
      <c r="IA115">
        <v>31.2</v>
      </c>
      <c r="IB115">
        <v>22.775200000000002</v>
      </c>
      <c r="IC115">
        <v>35.53</v>
      </c>
      <c r="ID115">
        <v>4.33</v>
      </c>
      <c r="IE115">
        <v>154.554</v>
      </c>
      <c r="IF115">
        <v>0</v>
      </c>
      <c r="IG115">
        <v>0.31227500000000002</v>
      </c>
      <c r="IH115">
        <v>2.2627299999999999E-2</v>
      </c>
      <c r="II115">
        <v>0</v>
      </c>
      <c r="IJ115">
        <v>0</v>
      </c>
      <c r="IK115">
        <v>0.62342900000000001</v>
      </c>
      <c r="IL115">
        <v>0.118043</v>
      </c>
      <c r="IM115">
        <v>0.43196400000000001</v>
      </c>
      <c r="IN115">
        <v>6.2929700000000005E-2</v>
      </c>
      <c r="IO115">
        <v>1.5712699999999999</v>
      </c>
      <c r="IP115">
        <v>52.2</v>
      </c>
      <c r="IQ115">
        <v>27.3</v>
      </c>
      <c r="IR115">
        <v>23.4</v>
      </c>
      <c r="IS115">
        <v>50.6</v>
      </c>
      <c r="IT115">
        <v>27.2</v>
      </c>
      <c r="IU115">
        <v>8.0399999999999991</v>
      </c>
      <c r="IV115">
        <v>19.46</v>
      </c>
      <c r="IW115">
        <v>6.96</v>
      </c>
      <c r="IX115">
        <v>18</v>
      </c>
      <c r="IY115">
        <v>8.0399999999999991</v>
      </c>
      <c r="IZ115">
        <v>19.46</v>
      </c>
      <c r="JA115">
        <v>11.35</v>
      </c>
      <c r="JB115">
        <v>30.86</v>
      </c>
      <c r="JC115">
        <v>1</v>
      </c>
      <c r="JD115">
        <v>0.12603700000000001</v>
      </c>
      <c r="JE115">
        <v>2.52074</v>
      </c>
      <c r="JH115">
        <v>3960.17</v>
      </c>
      <c r="JI115">
        <v>2.5074999999999998</v>
      </c>
      <c r="JJ115">
        <v>0.18</v>
      </c>
      <c r="JK115">
        <v>0.23</v>
      </c>
      <c r="JL115">
        <v>1.63</v>
      </c>
      <c r="JM115">
        <v>0.18</v>
      </c>
      <c r="JN115">
        <v>0.23</v>
      </c>
      <c r="JO115">
        <v>1.56</v>
      </c>
      <c r="JP115">
        <v>-1.6</v>
      </c>
      <c r="JQ115">
        <v>-1.5</v>
      </c>
      <c r="JV115">
        <v>-3959.01</v>
      </c>
      <c r="JW115">
        <v>-41.91</v>
      </c>
      <c r="JX115">
        <v>-4.5441500000000003E-2</v>
      </c>
      <c r="JY115">
        <v>49.2</v>
      </c>
      <c r="JZ115">
        <v>61.5</v>
      </c>
      <c r="KA115">
        <v>12.3</v>
      </c>
      <c r="KB115">
        <v>46.9</v>
      </c>
      <c r="KC115">
        <v>59.2</v>
      </c>
      <c r="KD115">
        <v>12.3</v>
      </c>
      <c r="KE115">
        <v>12.5418</v>
      </c>
      <c r="KF115">
        <v>9.6760400000000004</v>
      </c>
      <c r="KG115">
        <v>36.746000000000002</v>
      </c>
      <c r="KH115">
        <v>0</v>
      </c>
      <c r="KI115">
        <v>14.5731</v>
      </c>
      <c r="KJ115">
        <v>-410.23500000000001</v>
      </c>
      <c r="KK115">
        <v>0</v>
      </c>
      <c r="KL115">
        <v>110.455</v>
      </c>
      <c r="KM115">
        <v>176.82499999999999</v>
      </c>
      <c r="KN115">
        <v>395.209</v>
      </c>
      <c r="KO115">
        <v>26.3203</v>
      </c>
      <c r="KP115">
        <v>372.11099999999999</v>
      </c>
      <c r="KQ115">
        <v>492.09199999999998</v>
      </c>
      <c r="KR115">
        <v>0</v>
      </c>
      <c r="KS115">
        <v>0</v>
      </c>
      <c r="KT115">
        <v>0</v>
      </c>
      <c r="KU115">
        <v>536.24400000000003</v>
      </c>
      <c r="KV115">
        <v>0</v>
      </c>
      <c r="KW115">
        <v>231.75700000000001</v>
      </c>
      <c r="KX115">
        <v>0</v>
      </c>
      <c r="KY115">
        <v>0</v>
      </c>
      <c r="KZ115">
        <v>1260.0899999999999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10.6089</v>
      </c>
      <c r="LL115">
        <v>6.7266599999999999</v>
      </c>
      <c r="LM115">
        <v>36.746000000000002</v>
      </c>
      <c r="LN115">
        <v>0</v>
      </c>
      <c r="LO115">
        <v>14.5731</v>
      </c>
      <c r="LP115">
        <v>-408.08100000000002</v>
      </c>
      <c r="LQ115">
        <v>0</v>
      </c>
      <c r="LR115">
        <v>110.455</v>
      </c>
      <c r="LS115">
        <v>176.678</v>
      </c>
      <c r="LT115">
        <v>395.209</v>
      </c>
      <c r="LU115">
        <v>26.3203</v>
      </c>
      <c r="LV115">
        <v>369.23500000000001</v>
      </c>
      <c r="LW115">
        <v>419.21499999999997</v>
      </c>
      <c r="LX115">
        <v>0</v>
      </c>
      <c r="LY115">
        <v>0</v>
      </c>
      <c r="LZ115">
        <v>0</v>
      </c>
      <c r="MA115">
        <v>536.24400000000003</v>
      </c>
      <c r="MB115">
        <v>0</v>
      </c>
      <c r="MC115">
        <v>231.75700000000001</v>
      </c>
      <c r="MD115">
        <v>0</v>
      </c>
      <c r="ME115">
        <v>0</v>
      </c>
      <c r="MF115">
        <v>1187.22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36.369199999999999</v>
      </c>
      <c r="MR115">
        <v>24.315100000000001</v>
      </c>
      <c r="MS115">
        <v>36.746000000000002</v>
      </c>
      <c r="MT115">
        <v>0</v>
      </c>
      <c r="MU115">
        <v>0</v>
      </c>
      <c r="MV115">
        <v>0</v>
      </c>
      <c r="MW115">
        <v>0</v>
      </c>
      <c r="MX115">
        <v>466.012</v>
      </c>
      <c r="MY115">
        <v>175.56200000000001</v>
      </c>
      <c r="MZ115">
        <v>523.41</v>
      </c>
      <c r="NA115">
        <v>78.617400000000004</v>
      </c>
      <c r="NB115">
        <v>1341.03</v>
      </c>
      <c r="NC115">
        <v>782.34799999999996</v>
      </c>
      <c r="ND115">
        <v>0</v>
      </c>
      <c r="NE115">
        <v>0</v>
      </c>
      <c r="NF115">
        <v>0</v>
      </c>
      <c r="NG115">
        <v>848.92700000000002</v>
      </c>
      <c r="NH115">
        <v>0</v>
      </c>
      <c r="NI115">
        <v>347.08</v>
      </c>
      <c r="NJ115">
        <v>0</v>
      </c>
      <c r="NK115">
        <v>0</v>
      </c>
      <c r="NL115">
        <v>1978.35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</row>
    <row r="116" spans="1:386" x14ac:dyDescent="0.25">
      <c r="A116" s="1">
        <v>43385.647546296299</v>
      </c>
      <c r="B116" t="s">
        <v>406</v>
      </c>
      <c r="C116" t="s">
        <v>251</v>
      </c>
      <c r="D116">
        <v>6</v>
      </c>
      <c r="E116">
        <v>1</v>
      </c>
      <c r="F116">
        <v>2700</v>
      </c>
      <c r="G116" t="s">
        <v>117</v>
      </c>
      <c r="H116" t="s">
        <v>118</v>
      </c>
      <c r="I116">
        <v>-2.2400000000000002</v>
      </c>
      <c r="J116">
        <v>24.1</v>
      </c>
      <c r="K116">
        <v>69.254400000000004</v>
      </c>
      <c r="L116">
        <v>67.742000000000004</v>
      </c>
      <c r="M116">
        <v>246.511</v>
      </c>
      <c r="N116">
        <v>0</v>
      </c>
      <c r="O116">
        <v>82.626800000000003</v>
      </c>
      <c r="P116">
        <v>-4650.0600000000004</v>
      </c>
      <c r="Q116">
        <v>0</v>
      </c>
      <c r="R116">
        <v>615.745</v>
      </c>
      <c r="S116">
        <v>1045.3599999999999</v>
      </c>
      <c r="T116">
        <v>2371.31</v>
      </c>
      <c r="U116">
        <v>151.51499999999999</v>
      </c>
      <c r="V116">
        <v>2.8656500000000002E-4</v>
      </c>
      <c r="W116">
        <v>102.199</v>
      </c>
      <c r="X116">
        <v>0</v>
      </c>
      <c r="Y116">
        <v>0</v>
      </c>
      <c r="Z116">
        <v>0</v>
      </c>
      <c r="AA116">
        <v>112.486</v>
      </c>
      <c r="AB116">
        <v>0</v>
      </c>
      <c r="AC116">
        <v>45.121000000000002</v>
      </c>
      <c r="AD116">
        <v>0</v>
      </c>
      <c r="AE116">
        <v>0</v>
      </c>
      <c r="AF116">
        <v>259.80599999999998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9.0500000000000007</v>
      </c>
      <c r="AR116">
        <v>4.92</v>
      </c>
      <c r="AS116">
        <v>2.4700000000000002</v>
      </c>
      <c r="AT116">
        <v>0</v>
      </c>
      <c r="AU116">
        <v>9.16</v>
      </c>
      <c r="AV116">
        <v>-38.270000000000003</v>
      </c>
      <c r="AW116">
        <v>0</v>
      </c>
      <c r="AX116">
        <v>6.92</v>
      </c>
      <c r="AY116">
        <v>14.19</v>
      </c>
      <c r="AZ116">
        <v>24.6</v>
      </c>
      <c r="BA116">
        <v>1.61</v>
      </c>
      <c r="BB116">
        <v>34.65</v>
      </c>
      <c r="BC116">
        <v>25.6</v>
      </c>
      <c r="BD116">
        <v>0</v>
      </c>
      <c r="BE116">
        <v>0.369618</v>
      </c>
      <c r="BF116">
        <v>2.8148800000000002E-2</v>
      </c>
      <c r="BG116">
        <v>0</v>
      </c>
      <c r="BH116">
        <v>1.18861E-2</v>
      </c>
      <c r="BI116">
        <v>-5.3373400000000001E-2</v>
      </c>
      <c r="BJ116">
        <v>0</v>
      </c>
      <c r="BK116">
        <v>0.163464</v>
      </c>
      <c r="BL116">
        <v>0.16512199999999999</v>
      </c>
      <c r="BM116">
        <v>0.35411700000000002</v>
      </c>
      <c r="BN116">
        <v>2.5823200000000001E-2</v>
      </c>
      <c r="BO116">
        <v>1.06481</v>
      </c>
      <c r="BP116">
        <v>0.40965299999999999</v>
      </c>
      <c r="BQ116">
        <v>59.058100000000003</v>
      </c>
      <c r="BR116">
        <v>52.900199999999998</v>
      </c>
      <c r="BS116">
        <v>246.511</v>
      </c>
      <c r="BT116">
        <v>0</v>
      </c>
      <c r="BU116">
        <v>82.626800000000003</v>
      </c>
      <c r="BV116">
        <v>615.745</v>
      </c>
      <c r="BW116">
        <v>1044.6600000000001</v>
      </c>
      <c r="BX116">
        <v>2371.31</v>
      </c>
      <c r="BY116">
        <v>151.51499999999999</v>
      </c>
      <c r="BZ116">
        <v>-5.7988500000000004E-4</v>
      </c>
      <c r="CA116">
        <v>87.152500000000003</v>
      </c>
      <c r="CB116">
        <v>0</v>
      </c>
      <c r="CC116">
        <v>0</v>
      </c>
      <c r="CD116">
        <v>0</v>
      </c>
      <c r="CE116">
        <v>112.486</v>
      </c>
      <c r="CF116">
        <v>0</v>
      </c>
      <c r="CG116">
        <v>45.121000000000002</v>
      </c>
      <c r="CH116">
        <v>0</v>
      </c>
      <c r="CI116">
        <v>0</v>
      </c>
      <c r="CJ116">
        <v>244.76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7.72</v>
      </c>
      <c r="CV116">
        <v>4.01</v>
      </c>
      <c r="CW116">
        <v>2.4700000000000002</v>
      </c>
      <c r="CX116">
        <v>0</v>
      </c>
      <c r="CY116">
        <v>9.16</v>
      </c>
      <c r="CZ116">
        <v>6.92</v>
      </c>
      <c r="DA116">
        <v>14.18</v>
      </c>
      <c r="DB116">
        <v>24.6</v>
      </c>
      <c r="DC116">
        <v>1.61</v>
      </c>
      <c r="DD116">
        <v>32.61</v>
      </c>
      <c r="DE116">
        <v>23.36</v>
      </c>
      <c r="DF116">
        <v>0</v>
      </c>
      <c r="DG116">
        <v>0.32047399999999998</v>
      </c>
      <c r="DH116">
        <v>2.8148800000000002E-2</v>
      </c>
      <c r="DI116">
        <v>0</v>
      </c>
      <c r="DJ116">
        <v>1.18861E-2</v>
      </c>
      <c r="DK116">
        <v>0.163464</v>
      </c>
      <c r="DL116">
        <v>0.16491500000000001</v>
      </c>
      <c r="DM116">
        <v>0.35411700000000002</v>
      </c>
      <c r="DN116">
        <v>2.5823200000000001E-2</v>
      </c>
      <c r="DO116">
        <v>1.0157499999999999</v>
      </c>
      <c r="DP116">
        <v>0.360508</v>
      </c>
      <c r="DQ116" t="s">
        <v>388</v>
      </c>
      <c r="DR116" t="s">
        <v>389</v>
      </c>
      <c r="DS116" t="s">
        <v>119</v>
      </c>
      <c r="DT116">
        <v>-4.9056900000000001E-2</v>
      </c>
      <c r="DU116">
        <v>-4.9144800000000002E-2</v>
      </c>
      <c r="DV116">
        <v>-6.3</v>
      </c>
      <c r="DW116">
        <v>-9.6</v>
      </c>
      <c r="EN116">
        <v>69.254400000000004</v>
      </c>
      <c r="EO116">
        <v>67.742000000000004</v>
      </c>
      <c r="EP116">
        <v>246.511</v>
      </c>
      <c r="EQ116">
        <v>0</v>
      </c>
      <c r="ER116">
        <v>82.626800000000003</v>
      </c>
      <c r="ES116">
        <v>-4650.0600000000004</v>
      </c>
      <c r="ET116">
        <v>0</v>
      </c>
      <c r="EU116">
        <v>615.745</v>
      </c>
      <c r="EV116">
        <v>1045.3599999999999</v>
      </c>
      <c r="EW116">
        <v>2371.31</v>
      </c>
      <c r="EX116">
        <v>151.51499999999999</v>
      </c>
      <c r="EY116">
        <v>2.8656500000000002E-4</v>
      </c>
      <c r="EZ116">
        <v>102.199</v>
      </c>
      <c r="FA116">
        <v>0</v>
      </c>
      <c r="FB116">
        <v>0</v>
      </c>
      <c r="FC116">
        <v>0</v>
      </c>
      <c r="FD116">
        <v>112.486</v>
      </c>
      <c r="FE116">
        <v>0</v>
      </c>
      <c r="FF116">
        <v>45.121000000000002</v>
      </c>
      <c r="FG116">
        <v>0</v>
      </c>
      <c r="FH116">
        <v>0</v>
      </c>
      <c r="FI116">
        <v>259.80599999999998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9.0500000000000007</v>
      </c>
      <c r="FU116">
        <v>4.92</v>
      </c>
      <c r="FV116">
        <v>2.4700000000000002</v>
      </c>
      <c r="FW116">
        <v>0</v>
      </c>
      <c r="FX116">
        <v>9.16</v>
      </c>
      <c r="FY116">
        <v>-38.270000000000003</v>
      </c>
      <c r="FZ116">
        <v>0</v>
      </c>
      <c r="GA116">
        <v>6.92</v>
      </c>
      <c r="GB116">
        <v>14.19</v>
      </c>
      <c r="GC116">
        <v>24.6</v>
      </c>
      <c r="GD116">
        <v>1.61</v>
      </c>
      <c r="GE116">
        <v>34.65</v>
      </c>
      <c r="GF116">
        <v>0</v>
      </c>
      <c r="GG116">
        <v>0.369618</v>
      </c>
      <c r="GH116">
        <v>2.8148800000000002E-2</v>
      </c>
      <c r="GI116">
        <v>0</v>
      </c>
      <c r="GJ116">
        <v>1.18861E-2</v>
      </c>
      <c r="GK116">
        <v>-5.3373400000000001E-2</v>
      </c>
      <c r="GL116">
        <v>0</v>
      </c>
      <c r="GM116">
        <v>0.163464</v>
      </c>
      <c r="GN116">
        <v>0.16512199999999999</v>
      </c>
      <c r="GO116">
        <v>0.35411700000000002</v>
      </c>
      <c r="GP116">
        <v>2.5823200000000001E-2</v>
      </c>
      <c r="GQ116">
        <v>1.06481</v>
      </c>
      <c r="GR116">
        <v>225.624</v>
      </c>
      <c r="GS116">
        <v>178.73400000000001</v>
      </c>
      <c r="GT116">
        <v>246.511</v>
      </c>
      <c r="GU116">
        <v>0</v>
      </c>
      <c r="GV116">
        <v>0</v>
      </c>
      <c r="GW116">
        <v>2615</v>
      </c>
      <c r="GX116">
        <v>989.00099999999998</v>
      </c>
      <c r="GY116">
        <v>3267.2</v>
      </c>
      <c r="GZ116">
        <v>327.5</v>
      </c>
      <c r="HA116">
        <v>7849.57</v>
      </c>
      <c r="HB116">
        <v>187.77</v>
      </c>
      <c r="HC116">
        <v>0</v>
      </c>
      <c r="HD116">
        <v>0</v>
      </c>
      <c r="HE116">
        <v>0</v>
      </c>
      <c r="HF116">
        <v>172.96700000000001</v>
      </c>
      <c r="HG116">
        <v>0</v>
      </c>
      <c r="HH116">
        <v>73.400000000000006</v>
      </c>
      <c r="HI116">
        <v>0</v>
      </c>
      <c r="HJ116">
        <v>0</v>
      </c>
      <c r="HK116">
        <v>434.13799999999998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17.327200000000001</v>
      </c>
      <c r="HW116">
        <v>8.92</v>
      </c>
      <c r="HX116">
        <v>2.4700000000000002</v>
      </c>
      <c r="HY116">
        <v>0</v>
      </c>
      <c r="HZ116">
        <v>28.377800000000001</v>
      </c>
      <c r="IA116">
        <v>29.72</v>
      </c>
      <c r="IB116">
        <v>19.333100000000002</v>
      </c>
      <c r="IC116">
        <v>34.22</v>
      </c>
      <c r="ID116">
        <v>3.7</v>
      </c>
      <c r="IE116">
        <v>144.06800000000001</v>
      </c>
      <c r="IF116">
        <v>0</v>
      </c>
      <c r="IG116">
        <v>0.50461100000000003</v>
      </c>
      <c r="IH116">
        <v>2.8148800000000002E-2</v>
      </c>
      <c r="II116">
        <v>0</v>
      </c>
      <c r="IJ116">
        <v>0</v>
      </c>
      <c r="IK116">
        <v>0.76358999999999999</v>
      </c>
      <c r="IL116">
        <v>0.12681200000000001</v>
      </c>
      <c r="IM116">
        <v>0.53503100000000003</v>
      </c>
      <c r="IN116">
        <v>6.9275500000000004E-2</v>
      </c>
      <c r="IO116">
        <v>2.0274700000000001</v>
      </c>
      <c r="IP116">
        <v>50.6</v>
      </c>
      <c r="IQ116">
        <v>26.5</v>
      </c>
      <c r="IR116">
        <v>22.6</v>
      </c>
      <c r="IS116">
        <v>49.1</v>
      </c>
      <c r="IT116">
        <v>26.5</v>
      </c>
      <c r="IU116">
        <v>8.8699999999999992</v>
      </c>
      <c r="IV116">
        <v>16.73</v>
      </c>
      <c r="IW116">
        <v>7.87</v>
      </c>
      <c r="IX116">
        <v>15.49</v>
      </c>
      <c r="IY116">
        <v>8.8699999999999992</v>
      </c>
      <c r="IZ116">
        <v>16.73</v>
      </c>
      <c r="JA116">
        <v>13.44</v>
      </c>
      <c r="JB116">
        <v>28.2</v>
      </c>
      <c r="JC116">
        <v>1</v>
      </c>
      <c r="JD116">
        <v>0.14726</v>
      </c>
      <c r="JE116">
        <v>2.9451999999999998</v>
      </c>
      <c r="JH116">
        <v>4625.68</v>
      </c>
      <c r="JI116">
        <v>2.9289000000000001</v>
      </c>
      <c r="JJ116">
        <v>0.21</v>
      </c>
      <c r="JK116">
        <v>0.27</v>
      </c>
      <c r="JL116">
        <v>1.82</v>
      </c>
      <c r="JM116">
        <v>0.21</v>
      </c>
      <c r="JN116">
        <v>0.27</v>
      </c>
      <c r="JO116">
        <v>1.73</v>
      </c>
      <c r="JP116">
        <v>-1.5</v>
      </c>
      <c r="JQ116">
        <v>-1.5</v>
      </c>
      <c r="JV116">
        <v>-4624.33</v>
      </c>
      <c r="JW116">
        <v>-38.06</v>
      </c>
      <c r="JX116">
        <v>-5.3078100000000003E-2</v>
      </c>
      <c r="JY116">
        <v>46.2</v>
      </c>
      <c r="JZ116">
        <v>58.4</v>
      </c>
      <c r="KA116">
        <v>12.2</v>
      </c>
      <c r="KB116">
        <v>44.1</v>
      </c>
      <c r="KC116">
        <v>56.2</v>
      </c>
      <c r="KD116">
        <v>12.1</v>
      </c>
      <c r="KE116">
        <v>14.009600000000001</v>
      </c>
      <c r="KF116">
        <v>18.7973</v>
      </c>
      <c r="KG116">
        <v>45.712800000000001</v>
      </c>
      <c r="KH116">
        <v>0</v>
      </c>
      <c r="KI116">
        <v>14.874000000000001</v>
      </c>
      <c r="KJ116">
        <v>-479.31299999999999</v>
      </c>
      <c r="KK116">
        <v>0</v>
      </c>
      <c r="KL116">
        <v>134.529</v>
      </c>
      <c r="KM116">
        <v>194.74199999999999</v>
      </c>
      <c r="KN116">
        <v>462.36</v>
      </c>
      <c r="KO116">
        <v>33.337899999999998</v>
      </c>
      <c r="KP116">
        <v>439.04899999999998</v>
      </c>
      <c r="KQ116">
        <v>542.375</v>
      </c>
      <c r="KR116">
        <v>0</v>
      </c>
      <c r="KS116">
        <v>0</v>
      </c>
      <c r="KT116">
        <v>0</v>
      </c>
      <c r="KU116">
        <v>596.96699999999998</v>
      </c>
      <c r="KV116">
        <v>0</v>
      </c>
      <c r="KW116">
        <v>239.459</v>
      </c>
      <c r="KX116">
        <v>0</v>
      </c>
      <c r="KY116">
        <v>0</v>
      </c>
      <c r="KZ116">
        <v>1378.8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11.8476</v>
      </c>
      <c r="LL116">
        <v>14.786</v>
      </c>
      <c r="LM116">
        <v>45.712800000000001</v>
      </c>
      <c r="LN116">
        <v>0</v>
      </c>
      <c r="LO116">
        <v>14.874000000000001</v>
      </c>
      <c r="LP116">
        <v>-476.66</v>
      </c>
      <c r="LQ116">
        <v>0</v>
      </c>
      <c r="LR116">
        <v>134.529</v>
      </c>
      <c r="LS116">
        <v>194.601</v>
      </c>
      <c r="LT116">
        <v>462.36</v>
      </c>
      <c r="LU116">
        <v>33.337899999999998</v>
      </c>
      <c r="LV116">
        <v>435.387</v>
      </c>
      <c r="LW116">
        <v>462.52100000000002</v>
      </c>
      <c r="LX116">
        <v>0</v>
      </c>
      <c r="LY116">
        <v>0</v>
      </c>
      <c r="LZ116">
        <v>0</v>
      </c>
      <c r="MA116">
        <v>596.96699999999998</v>
      </c>
      <c r="MB116">
        <v>0</v>
      </c>
      <c r="MC116">
        <v>239.459</v>
      </c>
      <c r="MD116">
        <v>0</v>
      </c>
      <c r="ME116">
        <v>0</v>
      </c>
      <c r="MF116">
        <v>1298.95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46.573999999999998</v>
      </c>
      <c r="MR116">
        <v>45.456800000000001</v>
      </c>
      <c r="MS116">
        <v>45.712800000000001</v>
      </c>
      <c r="MT116">
        <v>0</v>
      </c>
      <c r="MU116">
        <v>0</v>
      </c>
      <c r="MV116">
        <v>0</v>
      </c>
      <c r="MW116">
        <v>0</v>
      </c>
      <c r="MX116">
        <v>570.78300000000002</v>
      </c>
      <c r="MY116">
        <v>187.036</v>
      </c>
      <c r="MZ116">
        <v>648.29600000000005</v>
      </c>
      <c r="NA116">
        <v>86.545199999999994</v>
      </c>
      <c r="NB116">
        <v>1630.4</v>
      </c>
      <c r="NC116">
        <v>996.50300000000004</v>
      </c>
      <c r="ND116">
        <v>0</v>
      </c>
      <c r="NE116">
        <v>0</v>
      </c>
      <c r="NF116">
        <v>0</v>
      </c>
      <c r="NG116">
        <v>917.94399999999996</v>
      </c>
      <c r="NH116">
        <v>0</v>
      </c>
      <c r="NI116">
        <v>389.536</v>
      </c>
      <c r="NJ116">
        <v>0</v>
      </c>
      <c r="NK116">
        <v>0</v>
      </c>
      <c r="NL116">
        <v>2303.98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</row>
    <row r="117" spans="1:386" x14ac:dyDescent="0.25">
      <c r="A117" s="1">
        <v>43385.647777777776</v>
      </c>
      <c r="B117" t="s">
        <v>407</v>
      </c>
      <c r="C117" t="s">
        <v>252</v>
      </c>
      <c r="D117">
        <v>6</v>
      </c>
      <c r="E117">
        <v>8</v>
      </c>
      <c r="F117">
        <v>6960</v>
      </c>
      <c r="G117" t="s">
        <v>117</v>
      </c>
      <c r="H117" t="s">
        <v>118</v>
      </c>
      <c r="I117">
        <v>-1.3</v>
      </c>
      <c r="J117">
        <v>27.1</v>
      </c>
      <c r="K117">
        <v>27.7804</v>
      </c>
      <c r="L117">
        <v>672.78099999999995</v>
      </c>
      <c r="M117">
        <v>785.77200000000005</v>
      </c>
      <c r="N117">
        <v>0</v>
      </c>
      <c r="O117">
        <v>584.83299999999997</v>
      </c>
      <c r="P117">
        <v>-22134.400000000001</v>
      </c>
      <c r="Q117">
        <v>0</v>
      </c>
      <c r="R117">
        <v>2033.7</v>
      </c>
      <c r="S117">
        <v>5533.61</v>
      </c>
      <c r="T117">
        <v>12062</v>
      </c>
      <c r="U117">
        <v>433.91399999999999</v>
      </c>
      <c r="V117">
        <v>-1.62915E-3</v>
      </c>
      <c r="W117">
        <v>40.995800000000003</v>
      </c>
      <c r="X117">
        <v>0</v>
      </c>
      <c r="Y117">
        <v>0</v>
      </c>
      <c r="Z117">
        <v>0</v>
      </c>
      <c r="AA117">
        <v>620.77499999999998</v>
      </c>
      <c r="AB117">
        <v>0</v>
      </c>
      <c r="AC117">
        <v>287.95400000000001</v>
      </c>
      <c r="AD117">
        <v>0</v>
      </c>
      <c r="AE117">
        <v>0</v>
      </c>
      <c r="AF117">
        <v>949.72500000000002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1.43</v>
      </c>
      <c r="AR117">
        <v>10.59</v>
      </c>
      <c r="AS117">
        <v>3.05</v>
      </c>
      <c r="AT117">
        <v>0</v>
      </c>
      <c r="AU117">
        <v>20.11</v>
      </c>
      <c r="AV117">
        <v>-70.739999999999995</v>
      </c>
      <c r="AW117">
        <v>0</v>
      </c>
      <c r="AX117">
        <v>8.8699999999999992</v>
      </c>
      <c r="AY117">
        <v>30.63</v>
      </c>
      <c r="AZ117">
        <v>48.62</v>
      </c>
      <c r="BA117">
        <v>1.79</v>
      </c>
      <c r="BB117">
        <v>54.35</v>
      </c>
      <c r="BC117">
        <v>35.18</v>
      </c>
      <c r="BD117">
        <v>0</v>
      </c>
      <c r="BE117">
        <v>1.8729199999999999</v>
      </c>
      <c r="BF117">
        <v>8.9726299999999995E-2</v>
      </c>
      <c r="BG117">
        <v>0</v>
      </c>
      <c r="BH117">
        <v>8.6966000000000002E-2</v>
      </c>
      <c r="BI117">
        <v>-0.25405800000000001</v>
      </c>
      <c r="BJ117">
        <v>0</v>
      </c>
      <c r="BK117">
        <v>0.53989299999999996</v>
      </c>
      <c r="BL117">
        <v>0.99350700000000003</v>
      </c>
      <c r="BM117">
        <v>1.82348</v>
      </c>
      <c r="BN117">
        <v>7.39533E-2</v>
      </c>
      <c r="BO117">
        <v>5.2263799999999998</v>
      </c>
      <c r="BP117">
        <v>2.0496099999999999</v>
      </c>
      <c r="BQ117">
        <v>17.1508</v>
      </c>
      <c r="BR117">
        <v>619.42600000000004</v>
      </c>
      <c r="BS117">
        <v>785.77200000000005</v>
      </c>
      <c r="BT117">
        <v>0</v>
      </c>
      <c r="BU117">
        <v>584.83299999999997</v>
      </c>
      <c r="BV117">
        <v>2033.7</v>
      </c>
      <c r="BW117">
        <v>5545.36</v>
      </c>
      <c r="BX117">
        <v>12062</v>
      </c>
      <c r="BY117">
        <v>433.91399999999999</v>
      </c>
      <c r="BZ117">
        <v>-1.3807699999999999E-3</v>
      </c>
      <c r="CA117">
        <v>25.3096</v>
      </c>
      <c r="CB117">
        <v>0</v>
      </c>
      <c r="CC117">
        <v>0</v>
      </c>
      <c r="CD117">
        <v>0</v>
      </c>
      <c r="CE117">
        <v>620.77499999999998</v>
      </c>
      <c r="CF117">
        <v>0</v>
      </c>
      <c r="CG117">
        <v>287.95400000000001</v>
      </c>
      <c r="CH117">
        <v>0</v>
      </c>
      <c r="CI117">
        <v>0</v>
      </c>
      <c r="CJ117">
        <v>934.03800000000001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0.88</v>
      </c>
      <c r="CV117">
        <v>9.84</v>
      </c>
      <c r="CW117">
        <v>3.05</v>
      </c>
      <c r="CX117">
        <v>0</v>
      </c>
      <c r="CY117">
        <v>20.11</v>
      </c>
      <c r="CZ117">
        <v>8.8699999999999992</v>
      </c>
      <c r="DA117">
        <v>30.67</v>
      </c>
      <c r="DB117">
        <v>48.62</v>
      </c>
      <c r="DC117">
        <v>1.79</v>
      </c>
      <c r="DD117">
        <v>53.25</v>
      </c>
      <c r="DE117">
        <v>33.880000000000003</v>
      </c>
      <c r="DF117">
        <v>0</v>
      </c>
      <c r="DG117">
        <v>1.7537400000000001</v>
      </c>
      <c r="DH117">
        <v>8.9726299999999995E-2</v>
      </c>
      <c r="DI117">
        <v>0</v>
      </c>
      <c r="DJ117">
        <v>8.6966000000000002E-2</v>
      </c>
      <c r="DK117">
        <v>0.53989299999999996</v>
      </c>
      <c r="DL117">
        <v>0.992946</v>
      </c>
      <c r="DM117">
        <v>1.82348</v>
      </c>
      <c r="DN117">
        <v>7.39533E-2</v>
      </c>
      <c r="DO117">
        <v>5.10724</v>
      </c>
      <c r="DP117">
        <v>1.9304300000000001</v>
      </c>
      <c r="DQ117" t="s">
        <v>388</v>
      </c>
      <c r="DR117" t="s">
        <v>389</v>
      </c>
      <c r="DS117" t="s">
        <v>119</v>
      </c>
      <c r="DT117">
        <v>-0.11913899999999999</v>
      </c>
      <c r="DU117">
        <v>-0.11917800000000001</v>
      </c>
      <c r="DV117">
        <v>-2.1</v>
      </c>
      <c r="DW117">
        <v>-3.8</v>
      </c>
      <c r="EN117">
        <v>27.7804</v>
      </c>
      <c r="EO117">
        <v>672.78099999999995</v>
      </c>
      <c r="EP117">
        <v>785.77200000000005</v>
      </c>
      <c r="EQ117">
        <v>0</v>
      </c>
      <c r="ER117">
        <v>584.83299999999997</v>
      </c>
      <c r="ES117">
        <v>-22134.400000000001</v>
      </c>
      <c r="ET117">
        <v>0</v>
      </c>
      <c r="EU117">
        <v>2033.7</v>
      </c>
      <c r="EV117">
        <v>5533.61</v>
      </c>
      <c r="EW117">
        <v>12062</v>
      </c>
      <c r="EX117">
        <v>433.91399999999999</v>
      </c>
      <c r="EY117">
        <v>-1.62915E-3</v>
      </c>
      <c r="EZ117">
        <v>40.995800000000003</v>
      </c>
      <c r="FA117">
        <v>0</v>
      </c>
      <c r="FB117">
        <v>0</v>
      </c>
      <c r="FC117">
        <v>0</v>
      </c>
      <c r="FD117">
        <v>620.77499999999998</v>
      </c>
      <c r="FE117">
        <v>0</v>
      </c>
      <c r="FF117">
        <v>287.95400000000001</v>
      </c>
      <c r="FG117">
        <v>0</v>
      </c>
      <c r="FH117">
        <v>0</v>
      </c>
      <c r="FI117">
        <v>949.72500000000002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1.43</v>
      </c>
      <c r="FU117">
        <v>10.59</v>
      </c>
      <c r="FV117">
        <v>3.05</v>
      </c>
      <c r="FW117">
        <v>0</v>
      </c>
      <c r="FX117">
        <v>20.11</v>
      </c>
      <c r="FY117">
        <v>-70.739999999999995</v>
      </c>
      <c r="FZ117">
        <v>0</v>
      </c>
      <c r="GA117">
        <v>8.8699999999999992</v>
      </c>
      <c r="GB117">
        <v>30.63</v>
      </c>
      <c r="GC117">
        <v>48.62</v>
      </c>
      <c r="GD117">
        <v>1.79</v>
      </c>
      <c r="GE117">
        <v>54.35</v>
      </c>
      <c r="GF117">
        <v>0</v>
      </c>
      <c r="GG117">
        <v>1.8729199999999999</v>
      </c>
      <c r="GH117">
        <v>8.9726299999999995E-2</v>
      </c>
      <c r="GI117">
        <v>0</v>
      </c>
      <c r="GJ117">
        <v>8.6966000000000002E-2</v>
      </c>
      <c r="GK117">
        <v>-0.25405800000000001</v>
      </c>
      <c r="GL117">
        <v>0</v>
      </c>
      <c r="GM117">
        <v>0.53989299999999996</v>
      </c>
      <c r="GN117">
        <v>0.99350700000000003</v>
      </c>
      <c r="GO117">
        <v>1.82348</v>
      </c>
      <c r="GP117">
        <v>7.39533E-2</v>
      </c>
      <c r="GQ117">
        <v>5.2263799999999998</v>
      </c>
      <c r="GR117">
        <v>248.93899999999999</v>
      </c>
      <c r="GS117">
        <v>1264.45</v>
      </c>
      <c r="GT117">
        <v>785.77200000000005</v>
      </c>
      <c r="GU117">
        <v>0</v>
      </c>
      <c r="GV117">
        <v>0</v>
      </c>
      <c r="GW117">
        <v>5894.96</v>
      </c>
      <c r="GX117">
        <v>6547.68</v>
      </c>
      <c r="GY117">
        <v>10697.7</v>
      </c>
      <c r="GZ117">
        <v>540.49900000000002</v>
      </c>
      <c r="HA117">
        <v>25980</v>
      </c>
      <c r="HB117">
        <v>207.17400000000001</v>
      </c>
      <c r="HC117">
        <v>0</v>
      </c>
      <c r="HD117">
        <v>0</v>
      </c>
      <c r="HE117">
        <v>0</v>
      </c>
      <c r="HF117">
        <v>1078.18</v>
      </c>
      <c r="HG117">
        <v>0</v>
      </c>
      <c r="HH117">
        <v>291.12400000000002</v>
      </c>
      <c r="HI117">
        <v>0</v>
      </c>
      <c r="HJ117">
        <v>0</v>
      </c>
      <c r="HK117">
        <v>1576.48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7.53</v>
      </c>
      <c r="HW117">
        <v>15.53</v>
      </c>
      <c r="HX117">
        <v>3.05</v>
      </c>
      <c r="HY117">
        <v>0</v>
      </c>
      <c r="HZ117">
        <v>61.82</v>
      </c>
      <c r="IA117">
        <v>25.99</v>
      </c>
      <c r="IB117">
        <v>40.491399999999999</v>
      </c>
      <c r="IC117">
        <v>43.47</v>
      </c>
      <c r="ID117">
        <v>2.37</v>
      </c>
      <c r="IE117">
        <v>200.251</v>
      </c>
      <c r="IF117">
        <v>0</v>
      </c>
      <c r="IG117">
        <v>2.2439</v>
      </c>
      <c r="IH117">
        <v>8.9726299999999995E-2</v>
      </c>
      <c r="II117">
        <v>0</v>
      </c>
      <c r="IJ117">
        <v>0</v>
      </c>
      <c r="IK117">
        <v>1.7213499999999999</v>
      </c>
      <c r="IL117">
        <v>0.80892399999999998</v>
      </c>
      <c r="IM117">
        <v>1.7518499999999999</v>
      </c>
      <c r="IN117">
        <v>0.114331</v>
      </c>
      <c r="IO117">
        <v>6.7300800000000001</v>
      </c>
      <c r="IP117">
        <v>62.5</v>
      </c>
      <c r="IQ117">
        <v>35.4</v>
      </c>
      <c r="IR117">
        <v>26.6</v>
      </c>
      <c r="IS117">
        <v>61.8</v>
      </c>
      <c r="IT117">
        <v>35.200000000000003</v>
      </c>
      <c r="IU117">
        <v>16.059999999999999</v>
      </c>
      <c r="IV117">
        <v>19.12</v>
      </c>
      <c r="IW117">
        <v>15.27</v>
      </c>
      <c r="IX117">
        <v>18.61</v>
      </c>
      <c r="IY117">
        <v>16.059999999999999</v>
      </c>
      <c r="IZ117">
        <v>19.12</v>
      </c>
      <c r="JA117">
        <v>19.46</v>
      </c>
      <c r="JB117">
        <v>37.56</v>
      </c>
      <c r="JC117">
        <v>1</v>
      </c>
      <c r="JD117">
        <v>0.233653</v>
      </c>
      <c r="JE117">
        <v>14.0192</v>
      </c>
      <c r="JH117">
        <v>22088.6</v>
      </c>
      <c r="JI117">
        <v>13.9861</v>
      </c>
      <c r="JJ117">
        <v>1.01</v>
      </c>
      <c r="JK117">
        <v>1.27</v>
      </c>
      <c r="JL117">
        <v>7.12</v>
      </c>
      <c r="JM117">
        <v>1.01</v>
      </c>
      <c r="JN117">
        <v>1.27</v>
      </c>
      <c r="JO117">
        <v>7.03</v>
      </c>
      <c r="JP117">
        <v>-0.7</v>
      </c>
      <c r="JQ117">
        <v>-0.5</v>
      </c>
      <c r="JV117">
        <v>-22082.1</v>
      </c>
      <c r="JW117">
        <v>-70.58</v>
      </c>
      <c r="JX117">
        <v>-0.25345899999999999</v>
      </c>
      <c r="JY117">
        <v>52.1</v>
      </c>
      <c r="JZ117">
        <v>68.900000000000006</v>
      </c>
      <c r="KA117">
        <v>16.8</v>
      </c>
      <c r="KB117">
        <v>51.5</v>
      </c>
      <c r="KC117">
        <v>68.099999999999994</v>
      </c>
      <c r="KD117">
        <v>16.600000000000001</v>
      </c>
      <c r="KE117">
        <v>5.5239099999999999</v>
      </c>
      <c r="KF117">
        <v>183.87200000000001</v>
      </c>
      <c r="KG117">
        <v>145.71299999999999</v>
      </c>
      <c r="KH117">
        <v>0</v>
      </c>
      <c r="KI117">
        <v>105.41500000000001</v>
      </c>
      <c r="KJ117">
        <v>-2281.54</v>
      </c>
      <c r="KK117">
        <v>0</v>
      </c>
      <c r="KL117">
        <v>444.32499999999999</v>
      </c>
      <c r="KM117">
        <v>1025.33</v>
      </c>
      <c r="KN117">
        <v>2355.87</v>
      </c>
      <c r="KO117">
        <v>95.474199999999996</v>
      </c>
      <c r="KP117">
        <v>2079.9899999999998</v>
      </c>
      <c r="KQ117">
        <v>217.566</v>
      </c>
      <c r="KR117">
        <v>0</v>
      </c>
      <c r="KS117">
        <v>0</v>
      </c>
      <c r="KT117">
        <v>0</v>
      </c>
      <c r="KU117">
        <v>3294.47</v>
      </c>
      <c r="KV117">
        <v>0</v>
      </c>
      <c r="KW117">
        <v>1528.18</v>
      </c>
      <c r="KX117">
        <v>0</v>
      </c>
      <c r="KY117">
        <v>0</v>
      </c>
      <c r="KZ117">
        <v>5040.22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3.3875899999999999</v>
      </c>
      <c r="LL117">
        <v>169.76599999999999</v>
      </c>
      <c r="LM117">
        <v>145.71299999999999</v>
      </c>
      <c r="LN117">
        <v>0</v>
      </c>
      <c r="LO117">
        <v>105.41500000000001</v>
      </c>
      <c r="LP117">
        <v>-2276.15</v>
      </c>
      <c r="LQ117">
        <v>0</v>
      </c>
      <c r="LR117">
        <v>444.32499999999999</v>
      </c>
      <c r="LS117">
        <v>1027.3599999999999</v>
      </c>
      <c r="LT117">
        <v>2355.87</v>
      </c>
      <c r="LU117">
        <v>95.474199999999996</v>
      </c>
      <c r="LV117">
        <v>2071.16</v>
      </c>
      <c r="LW117">
        <v>134.31899999999999</v>
      </c>
      <c r="LX117">
        <v>0</v>
      </c>
      <c r="LY117">
        <v>0</v>
      </c>
      <c r="LZ117">
        <v>0</v>
      </c>
      <c r="MA117">
        <v>3294.47</v>
      </c>
      <c r="MB117">
        <v>0</v>
      </c>
      <c r="MC117">
        <v>1528.18</v>
      </c>
      <c r="MD117">
        <v>0</v>
      </c>
      <c r="ME117">
        <v>0</v>
      </c>
      <c r="MF117">
        <v>4956.97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51.1477</v>
      </c>
      <c r="MR117">
        <v>308.70800000000003</v>
      </c>
      <c r="MS117">
        <v>145.71299999999999</v>
      </c>
      <c r="MT117">
        <v>0</v>
      </c>
      <c r="MU117">
        <v>0</v>
      </c>
      <c r="MV117">
        <v>0</v>
      </c>
      <c r="MW117">
        <v>0</v>
      </c>
      <c r="MX117">
        <v>1286.71</v>
      </c>
      <c r="MY117">
        <v>1230.25</v>
      </c>
      <c r="MZ117">
        <v>2122.71</v>
      </c>
      <c r="NA117">
        <v>142.83199999999999</v>
      </c>
      <c r="NB117">
        <v>5288.06</v>
      </c>
      <c r="NC117">
        <v>1099.48</v>
      </c>
      <c r="ND117">
        <v>0</v>
      </c>
      <c r="NE117">
        <v>0</v>
      </c>
      <c r="NF117">
        <v>0</v>
      </c>
      <c r="NG117">
        <v>5721.92</v>
      </c>
      <c r="NH117">
        <v>0</v>
      </c>
      <c r="NI117">
        <v>1545</v>
      </c>
      <c r="NJ117">
        <v>0</v>
      </c>
      <c r="NK117">
        <v>0</v>
      </c>
      <c r="NL117">
        <v>8366.4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</row>
    <row r="118" spans="1:386" x14ac:dyDescent="0.25">
      <c r="A118" s="1">
        <v>43385.6487037037</v>
      </c>
      <c r="B118" t="s">
        <v>408</v>
      </c>
      <c r="C118" t="s">
        <v>253</v>
      </c>
      <c r="D118">
        <v>7</v>
      </c>
      <c r="E118">
        <v>1</v>
      </c>
      <c r="F118">
        <v>2100</v>
      </c>
      <c r="G118" t="s">
        <v>117</v>
      </c>
      <c r="H118" t="s">
        <v>118</v>
      </c>
      <c r="I118">
        <v>-1.2</v>
      </c>
      <c r="J118">
        <v>21.1</v>
      </c>
      <c r="K118">
        <v>26.132200000000001</v>
      </c>
      <c r="L118">
        <v>3.3765200000000002</v>
      </c>
      <c r="M118">
        <v>199.31399999999999</v>
      </c>
      <c r="N118">
        <v>0</v>
      </c>
      <c r="O118">
        <v>80.38</v>
      </c>
      <c r="P118">
        <v>-3914.01</v>
      </c>
      <c r="Q118">
        <v>0</v>
      </c>
      <c r="R118">
        <v>505.55700000000002</v>
      </c>
      <c r="S118">
        <v>953.74699999999996</v>
      </c>
      <c r="T118">
        <v>2025.88</v>
      </c>
      <c r="U118">
        <v>119.621</v>
      </c>
      <c r="V118">
        <v>-5.3824700000000005E-4</v>
      </c>
      <c r="W118">
        <v>38.562199999999997</v>
      </c>
      <c r="X118">
        <v>0</v>
      </c>
      <c r="Y118">
        <v>0</v>
      </c>
      <c r="Z118">
        <v>0</v>
      </c>
      <c r="AA118">
        <v>99.543000000000006</v>
      </c>
      <c r="AB118">
        <v>0</v>
      </c>
      <c r="AC118">
        <v>43.669699999999999</v>
      </c>
      <c r="AD118">
        <v>0</v>
      </c>
      <c r="AE118">
        <v>0</v>
      </c>
      <c r="AF118">
        <v>181.77500000000001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4.25</v>
      </c>
      <c r="AR118">
        <v>0.56000000000000005</v>
      </c>
      <c r="AS118">
        <v>2.61</v>
      </c>
      <c r="AT118">
        <v>0</v>
      </c>
      <c r="AU118">
        <v>10.4</v>
      </c>
      <c r="AV118">
        <v>-41.79</v>
      </c>
      <c r="AW118">
        <v>0</v>
      </c>
      <c r="AX118">
        <v>7.45</v>
      </c>
      <c r="AY118">
        <v>17.25</v>
      </c>
      <c r="AZ118">
        <v>27.54</v>
      </c>
      <c r="BA118">
        <v>1.66</v>
      </c>
      <c r="BB118">
        <v>29.93</v>
      </c>
      <c r="BC118">
        <v>17.82</v>
      </c>
      <c r="BD118">
        <v>0</v>
      </c>
      <c r="BE118">
        <v>3.9014100000000003E-2</v>
      </c>
      <c r="BF118">
        <v>2.2759399999999999E-2</v>
      </c>
      <c r="BG118">
        <v>0</v>
      </c>
      <c r="BH118">
        <v>1.0894600000000001E-2</v>
      </c>
      <c r="BI118">
        <v>-3.1156400000000001E-2</v>
      </c>
      <c r="BJ118">
        <v>0</v>
      </c>
      <c r="BK118">
        <v>0.134212</v>
      </c>
      <c r="BL118">
        <v>0.17027600000000001</v>
      </c>
      <c r="BM118">
        <v>0.30364400000000002</v>
      </c>
      <c r="BN118">
        <v>2.03874E-2</v>
      </c>
      <c r="BO118">
        <v>0.67003100000000004</v>
      </c>
      <c r="BP118">
        <v>7.2668099999999999E-2</v>
      </c>
      <c r="BQ118">
        <v>20.720199999999998</v>
      </c>
      <c r="BR118">
        <v>1.5443</v>
      </c>
      <c r="BS118">
        <v>199.31399999999999</v>
      </c>
      <c r="BT118">
        <v>0</v>
      </c>
      <c r="BU118">
        <v>80.38</v>
      </c>
      <c r="BV118">
        <v>505.55700000000002</v>
      </c>
      <c r="BW118">
        <v>952.96699999999998</v>
      </c>
      <c r="BX118">
        <v>2025.88</v>
      </c>
      <c r="BY118">
        <v>119.621</v>
      </c>
      <c r="BZ118">
        <v>-7.50171E-4</v>
      </c>
      <c r="CA118">
        <v>30.576000000000001</v>
      </c>
      <c r="CB118">
        <v>0</v>
      </c>
      <c r="CC118">
        <v>0</v>
      </c>
      <c r="CD118">
        <v>0</v>
      </c>
      <c r="CE118">
        <v>99.543000000000006</v>
      </c>
      <c r="CF118">
        <v>0</v>
      </c>
      <c r="CG118">
        <v>43.669699999999999</v>
      </c>
      <c r="CH118">
        <v>0</v>
      </c>
      <c r="CI118">
        <v>0</v>
      </c>
      <c r="CJ118">
        <v>173.78899999999999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3.38</v>
      </c>
      <c r="CV118">
        <v>0.23</v>
      </c>
      <c r="CW118">
        <v>2.61</v>
      </c>
      <c r="CX118">
        <v>0</v>
      </c>
      <c r="CY118">
        <v>10.4</v>
      </c>
      <c r="CZ118">
        <v>7.45</v>
      </c>
      <c r="DA118">
        <v>17.239999999999998</v>
      </c>
      <c r="DB118">
        <v>27.54</v>
      </c>
      <c r="DC118">
        <v>1.66</v>
      </c>
      <c r="DD118">
        <v>28.8</v>
      </c>
      <c r="DE118">
        <v>16.62</v>
      </c>
      <c r="DF118">
        <v>0</v>
      </c>
      <c r="DG118">
        <v>6.2717600000000004E-3</v>
      </c>
      <c r="DH118">
        <v>2.2759399999999999E-2</v>
      </c>
      <c r="DI118">
        <v>0</v>
      </c>
      <c r="DJ118">
        <v>1.0894600000000001E-2</v>
      </c>
      <c r="DK118">
        <v>0.134212</v>
      </c>
      <c r="DL118">
        <v>0.16997200000000001</v>
      </c>
      <c r="DM118">
        <v>0.30364400000000002</v>
      </c>
      <c r="DN118">
        <v>2.03874E-2</v>
      </c>
      <c r="DO118">
        <v>0.63704799999999995</v>
      </c>
      <c r="DP118">
        <v>3.9925700000000001E-2</v>
      </c>
      <c r="DQ118" t="s">
        <v>388</v>
      </c>
      <c r="DR118" t="s">
        <v>389</v>
      </c>
      <c r="DS118" t="s">
        <v>119</v>
      </c>
      <c r="DT118">
        <v>-3.2983100000000001E-2</v>
      </c>
      <c r="DU118">
        <v>-3.2742300000000002E-2</v>
      </c>
      <c r="DV118">
        <v>-3.9</v>
      </c>
      <c r="DW118">
        <v>-7.2</v>
      </c>
      <c r="EN118">
        <v>26.132200000000001</v>
      </c>
      <c r="EO118">
        <v>3.3765200000000002</v>
      </c>
      <c r="EP118">
        <v>199.31399999999999</v>
      </c>
      <c r="EQ118">
        <v>0</v>
      </c>
      <c r="ER118">
        <v>80.38</v>
      </c>
      <c r="ES118">
        <v>-3914.01</v>
      </c>
      <c r="ET118">
        <v>0</v>
      </c>
      <c r="EU118">
        <v>505.55700000000002</v>
      </c>
      <c r="EV118">
        <v>953.74699999999996</v>
      </c>
      <c r="EW118">
        <v>2025.88</v>
      </c>
      <c r="EX118">
        <v>119.621</v>
      </c>
      <c r="EY118">
        <v>-5.3824700000000005E-4</v>
      </c>
      <c r="EZ118">
        <v>38.562199999999997</v>
      </c>
      <c r="FA118">
        <v>0</v>
      </c>
      <c r="FB118">
        <v>0</v>
      </c>
      <c r="FC118">
        <v>0</v>
      </c>
      <c r="FD118">
        <v>99.543000000000006</v>
      </c>
      <c r="FE118">
        <v>0</v>
      </c>
      <c r="FF118">
        <v>43.669699999999999</v>
      </c>
      <c r="FG118">
        <v>0</v>
      </c>
      <c r="FH118">
        <v>0</v>
      </c>
      <c r="FI118">
        <v>181.77500000000001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4.25</v>
      </c>
      <c r="FU118">
        <v>0.56000000000000005</v>
      </c>
      <c r="FV118">
        <v>2.61</v>
      </c>
      <c r="FW118">
        <v>0</v>
      </c>
      <c r="FX118">
        <v>10.4</v>
      </c>
      <c r="FY118">
        <v>-41.79</v>
      </c>
      <c r="FZ118">
        <v>0</v>
      </c>
      <c r="GA118">
        <v>7.45</v>
      </c>
      <c r="GB118">
        <v>17.25</v>
      </c>
      <c r="GC118">
        <v>27.54</v>
      </c>
      <c r="GD118">
        <v>1.66</v>
      </c>
      <c r="GE118">
        <v>29.93</v>
      </c>
      <c r="GF118">
        <v>0</v>
      </c>
      <c r="GG118">
        <v>3.9014100000000003E-2</v>
      </c>
      <c r="GH118">
        <v>2.2759399999999999E-2</v>
      </c>
      <c r="GI118">
        <v>0</v>
      </c>
      <c r="GJ118">
        <v>1.0894600000000001E-2</v>
      </c>
      <c r="GK118">
        <v>-3.1156400000000001E-2</v>
      </c>
      <c r="GL118">
        <v>0</v>
      </c>
      <c r="GM118">
        <v>0.134212</v>
      </c>
      <c r="GN118">
        <v>0.17027600000000001</v>
      </c>
      <c r="GO118">
        <v>0.30364400000000002</v>
      </c>
      <c r="GP118">
        <v>2.03874E-2</v>
      </c>
      <c r="GQ118">
        <v>0.67003100000000004</v>
      </c>
      <c r="GR118">
        <v>80.200699999999998</v>
      </c>
      <c r="GS118">
        <v>27.817399999999999</v>
      </c>
      <c r="GT118">
        <v>199.31399999999999</v>
      </c>
      <c r="GU118">
        <v>0</v>
      </c>
      <c r="GV118">
        <v>0</v>
      </c>
      <c r="GW118">
        <v>2135</v>
      </c>
      <c r="GX118">
        <v>930.00099999999998</v>
      </c>
      <c r="GY118">
        <v>2637.81</v>
      </c>
      <c r="GZ118">
        <v>297.5</v>
      </c>
      <c r="HA118">
        <v>6307.64</v>
      </c>
      <c r="HB118">
        <v>66.742900000000006</v>
      </c>
      <c r="HC118">
        <v>0</v>
      </c>
      <c r="HD118">
        <v>0</v>
      </c>
      <c r="HE118">
        <v>0</v>
      </c>
      <c r="HF118">
        <v>158.42400000000001</v>
      </c>
      <c r="HG118">
        <v>0</v>
      </c>
      <c r="HH118">
        <v>65.400000000000006</v>
      </c>
      <c r="HI118">
        <v>0</v>
      </c>
      <c r="HJ118">
        <v>0</v>
      </c>
      <c r="HK118">
        <v>290.56700000000001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7.2648099999999998</v>
      </c>
      <c r="HW118">
        <v>2.71</v>
      </c>
      <c r="HX118">
        <v>2.61</v>
      </c>
      <c r="HY118">
        <v>0</v>
      </c>
      <c r="HZ118">
        <v>33.7727</v>
      </c>
      <c r="IA118">
        <v>31.8</v>
      </c>
      <c r="IB118">
        <v>23.0242</v>
      </c>
      <c r="IC118">
        <v>36.19</v>
      </c>
      <c r="ID118">
        <v>4.42</v>
      </c>
      <c r="IE118">
        <v>141.792</v>
      </c>
      <c r="IF118">
        <v>0</v>
      </c>
      <c r="IG118">
        <v>0.15639800000000001</v>
      </c>
      <c r="IH118">
        <v>2.2759399999999999E-2</v>
      </c>
      <c r="II118">
        <v>0</v>
      </c>
      <c r="IJ118">
        <v>0</v>
      </c>
      <c r="IK118">
        <v>0.62342900000000001</v>
      </c>
      <c r="IL118">
        <v>0.118043</v>
      </c>
      <c r="IM118">
        <v>0.43196400000000001</v>
      </c>
      <c r="IN118">
        <v>6.2929700000000005E-2</v>
      </c>
      <c r="IO118">
        <v>1.4155199999999999</v>
      </c>
      <c r="IP118">
        <v>50.6</v>
      </c>
      <c r="IQ118">
        <v>29.5</v>
      </c>
      <c r="IR118">
        <v>20.3</v>
      </c>
      <c r="IS118">
        <v>49.7</v>
      </c>
      <c r="IT118">
        <v>29.4</v>
      </c>
      <c r="IU118">
        <v>4.55</v>
      </c>
      <c r="IV118">
        <v>13.27</v>
      </c>
      <c r="IW118">
        <v>4.16</v>
      </c>
      <c r="IX118">
        <v>12.46</v>
      </c>
      <c r="IY118">
        <v>4.55</v>
      </c>
      <c r="IZ118">
        <v>13.27</v>
      </c>
      <c r="JA118">
        <v>6.27</v>
      </c>
      <c r="JB118">
        <v>21.68</v>
      </c>
      <c r="JC118">
        <v>1</v>
      </c>
      <c r="JD118">
        <v>0.11947199999999999</v>
      </c>
      <c r="JE118">
        <v>2.38944</v>
      </c>
      <c r="JH118">
        <v>3907.13</v>
      </c>
      <c r="JI118">
        <v>2.3845399999999999</v>
      </c>
      <c r="JJ118">
        <v>0.18</v>
      </c>
      <c r="JK118">
        <v>0.23</v>
      </c>
      <c r="JL118">
        <v>1.33</v>
      </c>
      <c r="JM118">
        <v>0.18</v>
      </c>
      <c r="JN118">
        <v>0.22</v>
      </c>
      <c r="JO118">
        <v>1.29</v>
      </c>
      <c r="JP118">
        <v>-0.9</v>
      </c>
      <c r="JQ118">
        <v>-0.8</v>
      </c>
      <c r="JV118">
        <v>-3905.99</v>
      </c>
      <c r="JW118">
        <v>-41.71</v>
      </c>
      <c r="JX118">
        <v>-3.1092600000000001E-2</v>
      </c>
      <c r="JY118">
        <v>46.7</v>
      </c>
      <c r="JZ118">
        <v>60.8</v>
      </c>
      <c r="KA118">
        <v>14.1</v>
      </c>
      <c r="KB118">
        <v>45.2</v>
      </c>
      <c r="KC118">
        <v>59.3</v>
      </c>
      <c r="KD118">
        <v>14.1</v>
      </c>
      <c r="KE118">
        <v>5.22851</v>
      </c>
      <c r="KF118">
        <v>0.97270100000000004</v>
      </c>
      <c r="KG118">
        <v>36.960599999999999</v>
      </c>
      <c r="KH118">
        <v>0</v>
      </c>
      <c r="KI118">
        <v>14.5731</v>
      </c>
      <c r="KJ118">
        <v>-401.01900000000001</v>
      </c>
      <c r="KK118">
        <v>0</v>
      </c>
      <c r="KL118">
        <v>110.455</v>
      </c>
      <c r="KM118">
        <v>177.054</v>
      </c>
      <c r="KN118">
        <v>395.209</v>
      </c>
      <c r="KO118">
        <v>26.3203</v>
      </c>
      <c r="KP118">
        <v>365.75400000000002</v>
      </c>
      <c r="KQ118">
        <v>204.65100000000001</v>
      </c>
      <c r="KR118">
        <v>0</v>
      </c>
      <c r="KS118">
        <v>0</v>
      </c>
      <c r="KT118">
        <v>0</v>
      </c>
      <c r="KU118">
        <v>528.27800000000002</v>
      </c>
      <c r="KV118">
        <v>0</v>
      </c>
      <c r="KW118">
        <v>231.75700000000001</v>
      </c>
      <c r="KX118">
        <v>0</v>
      </c>
      <c r="KY118">
        <v>0</v>
      </c>
      <c r="KZ118">
        <v>964.68499999999995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4.1237700000000004</v>
      </c>
      <c r="LL118">
        <v>0.41603099999999998</v>
      </c>
      <c r="LM118">
        <v>36.960599999999999</v>
      </c>
      <c r="LN118">
        <v>0</v>
      </c>
      <c r="LO118">
        <v>14.5731</v>
      </c>
      <c r="LP118">
        <v>-400.197</v>
      </c>
      <c r="LQ118">
        <v>0</v>
      </c>
      <c r="LR118">
        <v>110.455</v>
      </c>
      <c r="LS118">
        <v>176.89099999999999</v>
      </c>
      <c r="LT118">
        <v>395.209</v>
      </c>
      <c r="LU118">
        <v>26.3203</v>
      </c>
      <c r="LV118">
        <v>364.75099999999998</v>
      </c>
      <c r="LW118">
        <v>162.268</v>
      </c>
      <c r="LX118">
        <v>0</v>
      </c>
      <c r="LY118">
        <v>0</v>
      </c>
      <c r="LZ118">
        <v>0</v>
      </c>
      <c r="MA118">
        <v>528.27800000000002</v>
      </c>
      <c r="MB118">
        <v>0</v>
      </c>
      <c r="MC118">
        <v>231.75700000000001</v>
      </c>
      <c r="MD118">
        <v>0</v>
      </c>
      <c r="ME118">
        <v>0</v>
      </c>
      <c r="MF118">
        <v>922.303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16.3507</v>
      </c>
      <c r="MR118">
        <v>7.6211700000000002</v>
      </c>
      <c r="MS118">
        <v>36.960599999999999</v>
      </c>
      <c r="MT118">
        <v>0</v>
      </c>
      <c r="MU118">
        <v>0</v>
      </c>
      <c r="MV118">
        <v>0</v>
      </c>
      <c r="MW118">
        <v>0</v>
      </c>
      <c r="MX118">
        <v>466.012</v>
      </c>
      <c r="MY118">
        <v>175.56200000000001</v>
      </c>
      <c r="MZ118">
        <v>523.41</v>
      </c>
      <c r="NA118">
        <v>78.617400000000004</v>
      </c>
      <c r="NB118">
        <v>1304.53</v>
      </c>
      <c r="NC118">
        <v>354.20699999999999</v>
      </c>
      <c r="ND118">
        <v>0</v>
      </c>
      <c r="NE118">
        <v>0</v>
      </c>
      <c r="NF118">
        <v>0</v>
      </c>
      <c r="NG118">
        <v>840.76300000000003</v>
      </c>
      <c r="NH118">
        <v>0</v>
      </c>
      <c r="NI118">
        <v>347.08</v>
      </c>
      <c r="NJ118">
        <v>0</v>
      </c>
      <c r="NK118">
        <v>0</v>
      </c>
      <c r="NL118">
        <v>1542.05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</row>
    <row r="119" spans="1:386" x14ac:dyDescent="0.25">
      <c r="A119" s="1">
        <v>43385.647546296299</v>
      </c>
      <c r="B119" t="s">
        <v>409</v>
      </c>
      <c r="C119" t="s">
        <v>254</v>
      </c>
      <c r="D119">
        <v>7</v>
      </c>
      <c r="E119">
        <v>1</v>
      </c>
      <c r="F119">
        <v>2700</v>
      </c>
      <c r="G119" t="s">
        <v>117</v>
      </c>
      <c r="H119" t="s">
        <v>118</v>
      </c>
      <c r="I119">
        <v>-1.1299999999999999</v>
      </c>
      <c r="J119">
        <v>20.100000000000001</v>
      </c>
      <c r="K119">
        <v>28.2987</v>
      </c>
      <c r="L119">
        <v>10.8278</v>
      </c>
      <c r="M119">
        <v>249.24</v>
      </c>
      <c r="N119">
        <v>0</v>
      </c>
      <c r="O119">
        <v>82.626800000000003</v>
      </c>
      <c r="P119">
        <v>-4556.3100000000004</v>
      </c>
      <c r="Q119">
        <v>0</v>
      </c>
      <c r="R119">
        <v>615.745</v>
      </c>
      <c r="S119">
        <v>1046.75</v>
      </c>
      <c r="T119">
        <v>2371.31</v>
      </c>
      <c r="U119">
        <v>151.51499999999999</v>
      </c>
      <c r="V119">
        <v>-9.2415599999999998E-4</v>
      </c>
      <c r="W119">
        <v>41.7592</v>
      </c>
      <c r="X119">
        <v>0</v>
      </c>
      <c r="Y119">
        <v>0</v>
      </c>
      <c r="Z119">
        <v>0</v>
      </c>
      <c r="AA119">
        <v>110.801</v>
      </c>
      <c r="AB119">
        <v>0</v>
      </c>
      <c r="AC119">
        <v>45.121000000000002</v>
      </c>
      <c r="AD119">
        <v>0</v>
      </c>
      <c r="AE119">
        <v>0</v>
      </c>
      <c r="AF119">
        <v>197.68199999999999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3.57</v>
      </c>
      <c r="AR119">
        <v>1.0900000000000001</v>
      </c>
      <c r="AS119">
        <v>2.54</v>
      </c>
      <c r="AT119">
        <v>0</v>
      </c>
      <c r="AU119">
        <v>8.91</v>
      </c>
      <c r="AV119">
        <v>-37.83</v>
      </c>
      <c r="AW119">
        <v>0</v>
      </c>
      <c r="AX119">
        <v>7.06</v>
      </c>
      <c r="AY119">
        <v>14.29</v>
      </c>
      <c r="AZ119">
        <v>25.06</v>
      </c>
      <c r="BA119">
        <v>1.64</v>
      </c>
      <c r="BB119">
        <v>26.33</v>
      </c>
      <c r="BC119">
        <v>16.11</v>
      </c>
      <c r="BD119">
        <v>0</v>
      </c>
      <c r="BE119">
        <v>0.10372199999999999</v>
      </c>
      <c r="BF119">
        <v>2.84604E-2</v>
      </c>
      <c r="BG119">
        <v>0</v>
      </c>
      <c r="BH119">
        <v>1.18861E-2</v>
      </c>
      <c r="BI119">
        <v>-3.6269299999999997E-2</v>
      </c>
      <c r="BJ119">
        <v>0</v>
      </c>
      <c r="BK119">
        <v>0.163464</v>
      </c>
      <c r="BL119">
        <v>0.164242</v>
      </c>
      <c r="BM119">
        <v>0.35411700000000002</v>
      </c>
      <c r="BN119">
        <v>2.5823200000000001E-2</v>
      </c>
      <c r="BO119">
        <v>0.81544499999999998</v>
      </c>
      <c r="BP119">
        <v>0.144068</v>
      </c>
      <c r="BQ119">
        <v>22.578900000000001</v>
      </c>
      <c r="BR119">
        <v>5.1532900000000001</v>
      </c>
      <c r="BS119">
        <v>249.24</v>
      </c>
      <c r="BT119">
        <v>0</v>
      </c>
      <c r="BU119">
        <v>82.626800000000003</v>
      </c>
      <c r="BV119">
        <v>615.745</v>
      </c>
      <c r="BW119">
        <v>1046.0899999999999</v>
      </c>
      <c r="BX119">
        <v>2371.31</v>
      </c>
      <c r="BY119">
        <v>151.51499999999999</v>
      </c>
      <c r="BZ119">
        <v>-8.4795400000000005E-4</v>
      </c>
      <c r="CA119">
        <v>33.3187</v>
      </c>
      <c r="CB119">
        <v>0</v>
      </c>
      <c r="CC119">
        <v>0</v>
      </c>
      <c r="CD119">
        <v>0</v>
      </c>
      <c r="CE119">
        <v>110.801</v>
      </c>
      <c r="CF119">
        <v>0</v>
      </c>
      <c r="CG119">
        <v>45.121000000000002</v>
      </c>
      <c r="CH119">
        <v>0</v>
      </c>
      <c r="CI119">
        <v>0</v>
      </c>
      <c r="CJ119">
        <v>189.24100000000001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2.85</v>
      </c>
      <c r="CV119">
        <v>0.68</v>
      </c>
      <c r="CW119">
        <v>2.54</v>
      </c>
      <c r="CX119">
        <v>0</v>
      </c>
      <c r="CY119">
        <v>8.91</v>
      </c>
      <c r="CZ119">
        <v>7.06</v>
      </c>
      <c r="DA119">
        <v>14.28</v>
      </c>
      <c r="DB119">
        <v>25.06</v>
      </c>
      <c r="DC119">
        <v>1.64</v>
      </c>
      <c r="DD119">
        <v>25.29</v>
      </c>
      <c r="DE119">
        <v>14.98</v>
      </c>
      <c r="DF119">
        <v>0</v>
      </c>
      <c r="DG119">
        <v>7.6976500000000003E-2</v>
      </c>
      <c r="DH119">
        <v>2.84604E-2</v>
      </c>
      <c r="DI119">
        <v>0</v>
      </c>
      <c r="DJ119">
        <v>1.18861E-2</v>
      </c>
      <c r="DK119">
        <v>0.163464</v>
      </c>
      <c r="DL119">
        <v>0.16398099999999999</v>
      </c>
      <c r="DM119">
        <v>0.35411700000000002</v>
      </c>
      <c r="DN119">
        <v>2.5823200000000001E-2</v>
      </c>
      <c r="DO119">
        <v>0.78853499999999999</v>
      </c>
      <c r="DP119">
        <v>0.117323</v>
      </c>
      <c r="DQ119" t="s">
        <v>388</v>
      </c>
      <c r="DR119" t="s">
        <v>389</v>
      </c>
      <c r="DS119" t="s">
        <v>119</v>
      </c>
      <c r="DT119">
        <v>-2.6910300000000002E-2</v>
      </c>
      <c r="DU119">
        <v>-2.6745100000000001E-2</v>
      </c>
      <c r="DV119">
        <v>-4.0999999999999996</v>
      </c>
      <c r="DW119">
        <v>-7.5</v>
      </c>
      <c r="EN119">
        <v>28.2987</v>
      </c>
      <c r="EO119">
        <v>10.8278</v>
      </c>
      <c r="EP119">
        <v>249.24</v>
      </c>
      <c r="EQ119">
        <v>0</v>
      </c>
      <c r="ER119">
        <v>82.626800000000003</v>
      </c>
      <c r="ES119">
        <v>-4556.3100000000004</v>
      </c>
      <c r="ET119">
        <v>0</v>
      </c>
      <c r="EU119">
        <v>615.745</v>
      </c>
      <c r="EV119">
        <v>1046.75</v>
      </c>
      <c r="EW119">
        <v>2371.31</v>
      </c>
      <c r="EX119">
        <v>151.51499999999999</v>
      </c>
      <c r="EY119">
        <v>-9.2415599999999998E-4</v>
      </c>
      <c r="EZ119">
        <v>41.7592</v>
      </c>
      <c r="FA119">
        <v>0</v>
      </c>
      <c r="FB119">
        <v>0</v>
      </c>
      <c r="FC119">
        <v>0</v>
      </c>
      <c r="FD119">
        <v>110.801</v>
      </c>
      <c r="FE119">
        <v>0</v>
      </c>
      <c r="FF119">
        <v>45.121000000000002</v>
      </c>
      <c r="FG119">
        <v>0</v>
      </c>
      <c r="FH119">
        <v>0</v>
      </c>
      <c r="FI119">
        <v>197.68199999999999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3.57</v>
      </c>
      <c r="FU119">
        <v>1.0900000000000001</v>
      </c>
      <c r="FV119">
        <v>2.54</v>
      </c>
      <c r="FW119">
        <v>0</v>
      </c>
      <c r="FX119">
        <v>8.91</v>
      </c>
      <c r="FY119">
        <v>-37.83</v>
      </c>
      <c r="FZ119">
        <v>0</v>
      </c>
      <c r="GA119">
        <v>7.06</v>
      </c>
      <c r="GB119">
        <v>14.29</v>
      </c>
      <c r="GC119">
        <v>25.06</v>
      </c>
      <c r="GD119">
        <v>1.64</v>
      </c>
      <c r="GE119">
        <v>26.33</v>
      </c>
      <c r="GF119">
        <v>0</v>
      </c>
      <c r="GG119">
        <v>0.10372199999999999</v>
      </c>
      <c r="GH119">
        <v>2.84604E-2</v>
      </c>
      <c r="GI119">
        <v>0</v>
      </c>
      <c r="GJ119">
        <v>1.18861E-2</v>
      </c>
      <c r="GK119">
        <v>-3.6269299999999997E-2</v>
      </c>
      <c r="GL119">
        <v>0</v>
      </c>
      <c r="GM119">
        <v>0.163464</v>
      </c>
      <c r="GN119">
        <v>0.164242</v>
      </c>
      <c r="GO119">
        <v>0.35411700000000002</v>
      </c>
      <c r="GP119">
        <v>2.5823200000000001E-2</v>
      </c>
      <c r="GQ119">
        <v>0.81544499999999998</v>
      </c>
      <c r="GR119">
        <v>99.983400000000003</v>
      </c>
      <c r="GS119">
        <v>75.823800000000006</v>
      </c>
      <c r="GT119">
        <v>249.24</v>
      </c>
      <c r="GU119">
        <v>0</v>
      </c>
      <c r="GV119">
        <v>0</v>
      </c>
      <c r="GW119">
        <v>2615</v>
      </c>
      <c r="GX119">
        <v>989.00099999999998</v>
      </c>
      <c r="GY119">
        <v>3267.2</v>
      </c>
      <c r="GZ119">
        <v>327.5</v>
      </c>
      <c r="HA119">
        <v>7623.75</v>
      </c>
      <c r="HB119">
        <v>83.206000000000003</v>
      </c>
      <c r="HC119">
        <v>0</v>
      </c>
      <c r="HD119">
        <v>0</v>
      </c>
      <c r="HE119">
        <v>0</v>
      </c>
      <c r="HF119">
        <v>171.255</v>
      </c>
      <c r="HG119">
        <v>0</v>
      </c>
      <c r="HH119">
        <v>73.400000000000006</v>
      </c>
      <c r="HI119">
        <v>0</v>
      </c>
      <c r="HJ119">
        <v>0</v>
      </c>
      <c r="HK119">
        <v>327.86099999999999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7.03111</v>
      </c>
      <c r="HW119">
        <v>4.6900000000000004</v>
      </c>
      <c r="HX119">
        <v>2.54</v>
      </c>
      <c r="HY119">
        <v>0</v>
      </c>
      <c r="HZ119">
        <v>28.2727</v>
      </c>
      <c r="IA119">
        <v>30.29</v>
      </c>
      <c r="IB119">
        <v>19.5533</v>
      </c>
      <c r="IC119">
        <v>34.86</v>
      </c>
      <c r="ID119">
        <v>3.79</v>
      </c>
      <c r="IE119">
        <v>131.02699999999999</v>
      </c>
      <c r="IF119">
        <v>0</v>
      </c>
      <c r="IG119">
        <v>0.301035</v>
      </c>
      <c r="IH119">
        <v>2.84604E-2</v>
      </c>
      <c r="II119">
        <v>0</v>
      </c>
      <c r="IJ119">
        <v>0</v>
      </c>
      <c r="IK119">
        <v>0.76358999999999999</v>
      </c>
      <c r="IL119">
        <v>0.12681200000000001</v>
      </c>
      <c r="IM119">
        <v>0.53503100000000003</v>
      </c>
      <c r="IN119">
        <v>6.9275500000000004E-2</v>
      </c>
      <c r="IO119">
        <v>1.8242</v>
      </c>
      <c r="IP119">
        <v>49</v>
      </c>
      <c r="IQ119">
        <v>28.9</v>
      </c>
      <c r="IR119">
        <v>19.3</v>
      </c>
      <c r="IS119">
        <v>48.1</v>
      </c>
      <c r="IT119">
        <v>28.8</v>
      </c>
      <c r="IU119">
        <v>4.75</v>
      </c>
      <c r="IV119">
        <v>11.36</v>
      </c>
      <c r="IW119">
        <v>4.29</v>
      </c>
      <c r="IX119">
        <v>10.69</v>
      </c>
      <c r="IY119">
        <v>4.75</v>
      </c>
      <c r="IZ119">
        <v>11.36</v>
      </c>
      <c r="JA119">
        <v>8.15</v>
      </c>
      <c r="JB119">
        <v>19.04</v>
      </c>
      <c r="JC119">
        <v>1</v>
      </c>
      <c r="JD119">
        <v>0.13907700000000001</v>
      </c>
      <c r="JE119">
        <v>2.7815500000000002</v>
      </c>
      <c r="JH119">
        <v>4545.58</v>
      </c>
      <c r="JI119">
        <v>2.7741899999999999</v>
      </c>
      <c r="JJ119">
        <v>0.2</v>
      </c>
      <c r="JK119">
        <v>0.26</v>
      </c>
      <c r="JL119">
        <v>1.48</v>
      </c>
      <c r="JM119">
        <v>0.2</v>
      </c>
      <c r="JN119">
        <v>0.26</v>
      </c>
      <c r="JO119">
        <v>1.43</v>
      </c>
      <c r="JP119">
        <v>-0.9</v>
      </c>
      <c r="JQ119">
        <v>-0.8</v>
      </c>
      <c r="JV119">
        <v>-4544.25</v>
      </c>
      <c r="JW119">
        <v>-37.729999999999997</v>
      </c>
      <c r="JX119">
        <v>-3.6173299999999999E-2</v>
      </c>
      <c r="JY119">
        <v>44.5</v>
      </c>
      <c r="JZ119">
        <v>58.6</v>
      </c>
      <c r="KA119">
        <v>14.1</v>
      </c>
      <c r="KB119">
        <v>43.1</v>
      </c>
      <c r="KC119">
        <v>57.1</v>
      </c>
      <c r="KD119">
        <v>14</v>
      </c>
      <c r="KE119">
        <v>5.70174</v>
      </c>
      <c r="KF119">
        <v>3.1408900000000002</v>
      </c>
      <c r="KG119">
        <v>46.218899999999998</v>
      </c>
      <c r="KH119">
        <v>0</v>
      </c>
      <c r="KI119">
        <v>14.874000000000001</v>
      </c>
      <c r="KJ119">
        <v>-466.82799999999997</v>
      </c>
      <c r="KK119">
        <v>0</v>
      </c>
      <c r="KL119">
        <v>134.529</v>
      </c>
      <c r="KM119">
        <v>195.01499999999999</v>
      </c>
      <c r="KN119">
        <v>462.36</v>
      </c>
      <c r="KO119">
        <v>33.337899999999998</v>
      </c>
      <c r="KP119">
        <v>428.34899999999999</v>
      </c>
      <c r="KQ119">
        <v>221.61799999999999</v>
      </c>
      <c r="KR119">
        <v>0</v>
      </c>
      <c r="KS119">
        <v>0</v>
      </c>
      <c r="KT119">
        <v>0</v>
      </c>
      <c r="KU119">
        <v>588.02700000000004</v>
      </c>
      <c r="KV119">
        <v>0</v>
      </c>
      <c r="KW119">
        <v>239.459</v>
      </c>
      <c r="KX119">
        <v>0</v>
      </c>
      <c r="KY119">
        <v>0</v>
      </c>
      <c r="KZ119">
        <v>1049.0999999999999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4.5123499999999996</v>
      </c>
      <c r="LL119">
        <v>1.5767199999999999</v>
      </c>
      <c r="LM119">
        <v>46.218899999999998</v>
      </c>
      <c r="LN119">
        <v>0</v>
      </c>
      <c r="LO119">
        <v>14.874000000000001</v>
      </c>
      <c r="LP119">
        <v>-465.59199999999998</v>
      </c>
      <c r="LQ119">
        <v>0</v>
      </c>
      <c r="LR119">
        <v>134.529</v>
      </c>
      <c r="LS119">
        <v>194.876</v>
      </c>
      <c r="LT119">
        <v>462.36</v>
      </c>
      <c r="LU119">
        <v>33.337899999999998</v>
      </c>
      <c r="LV119">
        <v>426.69099999999997</v>
      </c>
      <c r="LW119">
        <v>176.82400000000001</v>
      </c>
      <c r="LX119">
        <v>0</v>
      </c>
      <c r="LY119">
        <v>0</v>
      </c>
      <c r="LZ119">
        <v>0</v>
      </c>
      <c r="MA119">
        <v>588.02700000000004</v>
      </c>
      <c r="MB119">
        <v>0</v>
      </c>
      <c r="MC119">
        <v>239.459</v>
      </c>
      <c r="MD119">
        <v>0</v>
      </c>
      <c r="ME119">
        <v>0</v>
      </c>
      <c r="MF119">
        <v>1004.31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20.4405</v>
      </c>
      <c r="MR119">
        <v>19.973500000000001</v>
      </c>
      <c r="MS119">
        <v>46.218899999999998</v>
      </c>
      <c r="MT119">
        <v>0</v>
      </c>
      <c r="MU119">
        <v>0</v>
      </c>
      <c r="MV119">
        <v>0</v>
      </c>
      <c r="MW119">
        <v>0</v>
      </c>
      <c r="MX119">
        <v>570.78300000000002</v>
      </c>
      <c r="MY119">
        <v>187.036</v>
      </c>
      <c r="MZ119">
        <v>648.29600000000005</v>
      </c>
      <c r="NA119">
        <v>86.545199999999994</v>
      </c>
      <c r="NB119">
        <v>1579.29</v>
      </c>
      <c r="NC119">
        <v>441.577</v>
      </c>
      <c r="ND119">
        <v>0</v>
      </c>
      <c r="NE119">
        <v>0</v>
      </c>
      <c r="NF119">
        <v>0</v>
      </c>
      <c r="NG119">
        <v>908.85400000000004</v>
      </c>
      <c r="NH119">
        <v>0</v>
      </c>
      <c r="NI119">
        <v>389.536</v>
      </c>
      <c r="NJ119">
        <v>0</v>
      </c>
      <c r="NK119">
        <v>0</v>
      </c>
      <c r="NL119">
        <v>1739.97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</row>
    <row r="120" spans="1:386" x14ac:dyDescent="0.25">
      <c r="A120" s="1">
        <v>43385.648726851854</v>
      </c>
      <c r="B120" t="s">
        <v>410</v>
      </c>
      <c r="C120" t="s">
        <v>255</v>
      </c>
      <c r="D120">
        <v>7</v>
      </c>
      <c r="E120">
        <v>8</v>
      </c>
      <c r="F120">
        <v>6960</v>
      </c>
      <c r="G120" t="s">
        <v>117</v>
      </c>
      <c r="H120" t="s">
        <v>118</v>
      </c>
      <c r="I120">
        <v>-0.53</v>
      </c>
      <c r="J120">
        <v>26.9</v>
      </c>
      <c r="K120">
        <v>1.05057</v>
      </c>
      <c r="L120">
        <v>393.459</v>
      </c>
      <c r="M120">
        <v>785.77200000000005</v>
      </c>
      <c r="N120">
        <v>0</v>
      </c>
      <c r="O120">
        <v>584.83299999999997</v>
      </c>
      <c r="P120">
        <v>-21841.1</v>
      </c>
      <c r="Q120">
        <v>0</v>
      </c>
      <c r="R120">
        <v>2033.7</v>
      </c>
      <c r="S120">
        <v>5546.44</v>
      </c>
      <c r="T120">
        <v>12062</v>
      </c>
      <c r="U120">
        <v>433.91399999999999</v>
      </c>
      <c r="V120">
        <v>9.3941100000000002E-4</v>
      </c>
      <c r="W120">
        <v>1.55027</v>
      </c>
      <c r="X120">
        <v>0</v>
      </c>
      <c r="Y120">
        <v>0</v>
      </c>
      <c r="Z120">
        <v>0</v>
      </c>
      <c r="AA120">
        <v>612.02099999999996</v>
      </c>
      <c r="AB120">
        <v>0</v>
      </c>
      <c r="AC120">
        <v>287.95400000000001</v>
      </c>
      <c r="AD120">
        <v>0</v>
      </c>
      <c r="AE120">
        <v>0</v>
      </c>
      <c r="AF120">
        <v>901.52599999999995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0.05</v>
      </c>
      <c r="AR120">
        <v>8.1300000000000008</v>
      </c>
      <c r="AS120">
        <v>3.11</v>
      </c>
      <c r="AT120">
        <v>0</v>
      </c>
      <c r="AU120">
        <v>19.61</v>
      </c>
      <c r="AV120">
        <v>-70.400000000000006</v>
      </c>
      <c r="AW120">
        <v>0</v>
      </c>
      <c r="AX120">
        <v>9.0399999999999991</v>
      </c>
      <c r="AY120">
        <v>31.01</v>
      </c>
      <c r="AZ120">
        <v>49.53</v>
      </c>
      <c r="BA120">
        <v>1.82</v>
      </c>
      <c r="BB120">
        <v>51.9</v>
      </c>
      <c r="BC120">
        <v>30.9</v>
      </c>
      <c r="BD120">
        <v>0</v>
      </c>
      <c r="BE120">
        <v>1.8382799999999999</v>
      </c>
      <c r="BF120">
        <v>8.9726299999999995E-2</v>
      </c>
      <c r="BG120">
        <v>0</v>
      </c>
      <c r="BH120">
        <v>8.6966000000000002E-2</v>
      </c>
      <c r="BI120">
        <v>-0.17386099999999999</v>
      </c>
      <c r="BJ120">
        <v>0</v>
      </c>
      <c r="BK120">
        <v>0.53989299999999996</v>
      </c>
      <c r="BL120">
        <v>0.98960499999999996</v>
      </c>
      <c r="BM120">
        <v>1.82348</v>
      </c>
      <c r="BN120">
        <v>7.39533E-2</v>
      </c>
      <c r="BO120">
        <v>5.2680400000000001</v>
      </c>
      <c r="BP120">
        <v>2.0149699999999999</v>
      </c>
      <c r="BQ120">
        <v>1.13757</v>
      </c>
      <c r="BR120">
        <v>362.63</v>
      </c>
      <c r="BS120">
        <v>785.77200000000005</v>
      </c>
      <c r="BT120">
        <v>0</v>
      </c>
      <c r="BU120">
        <v>584.83299999999997</v>
      </c>
      <c r="BV120">
        <v>2033.7</v>
      </c>
      <c r="BW120">
        <v>5539.4</v>
      </c>
      <c r="BX120">
        <v>12062</v>
      </c>
      <c r="BY120">
        <v>433.91399999999999</v>
      </c>
      <c r="BZ120">
        <v>-7.45544E-4</v>
      </c>
      <c r="CA120">
        <v>1.6786700000000001</v>
      </c>
      <c r="CB120">
        <v>0</v>
      </c>
      <c r="CC120">
        <v>0</v>
      </c>
      <c r="CD120">
        <v>0</v>
      </c>
      <c r="CE120">
        <v>612.02099999999996</v>
      </c>
      <c r="CF120">
        <v>0</v>
      </c>
      <c r="CG120">
        <v>287.95400000000001</v>
      </c>
      <c r="CH120">
        <v>0</v>
      </c>
      <c r="CI120">
        <v>0</v>
      </c>
      <c r="CJ120">
        <v>901.654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0.05</v>
      </c>
      <c r="CV120">
        <v>7.6</v>
      </c>
      <c r="CW120">
        <v>3.11</v>
      </c>
      <c r="CX120">
        <v>0</v>
      </c>
      <c r="CY120">
        <v>19.61</v>
      </c>
      <c r="CZ120">
        <v>9.0399999999999991</v>
      </c>
      <c r="DA120">
        <v>30.98</v>
      </c>
      <c r="DB120">
        <v>49.53</v>
      </c>
      <c r="DC120">
        <v>1.82</v>
      </c>
      <c r="DD120">
        <v>51.46</v>
      </c>
      <c r="DE120">
        <v>30.37</v>
      </c>
      <c r="DF120">
        <v>0</v>
      </c>
      <c r="DG120">
        <v>1.7438800000000001</v>
      </c>
      <c r="DH120">
        <v>8.9726299999999995E-2</v>
      </c>
      <c r="DI120">
        <v>0</v>
      </c>
      <c r="DJ120">
        <v>8.6966000000000002E-2</v>
      </c>
      <c r="DK120">
        <v>0.53989299999999996</v>
      </c>
      <c r="DL120">
        <v>0.98909499999999995</v>
      </c>
      <c r="DM120">
        <v>1.82348</v>
      </c>
      <c r="DN120">
        <v>7.39533E-2</v>
      </c>
      <c r="DO120">
        <v>5.1734299999999998</v>
      </c>
      <c r="DP120">
        <v>1.9205700000000001</v>
      </c>
      <c r="DQ120" t="s">
        <v>388</v>
      </c>
      <c r="DR120" t="s">
        <v>389</v>
      </c>
      <c r="DS120" t="s">
        <v>119</v>
      </c>
      <c r="DT120">
        <v>-9.4607800000000006E-2</v>
      </c>
      <c r="DU120">
        <v>-9.4398899999999994E-2</v>
      </c>
      <c r="DV120">
        <v>-0.9</v>
      </c>
      <c r="DW120">
        <v>-1.7</v>
      </c>
      <c r="EN120">
        <v>1.05057</v>
      </c>
      <c r="EO120">
        <v>393.459</v>
      </c>
      <c r="EP120">
        <v>785.77200000000005</v>
      </c>
      <c r="EQ120">
        <v>0</v>
      </c>
      <c r="ER120">
        <v>584.83299999999997</v>
      </c>
      <c r="ES120">
        <v>-21841.1</v>
      </c>
      <c r="ET120">
        <v>0</v>
      </c>
      <c r="EU120">
        <v>2033.7</v>
      </c>
      <c r="EV120">
        <v>5546.44</v>
      </c>
      <c r="EW120">
        <v>12062</v>
      </c>
      <c r="EX120">
        <v>433.91399999999999</v>
      </c>
      <c r="EY120">
        <v>9.3941100000000002E-4</v>
      </c>
      <c r="EZ120">
        <v>1.55027</v>
      </c>
      <c r="FA120">
        <v>0</v>
      </c>
      <c r="FB120">
        <v>0</v>
      </c>
      <c r="FC120">
        <v>0</v>
      </c>
      <c r="FD120">
        <v>612.02099999999996</v>
      </c>
      <c r="FE120">
        <v>0</v>
      </c>
      <c r="FF120">
        <v>287.95400000000001</v>
      </c>
      <c r="FG120">
        <v>0</v>
      </c>
      <c r="FH120">
        <v>0</v>
      </c>
      <c r="FI120">
        <v>901.52599999999995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0.05</v>
      </c>
      <c r="FU120">
        <v>8.1300000000000008</v>
      </c>
      <c r="FV120">
        <v>3.11</v>
      </c>
      <c r="FW120">
        <v>0</v>
      </c>
      <c r="FX120">
        <v>19.61</v>
      </c>
      <c r="FY120">
        <v>-70.400000000000006</v>
      </c>
      <c r="FZ120">
        <v>0</v>
      </c>
      <c r="GA120">
        <v>9.0399999999999991</v>
      </c>
      <c r="GB120">
        <v>31.01</v>
      </c>
      <c r="GC120">
        <v>49.53</v>
      </c>
      <c r="GD120">
        <v>1.82</v>
      </c>
      <c r="GE120">
        <v>51.9</v>
      </c>
      <c r="GF120">
        <v>0</v>
      </c>
      <c r="GG120">
        <v>1.8382799999999999</v>
      </c>
      <c r="GH120">
        <v>8.9726299999999995E-2</v>
      </c>
      <c r="GI120">
        <v>0</v>
      </c>
      <c r="GJ120">
        <v>8.6966000000000002E-2</v>
      </c>
      <c r="GK120">
        <v>-0.17386099999999999</v>
      </c>
      <c r="GL120">
        <v>0</v>
      </c>
      <c r="GM120">
        <v>0.53989299999999996</v>
      </c>
      <c r="GN120">
        <v>0.98960499999999996</v>
      </c>
      <c r="GO120">
        <v>1.82348</v>
      </c>
      <c r="GP120">
        <v>7.39533E-2</v>
      </c>
      <c r="GQ120">
        <v>5.2680400000000001</v>
      </c>
      <c r="GR120">
        <v>62.119900000000001</v>
      </c>
      <c r="GS120">
        <v>766.87400000000002</v>
      </c>
      <c r="GT120">
        <v>785.77200000000005</v>
      </c>
      <c r="GU120">
        <v>0</v>
      </c>
      <c r="GV120">
        <v>0</v>
      </c>
      <c r="GW120">
        <v>5894.96</v>
      </c>
      <c r="GX120">
        <v>6547.68</v>
      </c>
      <c r="GY120">
        <v>10697.7</v>
      </c>
      <c r="GZ120">
        <v>540.49900000000002</v>
      </c>
      <c r="HA120">
        <v>25295.599999999999</v>
      </c>
      <c r="HB120">
        <v>51.696100000000001</v>
      </c>
      <c r="HC120">
        <v>0</v>
      </c>
      <c r="HD120">
        <v>0</v>
      </c>
      <c r="HE120">
        <v>0</v>
      </c>
      <c r="HF120">
        <v>1068.97</v>
      </c>
      <c r="HG120">
        <v>0</v>
      </c>
      <c r="HH120">
        <v>291.12400000000002</v>
      </c>
      <c r="HI120">
        <v>0</v>
      </c>
      <c r="HJ120">
        <v>0</v>
      </c>
      <c r="HK120">
        <v>1411.79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1.5396700000000001</v>
      </c>
      <c r="HW120">
        <v>11.75</v>
      </c>
      <c r="HX120">
        <v>3.11</v>
      </c>
      <c r="HY120">
        <v>0</v>
      </c>
      <c r="HZ120">
        <v>62.791699999999999</v>
      </c>
      <c r="IA120">
        <v>26.49</v>
      </c>
      <c r="IB120">
        <v>40.737099999999998</v>
      </c>
      <c r="IC120">
        <v>44.28</v>
      </c>
      <c r="ID120">
        <v>2.42</v>
      </c>
      <c r="IE120">
        <v>193.11799999999999</v>
      </c>
      <c r="IF120">
        <v>0</v>
      </c>
      <c r="IG120">
        <v>2.2069999999999999</v>
      </c>
      <c r="IH120">
        <v>8.9726299999999995E-2</v>
      </c>
      <c r="II120">
        <v>0</v>
      </c>
      <c r="IJ120">
        <v>0</v>
      </c>
      <c r="IK120">
        <v>1.7213499999999999</v>
      </c>
      <c r="IL120">
        <v>0.80892399999999998</v>
      </c>
      <c r="IM120">
        <v>1.7518499999999999</v>
      </c>
      <c r="IN120">
        <v>0.114331</v>
      </c>
      <c r="IO120">
        <v>6.6931799999999999</v>
      </c>
      <c r="IP120">
        <v>63.3</v>
      </c>
      <c r="IQ120">
        <v>36.4</v>
      </c>
      <c r="IR120">
        <v>26.6</v>
      </c>
      <c r="IS120">
        <v>63</v>
      </c>
      <c r="IT120">
        <v>36.4</v>
      </c>
      <c r="IU120">
        <v>13.6</v>
      </c>
      <c r="IV120">
        <v>17.3</v>
      </c>
      <c r="IW120">
        <v>13.07</v>
      </c>
      <c r="IX120">
        <v>17.3</v>
      </c>
      <c r="IY120">
        <v>13.6</v>
      </c>
      <c r="IZ120">
        <v>17.3</v>
      </c>
      <c r="JA120">
        <v>15.08</v>
      </c>
      <c r="JB120">
        <v>31.75</v>
      </c>
      <c r="JC120">
        <v>1</v>
      </c>
      <c r="JD120">
        <v>0.22222700000000001</v>
      </c>
      <c r="JE120">
        <v>13.333600000000001</v>
      </c>
      <c r="JH120">
        <v>21809.7</v>
      </c>
      <c r="JI120">
        <v>13.310600000000001</v>
      </c>
      <c r="JJ120">
        <v>0.99</v>
      </c>
      <c r="JK120">
        <v>1.25</v>
      </c>
      <c r="JL120">
        <v>6.83</v>
      </c>
      <c r="JM120">
        <v>0.99</v>
      </c>
      <c r="JN120">
        <v>1.25</v>
      </c>
      <c r="JO120">
        <v>6.83</v>
      </c>
      <c r="JP120">
        <v>-0.3</v>
      </c>
      <c r="JQ120">
        <v>-0.3</v>
      </c>
      <c r="JV120">
        <v>-21803.4</v>
      </c>
      <c r="JW120">
        <v>-70.28</v>
      </c>
      <c r="JX120">
        <v>-0.17355999999999999</v>
      </c>
      <c r="JY120">
        <v>54.1</v>
      </c>
      <c r="JZ120">
        <v>71.8</v>
      </c>
      <c r="KA120">
        <v>17.7</v>
      </c>
      <c r="KB120">
        <v>54.1</v>
      </c>
      <c r="KC120">
        <v>71.7</v>
      </c>
      <c r="KD120">
        <v>17.600000000000001</v>
      </c>
      <c r="KE120">
        <v>0.21601600000000001</v>
      </c>
      <c r="KF120">
        <v>111.691</v>
      </c>
      <c r="KG120">
        <v>145.71299999999999</v>
      </c>
      <c r="KH120">
        <v>0</v>
      </c>
      <c r="KI120">
        <v>105.41500000000001</v>
      </c>
      <c r="KJ120">
        <v>-2237.79</v>
      </c>
      <c r="KK120">
        <v>0</v>
      </c>
      <c r="KL120">
        <v>444.32499999999999</v>
      </c>
      <c r="KM120">
        <v>1027.48</v>
      </c>
      <c r="KN120">
        <v>2355.87</v>
      </c>
      <c r="KO120">
        <v>95.474199999999996</v>
      </c>
      <c r="KP120">
        <v>2048.4</v>
      </c>
      <c r="KQ120">
        <v>8.2273599999999991</v>
      </c>
      <c r="KR120">
        <v>0</v>
      </c>
      <c r="KS120">
        <v>0</v>
      </c>
      <c r="KT120">
        <v>0</v>
      </c>
      <c r="KU120">
        <v>3248.02</v>
      </c>
      <c r="KV120">
        <v>0</v>
      </c>
      <c r="KW120">
        <v>1528.18</v>
      </c>
      <c r="KX120">
        <v>0</v>
      </c>
      <c r="KY120">
        <v>0</v>
      </c>
      <c r="KZ120">
        <v>4784.43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0.232125</v>
      </c>
      <c r="LL120">
        <v>103.17400000000001</v>
      </c>
      <c r="LM120">
        <v>145.71299999999999</v>
      </c>
      <c r="LN120">
        <v>0</v>
      </c>
      <c r="LO120">
        <v>105.41500000000001</v>
      </c>
      <c r="LP120">
        <v>-2233.92</v>
      </c>
      <c r="LQ120">
        <v>0</v>
      </c>
      <c r="LR120">
        <v>444.32499999999999</v>
      </c>
      <c r="LS120">
        <v>1026.18</v>
      </c>
      <c r="LT120">
        <v>2355.87</v>
      </c>
      <c r="LU120">
        <v>95.474199999999996</v>
      </c>
      <c r="LV120">
        <v>2042.47</v>
      </c>
      <c r="LW120">
        <v>8.9087399999999999</v>
      </c>
      <c r="LX120">
        <v>0</v>
      </c>
      <c r="LY120">
        <v>0</v>
      </c>
      <c r="LZ120">
        <v>0</v>
      </c>
      <c r="MA120">
        <v>3248.02</v>
      </c>
      <c r="MB120">
        <v>0</v>
      </c>
      <c r="MC120">
        <v>1528.18</v>
      </c>
      <c r="MD120">
        <v>0</v>
      </c>
      <c r="ME120">
        <v>0</v>
      </c>
      <c r="MF120">
        <v>4785.1099999999997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12.582599999999999</v>
      </c>
      <c r="MR120">
        <v>198.511</v>
      </c>
      <c r="MS120">
        <v>145.71299999999999</v>
      </c>
      <c r="MT120">
        <v>0</v>
      </c>
      <c r="MU120">
        <v>0</v>
      </c>
      <c r="MV120">
        <v>0</v>
      </c>
      <c r="MW120">
        <v>0</v>
      </c>
      <c r="MX120">
        <v>1286.71</v>
      </c>
      <c r="MY120">
        <v>1230.25</v>
      </c>
      <c r="MZ120">
        <v>2122.71</v>
      </c>
      <c r="NA120">
        <v>142.83199999999999</v>
      </c>
      <c r="NB120">
        <v>5139.3</v>
      </c>
      <c r="NC120">
        <v>274.35300000000001</v>
      </c>
      <c r="ND120">
        <v>0</v>
      </c>
      <c r="NE120">
        <v>0</v>
      </c>
      <c r="NF120">
        <v>0</v>
      </c>
      <c r="NG120">
        <v>5673.05</v>
      </c>
      <c r="NH120">
        <v>0</v>
      </c>
      <c r="NI120">
        <v>1545</v>
      </c>
      <c r="NJ120">
        <v>0</v>
      </c>
      <c r="NK120">
        <v>0</v>
      </c>
      <c r="NL120">
        <v>7492.41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</row>
    <row r="121" spans="1:386" x14ac:dyDescent="0.25">
      <c r="A121" s="1">
        <v>43385.647534722222</v>
      </c>
      <c r="B121" t="s">
        <v>411</v>
      </c>
      <c r="C121" t="s">
        <v>256</v>
      </c>
      <c r="D121">
        <v>8</v>
      </c>
      <c r="E121">
        <v>1</v>
      </c>
      <c r="F121">
        <v>2100</v>
      </c>
      <c r="G121" t="s">
        <v>117</v>
      </c>
      <c r="H121" t="s">
        <v>118</v>
      </c>
      <c r="I121">
        <v>-5.24</v>
      </c>
      <c r="J121">
        <v>23.7</v>
      </c>
      <c r="K121">
        <v>34.898000000000003</v>
      </c>
      <c r="L121">
        <v>262.02300000000002</v>
      </c>
      <c r="M121">
        <v>200.14099999999999</v>
      </c>
      <c r="N121">
        <v>0</v>
      </c>
      <c r="O121">
        <v>80.38</v>
      </c>
      <c r="P121">
        <v>-4198.75</v>
      </c>
      <c r="Q121">
        <v>0</v>
      </c>
      <c r="R121">
        <v>505.55700000000002</v>
      </c>
      <c r="S121">
        <v>970.24900000000002</v>
      </c>
      <c r="T121">
        <v>2025.88</v>
      </c>
      <c r="U121">
        <v>119.621</v>
      </c>
      <c r="V121">
        <v>-3.2476199999999998E-4</v>
      </c>
      <c r="W121">
        <v>51.499499999999998</v>
      </c>
      <c r="X121">
        <v>0</v>
      </c>
      <c r="Y121">
        <v>0</v>
      </c>
      <c r="Z121">
        <v>0</v>
      </c>
      <c r="AA121">
        <v>97.195300000000003</v>
      </c>
      <c r="AB121">
        <v>0</v>
      </c>
      <c r="AC121">
        <v>43.669699999999999</v>
      </c>
      <c r="AD121">
        <v>0</v>
      </c>
      <c r="AE121">
        <v>0</v>
      </c>
      <c r="AF121">
        <v>192.364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5.87</v>
      </c>
      <c r="AR121">
        <v>13.85</v>
      </c>
      <c r="AS121">
        <v>2.5499999999999998</v>
      </c>
      <c r="AT121">
        <v>0</v>
      </c>
      <c r="AU121">
        <v>10.32</v>
      </c>
      <c r="AV121">
        <v>-45.27</v>
      </c>
      <c r="AW121">
        <v>0</v>
      </c>
      <c r="AX121">
        <v>7.04</v>
      </c>
      <c r="AY121">
        <v>17.62</v>
      </c>
      <c r="AZ121">
        <v>26.6</v>
      </c>
      <c r="BA121">
        <v>1.57</v>
      </c>
      <c r="BB121">
        <v>40.15</v>
      </c>
      <c r="BC121">
        <v>32.590000000000003</v>
      </c>
      <c r="BD121">
        <v>0</v>
      </c>
      <c r="BE121">
        <v>0.69518400000000002</v>
      </c>
      <c r="BF121">
        <v>2.28539E-2</v>
      </c>
      <c r="BG121">
        <v>0</v>
      </c>
      <c r="BH121">
        <v>1.0894600000000001E-2</v>
      </c>
      <c r="BI121">
        <v>-3.4800699999999997E-2</v>
      </c>
      <c r="BJ121">
        <v>0</v>
      </c>
      <c r="BK121">
        <v>0.134212</v>
      </c>
      <c r="BL121">
        <v>0.174952</v>
      </c>
      <c r="BM121">
        <v>0.30364400000000002</v>
      </c>
      <c r="BN121">
        <v>2.03874E-2</v>
      </c>
      <c r="BO121">
        <v>1.3273299999999999</v>
      </c>
      <c r="BP121">
        <v>0.72893300000000005</v>
      </c>
      <c r="BQ121">
        <v>27.928000000000001</v>
      </c>
      <c r="BR121">
        <v>193.48</v>
      </c>
      <c r="BS121">
        <v>200.14099999999999</v>
      </c>
      <c r="BT121">
        <v>0</v>
      </c>
      <c r="BU121">
        <v>80.38</v>
      </c>
      <c r="BV121">
        <v>505.55700000000002</v>
      </c>
      <c r="BW121">
        <v>968.43799999999999</v>
      </c>
      <c r="BX121">
        <v>2025.88</v>
      </c>
      <c r="BY121">
        <v>119.621</v>
      </c>
      <c r="BZ121">
        <v>-3.3971799999999998E-4</v>
      </c>
      <c r="CA121">
        <v>41.213700000000003</v>
      </c>
      <c r="CB121">
        <v>0</v>
      </c>
      <c r="CC121">
        <v>0</v>
      </c>
      <c r="CD121">
        <v>0</v>
      </c>
      <c r="CE121">
        <v>97.195300000000003</v>
      </c>
      <c r="CF121">
        <v>0</v>
      </c>
      <c r="CG121">
        <v>43.669699999999999</v>
      </c>
      <c r="CH121">
        <v>0</v>
      </c>
      <c r="CI121">
        <v>0</v>
      </c>
      <c r="CJ121">
        <v>182.07900000000001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4.6900000000000004</v>
      </c>
      <c r="CV121">
        <v>9.7899999999999991</v>
      </c>
      <c r="CW121">
        <v>2.5499999999999998</v>
      </c>
      <c r="CX121">
        <v>0</v>
      </c>
      <c r="CY121">
        <v>10.32</v>
      </c>
      <c r="CZ121">
        <v>7.04</v>
      </c>
      <c r="DA121">
        <v>17.59</v>
      </c>
      <c r="DB121">
        <v>26.6</v>
      </c>
      <c r="DC121">
        <v>1.57</v>
      </c>
      <c r="DD121">
        <v>35.700000000000003</v>
      </c>
      <c r="DE121">
        <v>27.35</v>
      </c>
      <c r="DF121">
        <v>0</v>
      </c>
      <c r="DG121">
        <v>0.47753699999999999</v>
      </c>
      <c r="DH121">
        <v>2.28539E-2</v>
      </c>
      <c r="DI121">
        <v>0</v>
      </c>
      <c r="DJ121">
        <v>1.0894600000000001E-2</v>
      </c>
      <c r="DK121">
        <v>0.134212</v>
      </c>
      <c r="DL121">
        <v>0.17474999999999999</v>
      </c>
      <c r="DM121">
        <v>0.30364400000000002</v>
      </c>
      <c r="DN121">
        <v>2.03874E-2</v>
      </c>
      <c r="DO121">
        <v>1.11012</v>
      </c>
      <c r="DP121">
        <v>0.51128600000000002</v>
      </c>
      <c r="DQ121" t="s">
        <v>388</v>
      </c>
      <c r="DR121" t="s">
        <v>389</v>
      </c>
      <c r="DS121" t="s">
        <v>119</v>
      </c>
      <c r="DT121">
        <v>-0.21720900000000001</v>
      </c>
      <c r="DU121">
        <v>-0.21764700000000001</v>
      </c>
      <c r="DV121">
        <v>-12.5</v>
      </c>
      <c r="DW121">
        <v>-19.2</v>
      </c>
      <c r="EN121">
        <v>34.898000000000003</v>
      </c>
      <c r="EO121">
        <v>262.02300000000002</v>
      </c>
      <c r="EP121">
        <v>200.14099999999999</v>
      </c>
      <c r="EQ121">
        <v>0</v>
      </c>
      <c r="ER121">
        <v>80.38</v>
      </c>
      <c r="ES121">
        <v>-4198.75</v>
      </c>
      <c r="ET121">
        <v>0</v>
      </c>
      <c r="EU121">
        <v>505.55700000000002</v>
      </c>
      <c r="EV121">
        <v>970.24900000000002</v>
      </c>
      <c r="EW121">
        <v>2025.88</v>
      </c>
      <c r="EX121">
        <v>119.621</v>
      </c>
      <c r="EY121">
        <v>-3.2476199999999998E-4</v>
      </c>
      <c r="EZ121">
        <v>51.499499999999998</v>
      </c>
      <c r="FA121">
        <v>0</v>
      </c>
      <c r="FB121">
        <v>0</v>
      </c>
      <c r="FC121">
        <v>0</v>
      </c>
      <c r="FD121">
        <v>97.195300000000003</v>
      </c>
      <c r="FE121">
        <v>0</v>
      </c>
      <c r="FF121">
        <v>43.669699999999999</v>
      </c>
      <c r="FG121">
        <v>0</v>
      </c>
      <c r="FH121">
        <v>0</v>
      </c>
      <c r="FI121">
        <v>192.364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5.87</v>
      </c>
      <c r="FU121">
        <v>13.85</v>
      </c>
      <c r="FV121">
        <v>2.5499999999999998</v>
      </c>
      <c r="FW121">
        <v>0</v>
      </c>
      <c r="FX121">
        <v>10.32</v>
      </c>
      <c r="FY121">
        <v>-45.27</v>
      </c>
      <c r="FZ121">
        <v>0</v>
      </c>
      <c r="GA121">
        <v>7.04</v>
      </c>
      <c r="GB121">
        <v>17.62</v>
      </c>
      <c r="GC121">
        <v>26.6</v>
      </c>
      <c r="GD121">
        <v>1.57</v>
      </c>
      <c r="GE121">
        <v>40.15</v>
      </c>
      <c r="GF121">
        <v>0</v>
      </c>
      <c r="GG121">
        <v>0.69518400000000002</v>
      </c>
      <c r="GH121">
        <v>2.28539E-2</v>
      </c>
      <c r="GI121">
        <v>0</v>
      </c>
      <c r="GJ121">
        <v>1.0894600000000001E-2</v>
      </c>
      <c r="GK121">
        <v>-3.4800699999999997E-2</v>
      </c>
      <c r="GL121">
        <v>0</v>
      </c>
      <c r="GM121">
        <v>0.134212</v>
      </c>
      <c r="GN121">
        <v>0.174952</v>
      </c>
      <c r="GO121">
        <v>0.30364400000000002</v>
      </c>
      <c r="GP121">
        <v>2.03874E-2</v>
      </c>
      <c r="GQ121">
        <v>1.3273299999999999</v>
      </c>
      <c r="GR121">
        <v>132.25299999999999</v>
      </c>
      <c r="GS121">
        <v>687.56899999999996</v>
      </c>
      <c r="GT121">
        <v>200.14099999999999</v>
      </c>
      <c r="GU121">
        <v>0</v>
      </c>
      <c r="GV121">
        <v>0</v>
      </c>
      <c r="GW121">
        <v>2135</v>
      </c>
      <c r="GX121">
        <v>930.00099999999998</v>
      </c>
      <c r="GY121">
        <v>2637.81</v>
      </c>
      <c r="GZ121">
        <v>297.5</v>
      </c>
      <c r="HA121">
        <v>7020.28</v>
      </c>
      <c r="HB121">
        <v>110.065</v>
      </c>
      <c r="HC121">
        <v>0</v>
      </c>
      <c r="HD121">
        <v>0</v>
      </c>
      <c r="HE121">
        <v>0</v>
      </c>
      <c r="HF121">
        <v>155.691</v>
      </c>
      <c r="HG121">
        <v>0</v>
      </c>
      <c r="HH121">
        <v>65.400000000000006</v>
      </c>
      <c r="HI121">
        <v>0</v>
      </c>
      <c r="HJ121">
        <v>0</v>
      </c>
      <c r="HK121">
        <v>331.15499999999997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12.5489</v>
      </c>
      <c r="HW121">
        <v>30.69</v>
      </c>
      <c r="HX121">
        <v>2.5499999999999998</v>
      </c>
      <c r="HY121">
        <v>0</v>
      </c>
      <c r="HZ121">
        <v>32.326099999999997</v>
      </c>
      <c r="IA121">
        <v>30.04</v>
      </c>
      <c r="IB121">
        <v>22.615200000000002</v>
      </c>
      <c r="IC121">
        <v>34.93</v>
      </c>
      <c r="ID121">
        <v>4</v>
      </c>
      <c r="IE121">
        <v>169.7</v>
      </c>
      <c r="IF121">
        <v>0</v>
      </c>
      <c r="IG121">
        <v>1.2455700000000001</v>
      </c>
      <c r="IH121">
        <v>2.28539E-2</v>
      </c>
      <c r="II121">
        <v>0</v>
      </c>
      <c r="IJ121">
        <v>0</v>
      </c>
      <c r="IK121">
        <v>0.62342900000000001</v>
      </c>
      <c r="IL121">
        <v>0.118043</v>
      </c>
      <c r="IM121">
        <v>0.43196400000000001</v>
      </c>
      <c r="IN121">
        <v>6.2929700000000005E-2</v>
      </c>
      <c r="IO121">
        <v>2.5047899999999998</v>
      </c>
      <c r="IP121">
        <v>50.3</v>
      </c>
      <c r="IQ121">
        <v>26.6</v>
      </c>
      <c r="IR121">
        <v>21</v>
      </c>
      <c r="IS121">
        <v>47.2</v>
      </c>
      <c r="IT121">
        <v>26.2</v>
      </c>
      <c r="IU121">
        <v>17.850000000000001</v>
      </c>
      <c r="IV121">
        <v>14.74</v>
      </c>
      <c r="IW121">
        <v>13.71</v>
      </c>
      <c r="IX121">
        <v>13.64</v>
      </c>
      <c r="IY121">
        <v>17.850000000000001</v>
      </c>
      <c r="IZ121">
        <v>14.74</v>
      </c>
      <c r="JA121">
        <v>34.770000000000003</v>
      </c>
      <c r="JB121">
        <v>26.55</v>
      </c>
      <c r="JC121">
        <v>1</v>
      </c>
      <c r="JD121">
        <v>0.132687</v>
      </c>
      <c r="JE121">
        <v>2.6537500000000001</v>
      </c>
      <c r="JH121">
        <v>4122.6400000000003</v>
      </c>
      <c r="JI121">
        <v>2.6048800000000001</v>
      </c>
      <c r="JJ121">
        <v>0.19</v>
      </c>
      <c r="JK121">
        <v>0.25</v>
      </c>
      <c r="JL121">
        <v>1.42</v>
      </c>
      <c r="JM121">
        <v>0.18</v>
      </c>
      <c r="JN121">
        <v>0.24</v>
      </c>
      <c r="JO121">
        <v>1.36</v>
      </c>
      <c r="JP121">
        <v>-3.1</v>
      </c>
      <c r="JQ121">
        <v>-2.7</v>
      </c>
      <c r="JV121">
        <v>-4121.43</v>
      </c>
      <c r="JW121">
        <v>-44.45</v>
      </c>
      <c r="JX121">
        <v>-3.4159799999999997E-2</v>
      </c>
      <c r="JY121">
        <v>43.9</v>
      </c>
      <c r="JZ121">
        <v>57.2</v>
      </c>
      <c r="KA121">
        <v>13.3</v>
      </c>
      <c r="KB121">
        <v>41.8</v>
      </c>
      <c r="KC121">
        <v>54.9</v>
      </c>
      <c r="KD121">
        <v>13.1</v>
      </c>
      <c r="KE121">
        <v>6.8418900000000002</v>
      </c>
      <c r="KF121">
        <v>62.964500000000001</v>
      </c>
      <c r="KG121">
        <v>37.114100000000001</v>
      </c>
      <c r="KH121">
        <v>0</v>
      </c>
      <c r="KI121">
        <v>14.5731</v>
      </c>
      <c r="KJ121">
        <v>-431.14</v>
      </c>
      <c r="KK121">
        <v>0</v>
      </c>
      <c r="KL121">
        <v>110.455</v>
      </c>
      <c r="KM121">
        <v>180.44499999999999</v>
      </c>
      <c r="KN121">
        <v>395.209</v>
      </c>
      <c r="KO121">
        <v>26.3203</v>
      </c>
      <c r="KP121">
        <v>402.78399999999999</v>
      </c>
      <c r="KQ121">
        <v>273.30900000000003</v>
      </c>
      <c r="KR121">
        <v>0</v>
      </c>
      <c r="KS121">
        <v>0</v>
      </c>
      <c r="KT121">
        <v>0</v>
      </c>
      <c r="KU121">
        <v>515.81799999999998</v>
      </c>
      <c r="KV121">
        <v>0</v>
      </c>
      <c r="KW121">
        <v>231.75700000000001</v>
      </c>
      <c r="KX121">
        <v>0</v>
      </c>
      <c r="KY121">
        <v>0</v>
      </c>
      <c r="KZ121">
        <v>1020.88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5.4756299999999998</v>
      </c>
      <c r="LL121">
        <v>44.232999999999997</v>
      </c>
      <c r="LM121">
        <v>37.114100000000001</v>
      </c>
      <c r="LN121">
        <v>0</v>
      </c>
      <c r="LO121">
        <v>14.5731</v>
      </c>
      <c r="LP121">
        <v>-423.2</v>
      </c>
      <c r="LQ121">
        <v>0</v>
      </c>
      <c r="LR121">
        <v>110.455</v>
      </c>
      <c r="LS121">
        <v>180.09200000000001</v>
      </c>
      <c r="LT121">
        <v>395.209</v>
      </c>
      <c r="LU121">
        <v>26.3203</v>
      </c>
      <c r="LV121">
        <v>390.27199999999999</v>
      </c>
      <c r="LW121">
        <v>218.72300000000001</v>
      </c>
      <c r="LX121">
        <v>0</v>
      </c>
      <c r="LY121">
        <v>0</v>
      </c>
      <c r="LZ121">
        <v>0</v>
      </c>
      <c r="MA121">
        <v>515.81799999999998</v>
      </c>
      <c r="MB121">
        <v>0</v>
      </c>
      <c r="MC121">
        <v>231.75700000000001</v>
      </c>
      <c r="MD121">
        <v>0</v>
      </c>
      <c r="ME121">
        <v>0</v>
      </c>
      <c r="MF121">
        <v>966.298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26.636700000000001</v>
      </c>
      <c r="MR121">
        <v>177.297</v>
      </c>
      <c r="MS121">
        <v>37.114100000000001</v>
      </c>
      <c r="MT121">
        <v>0</v>
      </c>
      <c r="MU121">
        <v>0</v>
      </c>
      <c r="MV121">
        <v>0</v>
      </c>
      <c r="MW121">
        <v>0</v>
      </c>
      <c r="MX121">
        <v>466.012</v>
      </c>
      <c r="MY121">
        <v>175.56200000000001</v>
      </c>
      <c r="MZ121">
        <v>523.41</v>
      </c>
      <c r="NA121">
        <v>78.617400000000004</v>
      </c>
      <c r="NB121">
        <v>1484.65</v>
      </c>
      <c r="NC121">
        <v>584.11599999999999</v>
      </c>
      <c r="ND121">
        <v>0</v>
      </c>
      <c r="NE121">
        <v>0</v>
      </c>
      <c r="NF121">
        <v>0</v>
      </c>
      <c r="NG121">
        <v>826.25599999999997</v>
      </c>
      <c r="NH121">
        <v>0</v>
      </c>
      <c r="NI121">
        <v>347.08</v>
      </c>
      <c r="NJ121">
        <v>0</v>
      </c>
      <c r="NK121">
        <v>0</v>
      </c>
      <c r="NL121">
        <v>1757.45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</row>
    <row r="122" spans="1:386" x14ac:dyDescent="0.25">
      <c r="A122" s="1">
        <v>43385.648587962962</v>
      </c>
      <c r="B122" t="s">
        <v>412</v>
      </c>
      <c r="C122" t="s">
        <v>257</v>
      </c>
      <c r="D122">
        <v>8</v>
      </c>
      <c r="E122">
        <v>1</v>
      </c>
      <c r="F122">
        <v>2700</v>
      </c>
      <c r="G122" t="s">
        <v>117</v>
      </c>
      <c r="H122" t="s">
        <v>118</v>
      </c>
      <c r="I122">
        <v>-4.75</v>
      </c>
      <c r="J122">
        <v>23.1</v>
      </c>
      <c r="K122">
        <v>41.879100000000001</v>
      </c>
      <c r="L122">
        <v>395.036</v>
      </c>
      <c r="M122">
        <v>251.19200000000001</v>
      </c>
      <c r="N122">
        <v>0</v>
      </c>
      <c r="O122">
        <v>82.626800000000003</v>
      </c>
      <c r="P122">
        <v>-4975.5200000000004</v>
      </c>
      <c r="Q122">
        <v>0</v>
      </c>
      <c r="R122">
        <v>615.745</v>
      </c>
      <c r="S122">
        <v>1066.22</v>
      </c>
      <c r="T122">
        <v>2371.31</v>
      </c>
      <c r="U122">
        <v>151.51499999999999</v>
      </c>
      <c r="V122">
        <v>1.6586199999999999E-4</v>
      </c>
      <c r="W122">
        <v>61.801499999999997</v>
      </c>
      <c r="X122">
        <v>0</v>
      </c>
      <c r="Y122">
        <v>0</v>
      </c>
      <c r="Z122">
        <v>0</v>
      </c>
      <c r="AA122">
        <v>108.10299999999999</v>
      </c>
      <c r="AB122">
        <v>0</v>
      </c>
      <c r="AC122">
        <v>45.121000000000002</v>
      </c>
      <c r="AD122">
        <v>0</v>
      </c>
      <c r="AE122">
        <v>0</v>
      </c>
      <c r="AF122">
        <v>215.02500000000001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5.48</v>
      </c>
      <c r="AR122">
        <v>15.73</v>
      </c>
      <c r="AS122">
        <v>2.4900000000000002</v>
      </c>
      <c r="AT122">
        <v>0</v>
      </c>
      <c r="AU122">
        <v>8.83</v>
      </c>
      <c r="AV122">
        <v>-41.7</v>
      </c>
      <c r="AW122">
        <v>0</v>
      </c>
      <c r="AX122">
        <v>6.67</v>
      </c>
      <c r="AY122">
        <v>14.14</v>
      </c>
      <c r="AZ122">
        <v>24.21</v>
      </c>
      <c r="BA122">
        <v>1.55</v>
      </c>
      <c r="BB122">
        <v>37.4</v>
      </c>
      <c r="BC122">
        <v>32.53</v>
      </c>
      <c r="BD122">
        <v>0</v>
      </c>
      <c r="BE122">
        <v>0.99124400000000001</v>
      </c>
      <c r="BF122">
        <v>2.8683299999999998E-2</v>
      </c>
      <c r="BG122">
        <v>0</v>
      </c>
      <c r="BH122">
        <v>1.18861E-2</v>
      </c>
      <c r="BI122">
        <v>-4.1238799999999999E-2</v>
      </c>
      <c r="BJ122">
        <v>0</v>
      </c>
      <c r="BK122">
        <v>0.163464</v>
      </c>
      <c r="BL122">
        <v>0.169736</v>
      </c>
      <c r="BM122">
        <v>0.35411700000000002</v>
      </c>
      <c r="BN122">
        <v>2.5823200000000001E-2</v>
      </c>
      <c r="BO122">
        <v>1.7037199999999999</v>
      </c>
      <c r="BP122">
        <v>1.0318099999999999</v>
      </c>
      <c r="BQ122">
        <v>33.387900000000002</v>
      </c>
      <c r="BR122">
        <v>312.63600000000002</v>
      </c>
      <c r="BS122">
        <v>251.19200000000001</v>
      </c>
      <c r="BT122">
        <v>0</v>
      </c>
      <c r="BU122">
        <v>82.626800000000003</v>
      </c>
      <c r="BV122">
        <v>615.745</v>
      </c>
      <c r="BW122">
        <v>1064.8</v>
      </c>
      <c r="BX122">
        <v>2371.31</v>
      </c>
      <c r="BY122">
        <v>151.51499999999999</v>
      </c>
      <c r="BZ122">
        <v>-7.4632500000000005E-4</v>
      </c>
      <c r="CA122">
        <v>49.270899999999997</v>
      </c>
      <c r="CB122">
        <v>0</v>
      </c>
      <c r="CC122">
        <v>0</v>
      </c>
      <c r="CD122">
        <v>0</v>
      </c>
      <c r="CE122">
        <v>108.10299999999999</v>
      </c>
      <c r="CF122">
        <v>0</v>
      </c>
      <c r="CG122">
        <v>45.121000000000002</v>
      </c>
      <c r="CH122">
        <v>0</v>
      </c>
      <c r="CI122">
        <v>0</v>
      </c>
      <c r="CJ122">
        <v>202.494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4.3600000000000003</v>
      </c>
      <c r="CV122">
        <v>12.1</v>
      </c>
      <c r="CW122">
        <v>2.4900000000000002</v>
      </c>
      <c r="CX122">
        <v>0</v>
      </c>
      <c r="CY122">
        <v>8.83</v>
      </c>
      <c r="CZ122">
        <v>6.67</v>
      </c>
      <c r="DA122">
        <v>14.12</v>
      </c>
      <c r="DB122">
        <v>24.21</v>
      </c>
      <c r="DC122">
        <v>1.55</v>
      </c>
      <c r="DD122">
        <v>33.39</v>
      </c>
      <c r="DE122">
        <v>27.78</v>
      </c>
      <c r="DF122">
        <v>0</v>
      </c>
      <c r="DG122">
        <v>0.79602600000000001</v>
      </c>
      <c r="DH122">
        <v>2.8683299999999998E-2</v>
      </c>
      <c r="DI122">
        <v>0</v>
      </c>
      <c r="DJ122">
        <v>1.18861E-2</v>
      </c>
      <c r="DK122">
        <v>0.163464</v>
      </c>
      <c r="DL122">
        <v>0.169651</v>
      </c>
      <c r="DM122">
        <v>0.35411700000000002</v>
      </c>
      <c r="DN122">
        <v>2.5823200000000001E-2</v>
      </c>
      <c r="DO122">
        <v>1.50918</v>
      </c>
      <c r="DP122">
        <v>0.83659499999999998</v>
      </c>
      <c r="DQ122" t="s">
        <v>388</v>
      </c>
      <c r="DR122" t="s">
        <v>389</v>
      </c>
      <c r="DS122" t="s">
        <v>119</v>
      </c>
      <c r="DT122">
        <v>-0.19453899999999999</v>
      </c>
      <c r="DU122">
        <v>-0.195218</v>
      </c>
      <c r="DV122">
        <v>-12</v>
      </c>
      <c r="DW122">
        <v>-17.100000000000001</v>
      </c>
      <c r="EN122">
        <v>41.879100000000001</v>
      </c>
      <c r="EO122">
        <v>395.036</v>
      </c>
      <c r="EP122">
        <v>251.19200000000001</v>
      </c>
      <c r="EQ122">
        <v>0</v>
      </c>
      <c r="ER122">
        <v>82.626800000000003</v>
      </c>
      <c r="ES122">
        <v>-4975.5200000000004</v>
      </c>
      <c r="ET122">
        <v>0</v>
      </c>
      <c r="EU122">
        <v>615.745</v>
      </c>
      <c r="EV122">
        <v>1066.22</v>
      </c>
      <c r="EW122">
        <v>2371.31</v>
      </c>
      <c r="EX122">
        <v>151.51499999999999</v>
      </c>
      <c r="EY122">
        <v>1.6586199999999999E-4</v>
      </c>
      <c r="EZ122">
        <v>61.801499999999997</v>
      </c>
      <c r="FA122">
        <v>0</v>
      </c>
      <c r="FB122">
        <v>0</v>
      </c>
      <c r="FC122">
        <v>0</v>
      </c>
      <c r="FD122">
        <v>108.10299999999999</v>
      </c>
      <c r="FE122">
        <v>0</v>
      </c>
      <c r="FF122">
        <v>45.121000000000002</v>
      </c>
      <c r="FG122">
        <v>0</v>
      </c>
      <c r="FH122">
        <v>0</v>
      </c>
      <c r="FI122">
        <v>215.02500000000001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5.48</v>
      </c>
      <c r="FU122">
        <v>15.73</v>
      </c>
      <c r="FV122">
        <v>2.4900000000000002</v>
      </c>
      <c r="FW122">
        <v>0</v>
      </c>
      <c r="FX122">
        <v>8.83</v>
      </c>
      <c r="FY122">
        <v>-41.7</v>
      </c>
      <c r="FZ122">
        <v>0</v>
      </c>
      <c r="GA122">
        <v>6.67</v>
      </c>
      <c r="GB122">
        <v>14.14</v>
      </c>
      <c r="GC122">
        <v>24.21</v>
      </c>
      <c r="GD122">
        <v>1.55</v>
      </c>
      <c r="GE122">
        <v>37.4</v>
      </c>
      <c r="GF122">
        <v>0</v>
      </c>
      <c r="GG122">
        <v>0.99124400000000001</v>
      </c>
      <c r="GH122">
        <v>2.8683299999999998E-2</v>
      </c>
      <c r="GI122">
        <v>0</v>
      </c>
      <c r="GJ122">
        <v>1.18861E-2</v>
      </c>
      <c r="GK122">
        <v>-4.1238799999999999E-2</v>
      </c>
      <c r="GL122">
        <v>0</v>
      </c>
      <c r="GM122">
        <v>0.163464</v>
      </c>
      <c r="GN122">
        <v>0.169736</v>
      </c>
      <c r="GO122">
        <v>0.35411700000000002</v>
      </c>
      <c r="GP122">
        <v>2.5823200000000001E-2</v>
      </c>
      <c r="GQ122">
        <v>1.7037199999999999</v>
      </c>
      <c r="GR122">
        <v>173.185</v>
      </c>
      <c r="GS122">
        <v>1005.07</v>
      </c>
      <c r="GT122">
        <v>251.19200000000001</v>
      </c>
      <c r="GU122">
        <v>0</v>
      </c>
      <c r="GV122">
        <v>0</v>
      </c>
      <c r="GW122">
        <v>2615</v>
      </c>
      <c r="GX122">
        <v>989.00099999999998</v>
      </c>
      <c r="GY122">
        <v>3267.2</v>
      </c>
      <c r="GZ122">
        <v>327.5</v>
      </c>
      <c r="HA122">
        <v>8628.15</v>
      </c>
      <c r="HB122">
        <v>144.13</v>
      </c>
      <c r="HC122">
        <v>0</v>
      </c>
      <c r="HD122">
        <v>0</v>
      </c>
      <c r="HE122">
        <v>0</v>
      </c>
      <c r="HF122">
        <v>168.18700000000001</v>
      </c>
      <c r="HG122">
        <v>0</v>
      </c>
      <c r="HH122">
        <v>73.400000000000006</v>
      </c>
      <c r="HI122">
        <v>0</v>
      </c>
      <c r="HJ122">
        <v>0</v>
      </c>
      <c r="HK122">
        <v>385.71699999999998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12.7575</v>
      </c>
      <c r="HW122">
        <v>34.409999999999997</v>
      </c>
      <c r="HX122">
        <v>2.4900000000000002</v>
      </c>
      <c r="HY122">
        <v>0</v>
      </c>
      <c r="HZ122">
        <v>27.021699999999999</v>
      </c>
      <c r="IA122">
        <v>28.61</v>
      </c>
      <c r="IB122">
        <v>19.203099999999999</v>
      </c>
      <c r="IC122">
        <v>33.65</v>
      </c>
      <c r="ID122">
        <v>3.43</v>
      </c>
      <c r="IE122">
        <v>161.572</v>
      </c>
      <c r="IF122">
        <v>0</v>
      </c>
      <c r="IG122">
        <v>1.7340100000000001</v>
      </c>
      <c r="IH122">
        <v>2.8683299999999998E-2</v>
      </c>
      <c r="II122">
        <v>0</v>
      </c>
      <c r="IJ122">
        <v>0</v>
      </c>
      <c r="IK122">
        <v>0.76358999999999999</v>
      </c>
      <c r="IL122">
        <v>0.12681200000000001</v>
      </c>
      <c r="IM122">
        <v>0.53503100000000003</v>
      </c>
      <c r="IN122">
        <v>6.9275500000000004E-2</v>
      </c>
      <c r="IO122">
        <v>3.2574100000000001</v>
      </c>
      <c r="IP122">
        <v>49</v>
      </c>
      <c r="IQ122">
        <v>25.9</v>
      </c>
      <c r="IR122">
        <v>20.7</v>
      </c>
      <c r="IS122">
        <v>46</v>
      </c>
      <c r="IT122">
        <v>25.3</v>
      </c>
      <c r="IU122">
        <v>19.440000000000001</v>
      </c>
      <c r="IV122">
        <v>13.09</v>
      </c>
      <c r="IW122">
        <v>15.73</v>
      </c>
      <c r="IX122">
        <v>12.05</v>
      </c>
      <c r="IY122">
        <v>19.440000000000001</v>
      </c>
      <c r="IZ122">
        <v>13.09</v>
      </c>
      <c r="JA122">
        <v>38.450000000000003</v>
      </c>
      <c r="JB122">
        <v>24.31</v>
      </c>
      <c r="JC122">
        <v>1</v>
      </c>
      <c r="JD122">
        <v>0.15723500000000001</v>
      </c>
      <c r="JE122">
        <v>3.1446999999999998</v>
      </c>
      <c r="JH122">
        <v>4884.6400000000003</v>
      </c>
      <c r="JI122">
        <v>3.0863499999999999</v>
      </c>
      <c r="JJ122">
        <v>0.22</v>
      </c>
      <c r="JK122">
        <v>0.28999999999999998</v>
      </c>
      <c r="JL122">
        <v>1.63</v>
      </c>
      <c r="JM122">
        <v>0.22</v>
      </c>
      <c r="JN122">
        <v>0.28999999999999998</v>
      </c>
      <c r="JO122">
        <v>1.54</v>
      </c>
      <c r="JP122">
        <v>-3</v>
      </c>
      <c r="JQ122">
        <v>-2.4</v>
      </c>
      <c r="JV122">
        <v>-4883.21</v>
      </c>
      <c r="JW122">
        <v>-40.94</v>
      </c>
      <c r="JX122">
        <v>-4.0473700000000001E-2</v>
      </c>
      <c r="JY122">
        <v>41.9</v>
      </c>
      <c r="JZ122">
        <v>55.1</v>
      </c>
      <c r="KA122">
        <v>13.2</v>
      </c>
      <c r="KB122">
        <v>39.799999999999997</v>
      </c>
      <c r="KC122">
        <v>52.8</v>
      </c>
      <c r="KD122">
        <v>13</v>
      </c>
      <c r="KE122">
        <v>8.31752</v>
      </c>
      <c r="KF122">
        <v>96.284599999999998</v>
      </c>
      <c r="KG122">
        <v>46.5809</v>
      </c>
      <c r="KH122">
        <v>0</v>
      </c>
      <c r="KI122">
        <v>14.874000000000001</v>
      </c>
      <c r="KJ122">
        <v>-510.90100000000001</v>
      </c>
      <c r="KK122">
        <v>0</v>
      </c>
      <c r="KL122">
        <v>134.529</v>
      </c>
      <c r="KM122">
        <v>198.999</v>
      </c>
      <c r="KN122">
        <v>462.36</v>
      </c>
      <c r="KO122">
        <v>33.337899999999998</v>
      </c>
      <c r="KP122">
        <v>484.38099999999997</v>
      </c>
      <c r="KQ122">
        <v>327.983</v>
      </c>
      <c r="KR122">
        <v>0</v>
      </c>
      <c r="KS122">
        <v>0</v>
      </c>
      <c r="KT122">
        <v>0</v>
      </c>
      <c r="KU122">
        <v>573.70299999999997</v>
      </c>
      <c r="KV122">
        <v>0</v>
      </c>
      <c r="KW122">
        <v>239.459</v>
      </c>
      <c r="KX122">
        <v>0</v>
      </c>
      <c r="KY122">
        <v>0</v>
      </c>
      <c r="KZ122">
        <v>1141.1400000000001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6.6046699999999996</v>
      </c>
      <c r="LL122">
        <v>74.209800000000001</v>
      </c>
      <c r="LM122">
        <v>46.5809</v>
      </c>
      <c r="LN122">
        <v>0</v>
      </c>
      <c r="LO122">
        <v>14.874000000000001</v>
      </c>
      <c r="LP122">
        <v>-501.42200000000003</v>
      </c>
      <c r="LQ122">
        <v>0</v>
      </c>
      <c r="LR122">
        <v>134.529</v>
      </c>
      <c r="LS122">
        <v>198.72300000000001</v>
      </c>
      <c r="LT122">
        <v>462.36</v>
      </c>
      <c r="LU122">
        <v>33.337899999999998</v>
      </c>
      <c r="LV122">
        <v>469.79599999999999</v>
      </c>
      <c r="LW122">
        <v>261.48200000000003</v>
      </c>
      <c r="LX122">
        <v>0</v>
      </c>
      <c r="LY122">
        <v>0</v>
      </c>
      <c r="LZ122">
        <v>0</v>
      </c>
      <c r="MA122">
        <v>573.70299999999997</v>
      </c>
      <c r="MB122">
        <v>0</v>
      </c>
      <c r="MC122">
        <v>239.459</v>
      </c>
      <c r="MD122">
        <v>0</v>
      </c>
      <c r="ME122">
        <v>0</v>
      </c>
      <c r="MF122">
        <v>1074.6400000000001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35.069000000000003</v>
      </c>
      <c r="MR122">
        <v>256.55399999999997</v>
      </c>
      <c r="MS122">
        <v>46.5809</v>
      </c>
      <c r="MT122">
        <v>0</v>
      </c>
      <c r="MU122">
        <v>0</v>
      </c>
      <c r="MV122">
        <v>0</v>
      </c>
      <c r="MW122">
        <v>0</v>
      </c>
      <c r="MX122">
        <v>570.78300000000002</v>
      </c>
      <c r="MY122">
        <v>187.036</v>
      </c>
      <c r="MZ122">
        <v>648.29600000000005</v>
      </c>
      <c r="NA122">
        <v>86.545199999999994</v>
      </c>
      <c r="NB122">
        <v>1830.86</v>
      </c>
      <c r="NC122">
        <v>764.90300000000002</v>
      </c>
      <c r="ND122">
        <v>0</v>
      </c>
      <c r="NE122">
        <v>0</v>
      </c>
      <c r="NF122">
        <v>0</v>
      </c>
      <c r="NG122">
        <v>892.572</v>
      </c>
      <c r="NH122">
        <v>0</v>
      </c>
      <c r="NI122">
        <v>389.536</v>
      </c>
      <c r="NJ122">
        <v>0</v>
      </c>
      <c r="NK122">
        <v>0</v>
      </c>
      <c r="NL122">
        <v>2047.01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</row>
    <row r="123" spans="1:386" x14ac:dyDescent="0.25">
      <c r="A123" s="1">
        <v>43385.647465277776</v>
      </c>
      <c r="B123" t="s">
        <v>413</v>
      </c>
      <c r="C123" t="s">
        <v>258</v>
      </c>
      <c r="D123">
        <v>8</v>
      </c>
      <c r="E123">
        <v>8</v>
      </c>
      <c r="F123">
        <v>6960</v>
      </c>
      <c r="G123" t="s">
        <v>117</v>
      </c>
      <c r="H123" t="s">
        <v>118</v>
      </c>
      <c r="I123">
        <v>-2.5299999999999998</v>
      </c>
      <c r="J123">
        <v>26.2</v>
      </c>
      <c r="K123">
        <v>11.627599999999999</v>
      </c>
      <c r="L123">
        <v>2033.48</v>
      </c>
      <c r="M123">
        <v>785.77200000000005</v>
      </c>
      <c r="N123">
        <v>0</v>
      </c>
      <c r="O123">
        <v>584.83299999999997</v>
      </c>
      <c r="P123">
        <v>-23562.9</v>
      </c>
      <c r="Q123">
        <v>0</v>
      </c>
      <c r="R123">
        <v>2033.7</v>
      </c>
      <c r="S123">
        <v>5617.58</v>
      </c>
      <c r="T123">
        <v>12062</v>
      </c>
      <c r="U123">
        <v>433.91399999999999</v>
      </c>
      <c r="V123">
        <v>-3.5664500000000001E-3</v>
      </c>
      <c r="W123">
        <v>17.158999999999999</v>
      </c>
      <c r="X123">
        <v>0</v>
      </c>
      <c r="Y123">
        <v>0</v>
      </c>
      <c r="Z123">
        <v>0</v>
      </c>
      <c r="AA123">
        <v>597.71199999999999</v>
      </c>
      <c r="AB123">
        <v>0</v>
      </c>
      <c r="AC123">
        <v>287.95400000000001</v>
      </c>
      <c r="AD123">
        <v>0</v>
      </c>
      <c r="AE123">
        <v>0</v>
      </c>
      <c r="AF123">
        <v>902.82500000000005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0.6</v>
      </c>
      <c r="AR123">
        <v>21.88</v>
      </c>
      <c r="AS123">
        <v>3.02</v>
      </c>
      <c r="AT123">
        <v>0</v>
      </c>
      <c r="AU123">
        <v>19.43</v>
      </c>
      <c r="AV123">
        <v>-76.61</v>
      </c>
      <c r="AW123">
        <v>0</v>
      </c>
      <c r="AX123">
        <v>8.5500000000000007</v>
      </c>
      <c r="AY123">
        <v>30.64</v>
      </c>
      <c r="AZ123">
        <v>47.83</v>
      </c>
      <c r="BA123">
        <v>1.72</v>
      </c>
      <c r="BB123">
        <v>57.06</v>
      </c>
      <c r="BC123">
        <v>44.93</v>
      </c>
      <c r="BD123">
        <v>0</v>
      </c>
      <c r="BE123">
        <v>3.8099099999999999</v>
      </c>
      <c r="BF123">
        <v>8.9726299999999995E-2</v>
      </c>
      <c r="BG123">
        <v>0</v>
      </c>
      <c r="BH123">
        <v>8.6966000000000002E-2</v>
      </c>
      <c r="BI123">
        <v>-0.195297</v>
      </c>
      <c r="BJ123">
        <v>0</v>
      </c>
      <c r="BK123">
        <v>0.53989299999999996</v>
      </c>
      <c r="BL123">
        <v>0.99973800000000002</v>
      </c>
      <c r="BM123">
        <v>1.82348</v>
      </c>
      <c r="BN123">
        <v>7.39533E-2</v>
      </c>
      <c r="BO123">
        <v>7.22837</v>
      </c>
      <c r="BP123">
        <v>3.9866100000000002</v>
      </c>
      <c r="BQ123">
        <v>5.8456900000000003</v>
      </c>
      <c r="BR123">
        <v>1804.46</v>
      </c>
      <c r="BS123">
        <v>785.77200000000005</v>
      </c>
      <c r="BT123">
        <v>0</v>
      </c>
      <c r="BU123">
        <v>584.83299999999997</v>
      </c>
      <c r="BV123">
        <v>2033.7</v>
      </c>
      <c r="BW123">
        <v>5626.13</v>
      </c>
      <c r="BX123">
        <v>12062</v>
      </c>
      <c r="BY123">
        <v>433.91399999999999</v>
      </c>
      <c r="BZ123">
        <v>5.9188100000000005E-4</v>
      </c>
      <c r="CA123">
        <v>8.6265499999999999</v>
      </c>
      <c r="CB123">
        <v>0</v>
      </c>
      <c r="CC123">
        <v>0</v>
      </c>
      <c r="CD123">
        <v>0</v>
      </c>
      <c r="CE123">
        <v>597.71199999999999</v>
      </c>
      <c r="CF123">
        <v>0</v>
      </c>
      <c r="CG123">
        <v>287.95400000000001</v>
      </c>
      <c r="CH123">
        <v>0</v>
      </c>
      <c r="CI123">
        <v>0</v>
      </c>
      <c r="CJ123">
        <v>894.29200000000003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0.3</v>
      </c>
      <c r="CV123">
        <v>19.649999999999999</v>
      </c>
      <c r="CW123">
        <v>3.02</v>
      </c>
      <c r="CX123">
        <v>0</v>
      </c>
      <c r="CY123">
        <v>19.43</v>
      </c>
      <c r="CZ123">
        <v>8.5500000000000007</v>
      </c>
      <c r="DA123">
        <v>30.67</v>
      </c>
      <c r="DB123">
        <v>47.83</v>
      </c>
      <c r="DC123">
        <v>1.72</v>
      </c>
      <c r="DD123">
        <v>55.29</v>
      </c>
      <c r="DE123">
        <v>42.4</v>
      </c>
      <c r="DF123">
        <v>0</v>
      </c>
      <c r="DG123">
        <v>3.4998300000000002</v>
      </c>
      <c r="DH123">
        <v>8.9726299999999995E-2</v>
      </c>
      <c r="DI123">
        <v>0</v>
      </c>
      <c r="DJ123">
        <v>8.6966000000000002E-2</v>
      </c>
      <c r="DK123">
        <v>0.53989299999999996</v>
      </c>
      <c r="DL123">
        <v>0.99957700000000005</v>
      </c>
      <c r="DM123">
        <v>1.82348</v>
      </c>
      <c r="DN123">
        <v>7.39533E-2</v>
      </c>
      <c r="DO123">
        <v>6.92</v>
      </c>
      <c r="DP123">
        <v>3.67652</v>
      </c>
      <c r="DQ123" t="s">
        <v>388</v>
      </c>
      <c r="DR123" t="s">
        <v>389</v>
      </c>
      <c r="DS123" t="s">
        <v>119</v>
      </c>
      <c r="DT123">
        <v>-0.30837399999999998</v>
      </c>
      <c r="DU123">
        <v>-0.31008799999999997</v>
      </c>
      <c r="DV123">
        <v>-3.2</v>
      </c>
      <c r="DW123">
        <v>-6</v>
      </c>
      <c r="EN123">
        <v>11.627599999999999</v>
      </c>
      <c r="EO123">
        <v>2033.48</v>
      </c>
      <c r="EP123">
        <v>785.77200000000005</v>
      </c>
      <c r="EQ123">
        <v>0</v>
      </c>
      <c r="ER123">
        <v>584.83299999999997</v>
      </c>
      <c r="ES123">
        <v>-23562.9</v>
      </c>
      <c r="ET123">
        <v>0</v>
      </c>
      <c r="EU123">
        <v>2033.7</v>
      </c>
      <c r="EV123">
        <v>5617.58</v>
      </c>
      <c r="EW123">
        <v>12062</v>
      </c>
      <c r="EX123">
        <v>433.91399999999999</v>
      </c>
      <c r="EY123">
        <v>-3.5664500000000001E-3</v>
      </c>
      <c r="EZ123">
        <v>17.158999999999999</v>
      </c>
      <c r="FA123">
        <v>0</v>
      </c>
      <c r="FB123">
        <v>0</v>
      </c>
      <c r="FC123">
        <v>0</v>
      </c>
      <c r="FD123">
        <v>597.71199999999999</v>
      </c>
      <c r="FE123">
        <v>0</v>
      </c>
      <c r="FF123">
        <v>287.95400000000001</v>
      </c>
      <c r="FG123">
        <v>0</v>
      </c>
      <c r="FH123">
        <v>0</v>
      </c>
      <c r="FI123">
        <v>902.82500000000005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0.6</v>
      </c>
      <c r="FU123">
        <v>21.88</v>
      </c>
      <c r="FV123">
        <v>3.02</v>
      </c>
      <c r="FW123">
        <v>0</v>
      </c>
      <c r="FX123">
        <v>19.43</v>
      </c>
      <c r="FY123">
        <v>-76.61</v>
      </c>
      <c r="FZ123">
        <v>0</v>
      </c>
      <c r="GA123">
        <v>8.5500000000000007</v>
      </c>
      <c r="GB123">
        <v>30.64</v>
      </c>
      <c r="GC123">
        <v>47.83</v>
      </c>
      <c r="GD123">
        <v>1.72</v>
      </c>
      <c r="GE123">
        <v>57.06</v>
      </c>
      <c r="GF123">
        <v>0</v>
      </c>
      <c r="GG123">
        <v>3.8099099999999999</v>
      </c>
      <c r="GH123">
        <v>8.9726299999999995E-2</v>
      </c>
      <c r="GI123">
        <v>0</v>
      </c>
      <c r="GJ123">
        <v>8.6966000000000002E-2</v>
      </c>
      <c r="GK123">
        <v>-0.195297</v>
      </c>
      <c r="GL123">
        <v>0</v>
      </c>
      <c r="GM123">
        <v>0.53989299999999996</v>
      </c>
      <c r="GN123">
        <v>0.99973800000000002</v>
      </c>
      <c r="GO123">
        <v>1.82348</v>
      </c>
      <c r="GP123">
        <v>7.39533E-2</v>
      </c>
      <c r="GQ123">
        <v>7.22837</v>
      </c>
      <c r="GR123">
        <v>178.518</v>
      </c>
      <c r="GS123">
        <v>4214.33</v>
      </c>
      <c r="GT123">
        <v>785.77200000000005</v>
      </c>
      <c r="GU123">
        <v>0</v>
      </c>
      <c r="GV123">
        <v>0</v>
      </c>
      <c r="GW123">
        <v>5894.96</v>
      </c>
      <c r="GX123">
        <v>6547.68</v>
      </c>
      <c r="GY123">
        <v>10697.7</v>
      </c>
      <c r="GZ123">
        <v>540.49900000000002</v>
      </c>
      <c r="HA123">
        <v>28859.5</v>
      </c>
      <c r="HB123">
        <v>148.56800000000001</v>
      </c>
      <c r="HC123">
        <v>0</v>
      </c>
      <c r="HD123">
        <v>0</v>
      </c>
      <c r="HE123">
        <v>0</v>
      </c>
      <c r="HF123">
        <v>1051.57</v>
      </c>
      <c r="HG123">
        <v>0</v>
      </c>
      <c r="HH123">
        <v>291.12400000000002</v>
      </c>
      <c r="HI123">
        <v>0</v>
      </c>
      <c r="HJ123">
        <v>0</v>
      </c>
      <c r="HK123">
        <v>1491.26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5.0872900000000003</v>
      </c>
      <c r="HW123">
        <v>40.549999999999997</v>
      </c>
      <c r="HX123">
        <v>3.02</v>
      </c>
      <c r="HY123">
        <v>0</v>
      </c>
      <c r="HZ123">
        <v>59.1569</v>
      </c>
      <c r="IA123">
        <v>25.02</v>
      </c>
      <c r="IB123">
        <v>39.901400000000002</v>
      </c>
      <c r="IC123">
        <v>42.75</v>
      </c>
      <c r="ID123">
        <v>2.19</v>
      </c>
      <c r="IE123">
        <v>217.67599999999999</v>
      </c>
      <c r="IF123">
        <v>0</v>
      </c>
      <c r="IG123">
        <v>5.1734499999999999</v>
      </c>
      <c r="IH123">
        <v>8.9726299999999995E-2</v>
      </c>
      <c r="II123">
        <v>0</v>
      </c>
      <c r="IJ123">
        <v>0</v>
      </c>
      <c r="IK123">
        <v>1.7213499999999999</v>
      </c>
      <c r="IL123">
        <v>0.80892399999999998</v>
      </c>
      <c r="IM123">
        <v>1.7518499999999999</v>
      </c>
      <c r="IN123">
        <v>0.114331</v>
      </c>
      <c r="IO123">
        <v>9.6596299999999999</v>
      </c>
      <c r="IP123">
        <v>61.4</v>
      </c>
      <c r="IQ123">
        <v>35.200000000000003</v>
      </c>
      <c r="IR123">
        <v>25.4</v>
      </c>
      <c r="IS123">
        <v>60.3</v>
      </c>
      <c r="IT123">
        <v>34.9</v>
      </c>
      <c r="IU123">
        <v>27.23</v>
      </c>
      <c r="IV123">
        <v>17.7</v>
      </c>
      <c r="IW123">
        <v>24.98</v>
      </c>
      <c r="IX123">
        <v>17.420000000000002</v>
      </c>
      <c r="IY123">
        <v>27.23</v>
      </c>
      <c r="IZ123">
        <v>17.7</v>
      </c>
      <c r="JA123">
        <v>44.19</v>
      </c>
      <c r="JB123">
        <v>34.950000000000003</v>
      </c>
      <c r="JC123">
        <v>1</v>
      </c>
      <c r="JD123">
        <v>0.24820900000000001</v>
      </c>
      <c r="JE123">
        <v>14.8925</v>
      </c>
      <c r="JH123">
        <v>23343.5</v>
      </c>
      <c r="JI123">
        <v>14.749499999999999</v>
      </c>
      <c r="JJ123">
        <v>1.06</v>
      </c>
      <c r="JK123">
        <v>1.36</v>
      </c>
      <c r="JL123">
        <v>7.12</v>
      </c>
      <c r="JM123">
        <v>1.04</v>
      </c>
      <c r="JN123">
        <v>1.35</v>
      </c>
      <c r="JO123">
        <v>7.03</v>
      </c>
      <c r="JP123">
        <v>-1.1000000000000001</v>
      </c>
      <c r="JQ123">
        <v>-0.8</v>
      </c>
      <c r="JV123">
        <v>-23336.6</v>
      </c>
      <c r="JW123">
        <v>-75.88</v>
      </c>
      <c r="JX123">
        <v>-0.19342200000000001</v>
      </c>
      <c r="JY123">
        <v>51.1</v>
      </c>
      <c r="JZ123">
        <v>68.5</v>
      </c>
      <c r="KA123">
        <v>17.399999999999999</v>
      </c>
      <c r="KB123">
        <v>50.6</v>
      </c>
      <c r="KC123">
        <v>67.8</v>
      </c>
      <c r="KD123">
        <v>17.2</v>
      </c>
      <c r="KE123">
        <v>2.2271399999999999</v>
      </c>
      <c r="KF123">
        <v>553.49699999999996</v>
      </c>
      <c r="KG123">
        <v>145.71299999999999</v>
      </c>
      <c r="KH123">
        <v>0</v>
      </c>
      <c r="KI123">
        <v>105.41500000000001</v>
      </c>
      <c r="KJ123">
        <v>-2419.5</v>
      </c>
      <c r="KK123">
        <v>0</v>
      </c>
      <c r="KL123">
        <v>444.32499999999999</v>
      </c>
      <c r="KM123">
        <v>1040.98</v>
      </c>
      <c r="KN123">
        <v>2355.87</v>
      </c>
      <c r="KO123">
        <v>95.474199999999996</v>
      </c>
      <c r="KP123">
        <v>2324</v>
      </c>
      <c r="KQ123">
        <v>91.063299999999998</v>
      </c>
      <c r="KR123">
        <v>0</v>
      </c>
      <c r="KS123">
        <v>0</v>
      </c>
      <c r="KT123">
        <v>0</v>
      </c>
      <c r="KU123">
        <v>3172.07</v>
      </c>
      <c r="KV123">
        <v>0</v>
      </c>
      <c r="KW123">
        <v>1528.18</v>
      </c>
      <c r="KX123">
        <v>0</v>
      </c>
      <c r="KY123">
        <v>0</v>
      </c>
      <c r="KZ123">
        <v>4791.32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1.1125799999999999</v>
      </c>
      <c r="LL123">
        <v>494.55700000000002</v>
      </c>
      <c r="LM123">
        <v>145.71299999999999</v>
      </c>
      <c r="LN123">
        <v>0</v>
      </c>
      <c r="LO123">
        <v>105.41500000000001</v>
      </c>
      <c r="LP123">
        <v>-2396.27</v>
      </c>
      <c r="LQ123">
        <v>0</v>
      </c>
      <c r="LR123">
        <v>444.32499999999999</v>
      </c>
      <c r="LS123">
        <v>1042.5</v>
      </c>
      <c r="LT123">
        <v>2355.87</v>
      </c>
      <c r="LU123">
        <v>95.474199999999996</v>
      </c>
      <c r="LV123">
        <v>2288.6999999999998</v>
      </c>
      <c r="LW123">
        <v>45.781399999999998</v>
      </c>
      <c r="LX123">
        <v>0</v>
      </c>
      <c r="LY123">
        <v>0</v>
      </c>
      <c r="LZ123">
        <v>0</v>
      </c>
      <c r="MA123">
        <v>3172.07</v>
      </c>
      <c r="MB123">
        <v>0</v>
      </c>
      <c r="MC123">
        <v>1528.18</v>
      </c>
      <c r="MD123">
        <v>0</v>
      </c>
      <c r="ME123">
        <v>0</v>
      </c>
      <c r="MF123">
        <v>4746.04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35.863999999999997</v>
      </c>
      <c r="MR123">
        <v>1037.78</v>
      </c>
      <c r="MS123">
        <v>145.71299999999999</v>
      </c>
      <c r="MT123">
        <v>0</v>
      </c>
      <c r="MU123">
        <v>0</v>
      </c>
      <c r="MV123">
        <v>0</v>
      </c>
      <c r="MW123">
        <v>0</v>
      </c>
      <c r="MX123">
        <v>1286.71</v>
      </c>
      <c r="MY123">
        <v>1230.25</v>
      </c>
      <c r="MZ123">
        <v>2122.71</v>
      </c>
      <c r="NA123">
        <v>142.83199999999999</v>
      </c>
      <c r="NB123">
        <v>6001.85</v>
      </c>
      <c r="NC123">
        <v>788.45399999999995</v>
      </c>
      <c r="ND123">
        <v>0</v>
      </c>
      <c r="NE123">
        <v>0</v>
      </c>
      <c r="NF123">
        <v>0</v>
      </c>
      <c r="NG123">
        <v>5580.7</v>
      </c>
      <c r="NH123">
        <v>0</v>
      </c>
      <c r="NI123">
        <v>1545</v>
      </c>
      <c r="NJ123">
        <v>0</v>
      </c>
      <c r="NK123">
        <v>0</v>
      </c>
      <c r="NL123">
        <v>7914.15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</row>
    <row r="124" spans="1:386" x14ac:dyDescent="0.25">
      <c r="A124" s="1">
        <v>43385.648553240739</v>
      </c>
      <c r="B124" t="s">
        <v>414</v>
      </c>
      <c r="C124" t="s">
        <v>259</v>
      </c>
      <c r="D124">
        <v>9</v>
      </c>
      <c r="E124">
        <v>1</v>
      </c>
      <c r="F124">
        <v>2100</v>
      </c>
      <c r="G124" t="s">
        <v>117</v>
      </c>
      <c r="H124" t="s">
        <v>118</v>
      </c>
      <c r="I124">
        <v>-6.53</v>
      </c>
      <c r="J124">
        <v>27.1</v>
      </c>
      <c r="K124">
        <v>51.003300000000003</v>
      </c>
      <c r="L124">
        <v>504.262</v>
      </c>
      <c r="M124">
        <v>199.529</v>
      </c>
      <c r="N124">
        <v>0</v>
      </c>
      <c r="O124">
        <v>80.38</v>
      </c>
      <c r="P124">
        <v>-4456.43</v>
      </c>
      <c r="Q124">
        <v>0</v>
      </c>
      <c r="R124">
        <v>505.55700000000002</v>
      </c>
      <c r="S124">
        <v>970.19500000000005</v>
      </c>
      <c r="T124">
        <v>2025.88</v>
      </c>
      <c r="U124">
        <v>119.621</v>
      </c>
      <c r="V124">
        <v>1.5151100000000001E-4</v>
      </c>
      <c r="W124">
        <v>75.288700000000006</v>
      </c>
      <c r="X124">
        <v>0</v>
      </c>
      <c r="Y124">
        <v>0</v>
      </c>
      <c r="Z124">
        <v>0</v>
      </c>
      <c r="AA124">
        <v>97.052000000000007</v>
      </c>
      <c r="AB124">
        <v>0</v>
      </c>
      <c r="AC124">
        <v>43.669699999999999</v>
      </c>
      <c r="AD124">
        <v>0</v>
      </c>
      <c r="AE124">
        <v>0</v>
      </c>
      <c r="AF124">
        <v>216.01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8.5399999999999991</v>
      </c>
      <c r="AR124">
        <v>25.87</v>
      </c>
      <c r="AS124">
        <v>2.5299999999999998</v>
      </c>
      <c r="AT124">
        <v>0</v>
      </c>
      <c r="AU124">
        <v>10.33</v>
      </c>
      <c r="AV124">
        <v>-47.28</v>
      </c>
      <c r="AW124">
        <v>0</v>
      </c>
      <c r="AX124">
        <v>7.06</v>
      </c>
      <c r="AY124">
        <v>17.34</v>
      </c>
      <c r="AZ124">
        <v>26.52</v>
      </c>
      <c r="BA124">
        <v>1.57</v>
      </c>
      <c r="BB124">
        <v>52.48</v>
      </c>
      <c r="BC124">
        <v>47.27</v>
      </c>
      <c r="BD124">
        <v>0</v>
      </c>
      <c r="BE124">
        <v>1.3989799999999999</v>
      </c>
      <c r="BF124">
        <v>2.2783899999999999E-2</v>
      </c>
      <c r="BG124">
        <v>0</v>
      </c>
      <c r="BH124">
        <v>1.0894600000000001E-2</v>
      </c>
      <c r="BI124">
        <v>-4.5448500000000003E-2</v>
      </c>
      <c r="BJ124">
        <v>0</v>
      </c>
      <c r="BK124">
        <v>0.134212</v>
      </c>
      <c r="BL124">
        <v>0.17718500000000001</v>
      </c>
      <c r="BM124">
        <v>0.30364400000000002</v>
      </c>
      <c r="BN124">
        <v>2.03874E-2</v>
      </c>
      <c r="BO124">
        <v>2.02264</v>
      </c>
      <c r="BP124">
        <v>1.43266</v>
      </c>
      <c r="BQ124">
        <v>41.7502</v>
      </c>
      <c r="BR124">
        <v>394.31099999999998</v>
      </c>
      <c r="BS124">
        <v>199.529</v>
      </c>
      <c r="BT124">
        <v>0</v>
      </c>
      <c r="BU124">
        <v>80.38</v>
      </c>
      <c r="BV124">
        <v>505.55700000000002</v>
      </c>
      <c r="BW124">
        <v>968.577</v>
      </c>
      <c r="BX124">
        <v>2025.88</v>
      </c>
      <c r="BY124">
        <v>119.621</v>
      </c>
      <c r="BZ124">
        <v>1.2485599999999999E-3</v>
      </c>
      <c r="CA124">
        <v>61.629600000000003</v>
      </c>
      <c r="CB124">
        <v>0</v>
      </c>
      <c r="CC124">
        <v>0</v>
      </c>
      <c r="CD124">
        <v>0</v>
      </c>
      <c r="CE124">
        <v>97.052000000000007</v>
      </c>
      <c r="CF124">
        <v>0</v>
      </c>
      <c r="CG124">
        <v>43.669699999999999</v>
      </c>
      <c r="CH124">
        <v>0</v>
      </c>
      <c r="CI124">
        <v>0</v>
      </c>
      <c r="CJ124">
        <v>202.351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6.98</v>
      </c>
      <c r="CV124">
        <v>20.9</v>
      </c>
      <c r="CW124">
        <v>2.5299999999999998</v>
      </c>
      <c r="CX124">
        <v>0</v>
      </c>
      <c r="CY124">
        <v>10.33</v>
      </c>
      <c r="CZ124">
        <v>7.06</v>
      </c>
      <c r="DA124">
        <v>17.32</v>
      </c>
      <c r="DB124">
        <v>26.52</v>
      </c>
      <c r="DC124">
        <v>1.57</v>
      </c>
      <c r="DD124">
        <v>47.18</v>
      </c>
      <c r="DE124">
        <v>40.74</v>
      </c>
      <c r="DF124">
        <v>0</v>
      </c>
      <c r="DG124">
        <v>1.1431199999999999</v>
      </c>
      <c r="DH124">
        <v>2.2783899999999999E-2</v>
      </c>
      <c r="DI124">
        <v>0</v>
      </c>
      <c r="DJ124">
        <v>1.0894600000000001E-2</v>
      </c>
      <c r="DK124">
        <v>0.134212</v>
      </c>
      <c r="DL124">
        <v>0.177095</v>
      </c>
      <c r="DM124">
        <v>0.30364400000000002</v>
      </c>
      <c r="DN124">
        <v>2.03874E-2</v>
      </c>
      <c r="DO124">
        <v>1.7679199999999999</v>
      </c>
      <c r="DP124">
        <v>1.1768000000000001</v>
      </c>
      <c r="DQ124" t="s">
        <v>388</v>
      </c>
      <c r="DR124" t="s">
        <v>389</v>
      </c>
      <c r="DS124" t="s">
        <v>119</v>
      </c>
      <c r="DT124">
        <v>-0.25472299999999998</v>
      </c>
      <c r="DU124">
        <v>-0.25586500000000001</v>
      </c>
      <c r="DV124">
        <v>-11.2</v>
      </c>
      <c r="DW124">
        <v>-16</v>
      </c>
      <c r="EN124">
        <v>51.003300000000003</v>
      </c>
      <c r="EO124">
        <v>504.262</v>
      </c>
      <c r="EP124">
        <v>199.529</v>
      </c>
      <c r="EQ124">
        <v>0</v>
      </c>
      <c r="ER124">
        <v>80.38</v>
      </c>
      <c r="ES124">
        <v>-4456.43</v>
      </c>
      <c r="ET124">
        <v>0</v>
      </c>
      <c r="EU124">
        <v>505.55700000000002</v>
      </c>
      <c r="EV124">
        <v>970.19500000000005</v>
      </c>
      <c r="EW124">
        <v>2025.88</v>
      </c>
      <c r="EX124">
        <v>119.621</v>
      </c>
      <c r="EY124">
        <v>1.5151100000000001E-4</v>
      </c>
      <c r="EZ124">
        <v>75.288700000000006</v>
      </c>
      <c r="FA124">
        <v>0</v>
      </c>
      <c r="FB124">
        <v>0</v>
      </c>
      <c r="FC124">
        <v>0</v>
      </c>
      <c r="FD124">
        <v>97.052000000000007</v>
      </c>
      <c r="FE124">
        <v>0</v>
      </c>
      <c r="FF124">
        <v>43.669699999999999</v>
      </c>
      <c r="FG124">
        <v>0</v>
      </c>
      <c r="FH124">
        <v>0</v>
      </c>
      <c r="FI124">
        <v>216.01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8.5399999999999991</v>
      </c>
      <c r="FU124">
        <v>25.87</v>
      </c>
      <c r="FV124">
        <v>2.5299999999999998</v>
      </c>
      <c r="FW124">
        <v>0</v>
      </c>
      <c r="FX124">
        <v>10.33</v>
      </c>
      <c r="FY124">
        <v>-47.28</v>
      </c>
      <c r="FZ124">
        <v>0</v>
      </c>
      <c r="GA124">
        <v>7.06</v>
      </c>
      <c r="GB124">
        <v>17.34</v>
      </c>
      <c r="GC124">
        <v>26.52</v>
      </c>
      <c r="GD124">
        <v>1.57</v>
      </c>
      <c r="GE124">
        <v>52.48</v>
      </c>
      <c r="GF124">
        <v>0</v>
      </c>
      <c r="GG124">
        <v>1.3989799999999999</v>
      </c>
      <c r="GH124">
        <v>2.2783899999999999E-2</v>
      </c>
      <c r="GI124">
        <v>0</v>
      </c>
      <c r="GJ124">
        <v>1.0894600000000001E-2</v>
      </c>
      <c r="GK124">
        <v>-4.5448500000000003E-2</v>
      </c>
      <c r="GL124">
        <v>0</v>
      </c>
      <c r="GM124">
        <v>0.134212</v>
      </c>
      <c r="GN124">
        <v>0.17718500000000001</v>
      </c>
      <c r="GO124">
        <v>0.30364400000000002</v>
      </c>
      <c r="GP124">
        <v>2.03874E-2</v>
      </c>
      <c r="GQ124">
        <v>2.02264</v>
      </c>
      <c r="GR124">
        <v>180.08500000000001</v>
      </c>
      <c r="GS124">
        <v>1276.44</v>
      </c>
      <c r="GT124">
        <v>199.529</v>
      </c>
      <c r="GU124">
        <v>0</v>
      </c>
      <c r="GV124">
        <v>0</v>
      </c>
      <c r="GW124">
        <v>2135</v>
      </c>
      <c r="GX124">
        <v>930.00099999999998</v>
      </c>
      <c r="GY124">
        <v>2637.81</v>
      </c>
      <c r="GZ124">
        <v>297.5</v>
      </c>
      <c r="HA124">
        <v>7656.36</v>
      </c>
      <c r="HB124">
        <v>149.91800000000001</v>
      </c>
      <c r="HC124">
        <v>0</v>
      </c>
      <c r="HD124">
        <v>0</v>
      </c>
      <c r="HE124">
        <v>0</v>
      </c>
      <c r="HF124">
        <v>155.49</v>
      </c>
      <c r="HG124">
        <v>0</v>
      </c>
      <c r="HH124">
        <v>65.400000000000006</v>
      </c>
      <c r="HI124">
        <v>0</v>
      </c>
      <c r="HJ124">
        <v>0</v>
      </c>
      <c r="HK124">
        <v>370.80799999999999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17.4192</v>
      </c>
      <c r="HW124">
        <v>50.09</v>
      </c>
      <c r="HX124">
        <v>2.5299999999999998</v>
      </c>
      <c r="HY124">
        <v>0</v>
      </c>
      <c r="HZ124">
        <v>32.347799999999999</v>
      </c>
      <c r="IA124">
        <v>30.1</v>
      </c>
      <c r="IB124">
        <v>22.575199999999999</v>
      </c>
      <c r="IC124">
        <v>34.86</v>
      </c>
      <c r="ID124">
        <v>3.98</v>
      </c>
      <c r="IE124">
        <v>193.90199999999999</v>
      </c>
      <c r="IF124">
        <v>0</v>
      </c>
      <c r="IG124">
        <v>2.1479599999999999</v>
      </c>
      <c r="IH124">
        <v>2.2783899999999999E-2</v>
      </c>
      <c r="II124">
        <v>0</v>
      </c>
      <c r="IJ124">
        <v>0</v>
      </c>
      <c r="IK124">
        <v>0.62342900000000001</v>
      </c>
      <c r="IL124">
        <v>0.118043</v>
      </c>
      <c r="IM124">
        <v>0.43196400000000001</v>
      </c>
      <c r="IN124">
        <v>6.2929700000000005E-2</v>
      </c>
      <c r="IO124">
        <v>3.4071099999999999</v>
      </c>
      <c r="IP124">
        <v>51.4</v>
      </c>
      <c r="IQ124">
        <v>24.3</v>
      </c>
      <c r="IR124">
        <v>24.3</v>
      </c>
      <c r="IS124">
        <v>48.1</v>
      </c>
      <c r="IT124">
        <v>23.8</v>
      </c>
      <c r="IU124">
        <v>30.04</v>
      </c>
      <c r="IV124">
        <v>17.23</v>
      </c>
      <c r="IW124">
        <v>24.96</v>
      </c>
      <c r="IX124">
        <v>15.78</v>
      </c>
      <c r="IY124">
        <v>30.04</v>
      </c>
      <c r="IZ124">
        <v>17.23</v>
      </c>
      <c r="JA124">
        <v>54.68</v>
      </c>
      <c r="JB124">
        <v>30.7</v>
      </c>
      <c r="JC124">
        <v>1</v>
      </c>
      <c r="JD124">
        <v>0.13641500000000001</v>
      </c>
      <c r="JE124">
        <v>2.7282999999999999</v>
      </c>
      <c r="JH124">
        <v>4336.88</v>
      </c>
      <c r="JI124">
        <v>2.6543299999999999</v>
      </c>
      <c r="JJ124">
        <v>0.2</v>
      </c>
      <c r="JK124">
        <v>0.26</v>
      </c>
      <c r="JL124">
        <v>1.59</v>
      </c>
      <c r="JM124">
        <v>0.19</v>
      </c>
      <c r="JN124">
        <v>0.26</v>
      </c>
      <c r="JO124">
        <v>1.5</v>
      </c>
      <c r="JP124">
        <v>-3.3</v>
      </c>
      <c r="JQ124">
        <v>-2.8</v>
      </c>
      <c r="JV124">
        <v>-4335.6099999999997</v>
      </c>
      <c r="JW124">
        <v>-46.03</v>
      </c>
      <c r="JX124">
        <v>-4.4216199999999997E-2</v>
      </c>
      <c r="JY124">
        <v>44</v>
      </c>
      <c r="JZ124">
        <v>56.8</v>
      </c>
      <c r="KA124">
        <v>12.8</v>
      </c>
      <c r="KB124">
        <v>41.5</v>
      </c>
      <c r="KC124">
        <v>53.9</v>
      </c>
      <c r="KD124">
        <v>12.4</v>
      </c>
      <c r="KE124">
        <v>9.7884799999999998</v>
      </c>
      <c r="KF124">
        <v>128.56899999999999</v>
      </c>
      <c r="KG124">
        <v>37.000500000000002</v>
      </c>
      <c r="KH124">
        <v>0</v>
      </c>
      <c r="KI124">
        <v>14.5731</v>
      </c>
      <c r="KJ124">
        <v>-460.33800000000002</v>
      </c>
      <c r="KK124">
        <v>0</v>
      </c>
      <c r="KL124">
        <v>110.455</v>
      </c>
      <c r="KM124">
        <v>180.60900000000001</v>
      </c>
      <c r="KN124">
        <v>395.209</v>
      </c>
      <c r="KO124">
        <v>26.3203</v>
      </c>
      <c r="KP124">
        <v>442.18599999999998</v>
      </c>
      <c r="KQ124">
        <v>399.55900000000003</v>
      </c>
      <c r="KR124">
        <v>0</v>
      </c>
      <c r="KS124">
        <v>0</v>
      </c>
      <c r="KT124">
        <v>0</v>
      </c>
      <c r="KU124">
        <v>515.05799999999999</v>
      </c>
      <c r="KV124">
        <v>0</v>
      </c>
      <c r="KW124">
        <v>231.75700000000001</v>
      </c>
      <c r="KX124">
        <v>0</v>
      </c>
      <c r="KY124">
        <v>0</v>
      </c>
      <c r="KZ124">
        <v>1146.3699999999999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7.9857399999999998</v>
      </c>
      <c r="LL124">
        <v>98.872500000000002</v>
      </c>
      <c r="LM124">
        <v>37.000500000000002</v>
      </c>
      <c r="LN124">
        <v>0</v>
      </c>
      <c r="LO124">
        <v>14.5731</v>
      </c>
      <c r="LP124">
        <v>-447.85700000000003</v>
      </c>
      <c r="LQ124">
        <v>0</v>
      </c>
      <c r="LR124">
        <v>110.455</v>
      </c>
      <c r="LS124">
        <v>180.30099999999999</v>
      </c>
      <c r="LT124">
        <v>395.209</v>
      </c>
      <c r="LU124">
        <v>26.3203</v>
      </c>
      <c r="LV124">
        <v>422.86</v>
      </c>
      <c r="LW124">
        <v>327.07</v>
      </c>
      <c r="LX124">
        <v>0</v>
      </c>
      <c r="LY124">
        <v>0</v>
      </c>
      <c r="LZ124">
        <v>0</v>
      </c>
      <c r="MA124">
        <v>515.05799999999999</v>
      </c>
      <c r="MB124">
        <v>0</v>
      </c>
      <c r="MC124">
        <v>231.75700000000001</v>
      </c>
      <c r="MD124">
        <v>0</v>
      </c>
      <c r="ME124">
        <v>0</v>
      </c>
      <c r="MF124">
        <v>1073.8900000000001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35.905700000000003</v>
      </c>
      <c r="MR124">
        <v>323.97899999999998</v>
      </c>
      <c r="MS124">
        <v>37.000500000000002</v>
      </c>
      <c r="MT124">
        <v>0</v>
      </c>
      <c r="MU124">
        <v>0</v>
      </c>
      <c r="MV124">
        <v>0</v>
      </c>
      <c r="MW124">
        <v>0</v>
      </c>
      <c r="MX124">
        <v>466.012</v>
      </c>
      <c r="MY124">
        <v>175.56200000000001</v>
      </c>
      <c r="MZ124">
        <v>523.41</v>
      </c>
      <c r="NA124">
        <v>78.617400000000004</v>
      </c>
      <c r="NB124">
        <v>1640.49</v>
      </c>
      <c r="NC124">
        <v>795.61900000000003</v>
      </c>
      <c r="ND124">
        <v>0</v>
      </c>
      <c r="NE124">
        <v>0</v>
      </c>
      <c r="NF124">
        <v>0</v>
      </c>
      <c r="NG124">
        <v>825.19100000000003</v>
      </c>
      <c r="NH124">
        <v>0</v>
      </c>
      <c r="NI124">
        <v>347.08</v>
      </c>
      <c r="NJ124">
        <v>0</v>
      </c>
      <c r="NK124">
        <v>0</v>
      </c>
      <c r="NL124">
        <v>1967.89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</row>
    <row r="125" spans="1:386" x14ac:dyDescent="0.25">
      <c r="A125" s="1">
        <v>43385.647164351853</v>
      </c>
      <c r="B125" t="s">
        <v>415</v>
      </c>
      <c r="C125" t="s">
        <v>260</v>
      </c>
      <c r="D125">
        <v>9</v>
      </c>
      <c r="E125">
        <v>1</v>
      </c>
      <c r="F125">
        <v>2700</v>
      </c>
      <c r="G125" t="s">
        <v>117</v>
      </c>
      <c r="H125" t="s">
        <v>118</v>
      </c>
      <c r="I125">
        <v>-5.65</v>
      </c>
      <c r="J125">
        <v>25.9</v>
      </c>
      <c r="K125">
        <v>61.667299999999997</v>
      </c>
      <c r="L125">
        <v>726.04499999999996</v>
      </c>
      <c r="M125">
        <v>249.74799999999999</v>
      </c>
      <c r="N125">
        <v>0</v>
      </c>
      <c r="O125">
        <v>82.626800000000003</v>
      </c>
      <c r="P125">
        <v>-5324.87</v>
      </c>
      <c r="Q125">
        <v>0</v>
      </c>
      <c r="R125">
        <v>615.745</v>
      </c>
      <c r="S125">
        <v>1066.22</v>
      </c>
      <c r="T125">
        <v>2371.31</v>
      </c>
      <c r="U125">
        <v>151.51499999999999</v>
      </c>
      <c r="V125">
        <v>5.6360099999999995E-4</v>
      </c>
      <c r="W125">
        <v>91.0304</v>
      </c>
      <c r="X125">
        <v>0</v>
      </c>
      <c r="Y125">
        <v>0</v>
      </c>
      <c r="Z125">
        <v>0</v>
      </c>
      <c r="AA125">
        <v>107.914</v>
      </c>
      <c r="AB125">
        <v>0</v>
      </c>
      <c r="AC125">
        <v>45.121000000000002</v>
      </c>
      <c r="AD125">
        <v>0</v>
      </c>
      <c r="AE125">
        <v>0</v>
      </c>
      <c r="AF125">
        <v>244.065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8.01</v>
      </c>
      <c r="AR125">
        <v>26.59</v>
      </c>
      <c r="AS125">
        <v>2.46</v>
      </c>
      <c r="AT125">
        <v>0</v>
      </c>
      <c r="AU125">
        <v>8.83</v>
      </c>
      <c r="AV125">
        <v>-43.91</v>
      </c>
      <c r="AW125">
        <v>0</v>
      </c>
      <c r="AX125">
        <v>6.68</v>
      </c>
      <c r="AY125">
        <v>14.14</v>
      </c>
      <c r="AZ125">
        <v>24.13</v>
      </c>
      <c r="BA125">
        <v>1.55</v>
      </c>
      <c r="BB125">
        <v>48.48</v>
      </c>
      <c r="BC125">
        <v>45.89</v>
      </c>
      <c r="BD125">
        <v>0</v>
      </c>
      <c r="BE125">
        <v>1.8693200000000001</v>
      </c>
      <c r="BF125">
        <v>2.85183E-2</v>
      </c>
      <c r="BG125">
        <v>0</v>
      </c>
      <c r="BH125">
        <v>1.18861E-2</v>
      </c>
      <c r="BI125">
        <v>-5.4305199999999998E-2</v>
      </c>
      <c r="BJ125">
        <v>0</v>
      </c>
      <c r="BK125">
        <v>0.163464</v>
      </c>
      <c r="BL125">
        <v>0.17261699999999999</v>
      </c>
      <c r="BM125">
        <v>0.35411700000000002</v>
      </c>
      <c r="BN125">
        <v>2.5823200000000001E-2</v>
      </c>
      <c r="BO125">
        <v>2.5714399999999999</v>
      </c>
      <c r="BP125">
        <v>1.9097299999999999</v>
      </c>
      <c r="BQ125">
        <v>50.594000000000001</v>
      </c>
      <c r="BR125">
        <v>588.18100000000004</v>
      </c>
      <c r="BS125">
        <v>249.74700000000001</v>
      </c>
      <c r="BT125">
        <v>0</v>
      </c>
      <c r="BU125">
        <v>82.626800000000003</v>
      </c>
      <c r="BV125">
        <v>615.745</v>
      </c>
      <c r="BW125">
        <v>1064.96</v>
      </c>
      <c r="BX125">
        <v>2371.31</v>
      </c>
      <c r="BY125">
        <v>151.51499999999999</v>
      </c>
      <c r="BZ125">
        <v>1.0368300000000001E-3</v>
      </c>
      <c r="CA125">
        <v>74.6845</v>
      </c>
      <c r="CB125">
        <v>0</v>
      </c>
      <c r="CC125">
        <v>0</v>
      </c>
      <c r="CD125">
        <v>0</v>
      </c>
      <c r="CE125">
        <v>107.914</v>
      </c>
      <c r="CF125">
        <v>0</v>
      </c>
      <c r="CG125">
        <v>45.121000000000002</v>
      </c>
      <c r="CH125">
        <v>0</v>
      </c>
      <c r="CI125">
        <v>0</v>
      </c>
      <c r="CJ125">
        <v>227.71899999999999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6.57</v>
      </c>
      <c r="CV125">
        <v>22.38</v>
      </c>
      <c r="CW125">
        <v>2.46</v>
      </c>
      <c r="CX125">
        <v>0</v>
      </c>
      <c r="CY125">
        <v>8.83</v>
      </c>
      <c r="CZ125">
        <v>6.68</v>
      </c>
      <c r="DA125">
        <v>14.12</v>
      </c>
      <c r="DB125">
        <v>24.13</v>
      </c>
      <c r="DC125">
        <v>1.55</v>
      </c>
      <c r="DD125">
        <v>44.02</v>
      </c>
      <c r="DE125">
        <v>40.24</v>
      </c>
      <c r="DF125">
        <v>0</v>
      </c>
      <c r="DG125">
        <v>1.5913900000000001</v>
      </c>
      <c r="DH125">
        <v>2.85183E-2</v>
      </c>
      <c r="DI125">
        <v>0</v>
      </c>
      <c r="DJ125">
        <v>1.18861E-2</v>
      </c>
      <c r="DK125">
        <v>0.163464</v>
      </c>
      <c r="DL125">
        <v>0.17254700000000001</v>
      </c>
      <c r="DM125">
        <v>0.35411700000000002</v>
      </c>
      <c r="DN125">
        <v>2.5823200000000001E-2</v>
      </c>
      <c r="DO125">
        <v>2.2949799999999998</v>
      </c>
      <c r="DP125">
        <v>1.6317999999999999</v>
      </c>
      <c r="DQ125" t="s">
        <v>388</v>
      </c>
      <c r="DR125" t="s">
        <v>389</v>
      </c>
      <c r="DS125" t="s">
        <v>119</v>
      </c>
      <c r="DT125">
        <v>-0.27646799999999999</v>
      </c>
      <c r="DU125">
        <v>-0.27793000000000001</v>
      </c>
      <c r="DV125">
        <v>-10.1</v>
      </c>
      <c r="DW125">
        <v>-14</v>
      </c>
      <c r="EN125">
        <v>61.667299999999997</v>
      </c>
      <c r="EO125">
        <v>726.04499999999996</v>
      </c>
      <c r="EP125">
        <v>249.74799999999999</v>
      </c>
      <c r="EQ125">
        <v>0</v>
      </c>
      <c r="ER125">
        <v>82.626800000000003</v>
      </c>
      <c r="ES125">
        <v>-5324.87</v>
      </c>
      <c r="ET125">
        <v>0</v>
      </c>
      <c r="EU125">
        <v>615.745</v>
      </c>
      <c r="EV125">
        <v>1066.22</v>
      </c>
      <c r="EW125">
        <v>2371.31</v>
      </c>
      <c r="EX125">
        <v>151.51499999999999</v>
      </c>
      <c r="EY125">
        <v>5.6360099999999995E-4</v>
      </c>
      <c r="EZ125">
        <v>91.0304</v>
      </c>
      <c r="FA125">
        <v>0</v>
      </c>
      <c r="FB125">
        <v>0</v>
      </c>
      <c r="FC125">
        <v>0</v>
      </c>
      <c r="FD125">
        <v>107.914</v>
      </c>
      <c r="FE125">
        <v>0</v>
      </c>
      <c r="FF125">
        <v>45.121000000000002</v>
      </c>
      <c r="FG125">
        <v>0</v>
      </c>
      <c r="FH125">
        <v>0</v>
      </c>
      <c r="FI125">
        <v>244.065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8.01</v>
      </c>
      <c r="FU125">
        <v>26.59</v>
      </c>
      <c r="FV125">
        <v>2.46</v>
      </c>
      <c r="FW125">
        <v>0</v>
      </c>
      <c r="FX125">
        <v>8.83</v>
      </c>
      <c r="FY125">
        <v>-43.91</v>
      </c>
      <c r="FZ125">
        <v>0</v>
      </c>
      <c r="GA125">
        <v>6.68</v>
      </c>
      <c r="GB125">
        <v>14.14</v>
      </c>
      <c r="GC125">
        <v>24.13</v>
      </c>
      <c r="GD125">
        <v>1.55</v>
      </c>
      <c r="GE125">
        <v>48.48</v>
      </c>
      <c r="GF125">
        <v>0</v>
      </c>
      <c r="GG125">
        <v>1.8693200000000001</v>
      </c>
      <c r="GH125">
        <v>2.85183E-2</v>
      </c>
      <c r="GI125">
        <v>0</v>
      </c>
      <c r="GJ125">
        <v>1.18861E-2</v>
      </c>
      <c r="GK125">
        <v>-5.4305199999999998E-2</v>
      </c>
      <c r="GL125">
        <v>0</v>
      </c>
      <c r="GM125">
        <v>0.163464</v>
      </c>
      <c r="GN125">
        <v>0.17261699999999999</v>
      </c>
      <c r="GO125">
        <v>0.35411700000000002</v>
      </c>
      <c r="GP125">
        <v>2.5823200000000001E-2</v>
      </c>
      <c r="GQ125">
        <v>2.5714399999999999</v>
      </c>
      <c r="GR125">
        <v>238.624</v>
      </c>
      <c r="GS125">
        <v>1852.2</v>
      </c>
      <c r="GT125">
        <v>249.74799999999999</v>
      </c>
      <c r="GU125">
        <v>0</v>
      </c>
      <c r="GV125">
        <v>0</v>
      </c>
      <c r="GW125">
        <v>2615</v>
      </c>
      <c r="GX125">
        <v>989.00099999999998</v>
      </c>
      <c r="GY125">
        <v>3267.2</v>
      </c>
      <c r="GZ125">
        <v>327.5</v>
      </c>
      <c r="HA125">
        <v>9539.27</v>
      </c>
      <c r="HB125">
        <v>198.65</v>
      </c>
      <c r="HC125">
        <v>0</v>
      </c>
      <c r="HD125">
        <v>0</v>
      </c>
      <c r="HE125">
        <v>0</v>
      </c>
      <c r="HF125">
        <v>167.94300000000001</v>
      </c>
      <c r="HG125">
        <v>0</v>
      </c>
      <c r="HH125">
        <v>73.400000000000006</v>
      </c>
      <c r="HI125">
        <v>0</v>
      </c>
      <c r="HJ125">
        <v>0</v>
      </c>
      <c r="HK125">
        <v>439.99299999999999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17.9358</v>
      </c>
      <c r="HW125">
        <v>55.11</v>
      </c>
      <c r="HX125">
        <v>2.46</v>
      </c>
      <c r="HY125">
        <v>0</v>
      </c>
      <c r="HZ125">
        <v>27.021699999999999</v>
      </c>
      <c r="IA125">
        <v>28.67</v>
      </c>
      <c r="IB125">
        <v>19.1631</v>
      </c>
      <c r="IC125">
        <v>33.58</v>
      </c>
      <c r="ID125">
        <v>3.41</v>
      </c>
      <c r="IE125">
        <v>187.351</v>
      </c>
      <c r="IF125">
        <v>0</v>
      </c>
      <c r="IG125">
        <v>2.9960499999999999</v>
      </c>
      <c r="IH125">
        <v>2.85183E-2</v>
      </c>
      <c r="II125">
        <v>0</v>
      </c>
      <c r="IJ125">
        <v>0</v>
      </c>
      <c r="IK125">
        <v>0.76358999999999999</v>
      </c>
      <c r="IL125">
        <v>0.12681200000000001</v>
      </c>
      <c r="IM125">
        <v>0.53503100000000003</v>
      </c>
      <c r="IN125">
        <v>6.9275500000000004E-2</v>
      </c>
      <c r="IO125">
        <v>4.5192699999999997</v>
      </c>
      <c r="IP125">
        <v>49.3</v>
      </c>
      <c r="IQ125">
        <v>23.4</v>
      </c>
      <c r="IR125">
        <v>23.5</v>
      </c>
      <c r="IS125">
        <v>46.3</v>
      </c>
      <c r="IT125">
        <v>22.8</v>
      </c>
      <c r="IU125">
        <v>30.44</v>
      </c>
      <c r="IV125">
        <v>15.45</v>
      </c>
      <c r="IW125">
        <v>26.13</v>
      </c>
      <c r="IX125">
        <v>14.11</v>
      </c>
      <c r="IY125">
        <v>30.44</v>
      </c>
      <c r="IZ125">
        <v>15.45</v>
      </c>
      <c r="JA125">
        <v>59.7</v>
      </c>
      <c r="JB125">
        <v>28.71</v>
      </c>
      <c r="JC125">
        <v>1</v>
      </c>
      <c r="JD125">
        <v>0.162999</v>
      </c>
      <c r="JE125">
        <v>3.25997</v>
      </c>
      <c r="JH125">
        <v>5176.1899999999996</v>
      </c>
      <c r="JI125">
        <v>3.1680199999999998</v>
      </c>
      <c r="JJ125">
        <v>0.23</v>
      </c>
      <c r="JK125">
        <v>0.32</v>
      </c>
      <c r="JL125">
        <v>1.83</v>
      </c>
      <c r="JM125">
        <v>0.23</v>
      </c>
      <c r="JN125">
        <v>0.31</v>
      </c>
      <c r="JO125">
        <v>1.72</v>
      </c>
      <c r="JP125">
        <v>-3</v>
      </c>
      <c r="JQ125">
        <v>-2.4</v>
      </c>
      <c r="JV125">
        <v>-5174.67</v>
      </c>
      <c r="JW125">
        <v>-42.7</v>
      </c>
      <c r="JX125">
        <v>-5.2773399999999998E-2</v>
      </c>
      <c r="JY125">
        <v>41.8</v>
      </c>
      <c r="JZ125">
        <v>54.3</v>
      </c>
      <c r="KA125">
        <v>12.5</v>
      </c>
      <c r="KB125">
        <v>39.299999999999997</v>
      </c>
      <c r="KC125">
        <v>51.5</v>
      </c>
      <c r="KD125">
        <v>12.2</v>
      </c>
      <c r="KE125">
        <v>11.9765</v>
      </c>
      <c r="KF125">
        <v>185.446</v>
      </c>
      <c r="KG125">
        <v>46.313000000000002</v>
      </c>
      <c r="KH125">
        <v>0</v>
      </c>
      <c r="KI125">
        <v>14.874000000000001</v>
      </c>
      <c r="KJ125">
        <v>-550.04600000000005</v>
      </c>
      <c r="KK125">
        <v>0</v>
      </c>
      <c r="KL125">
        <v>134.529</v>
      </c>
      <c r="KM125">
        <v>199.208</v>
      </c>
      <c r="KN125">
        <v>462.36</v>
      </c>
      <c r="KO125">
        <v>33.337899999999998</v>
      </c>
      <c r="KP125">
        <v>537.99699999999996</v>
      </c>
      <c r="KQ125">
        <v>483.101</v>
      </c>
      <c r="KR125">
        <v>0</v>
      </c>
      <c r="KS125">
        <v>0</v>
      </c>
      <c r="KT125">
        <v>0</v>
      </c>
      <c r="KU125">
        <v>572.702</v>
      </c>
      <c r="KV125">
        <v>0</v>
      </c>
      <c r="KW125">
        <v>239.459</v>
      </c>
      <c r="KX125">
        <v>0</v>
      </c>
      <c r="KY125">
        <v>0</v>
      </c>
      <c r="KZ125">
        <v>1295.26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9.7602700000000002</v>
      </c>
      <c r="LL125">
        <v>148.648</v>
      </c>
      <c r="LM125">
        <v>46.313000000000002</v>
      </c>
      <c r="LN125">
        <v>0</v>
      </c>
      <c r="LO125">
        <v>14.874000000000001</v>
      </c>
      <c r="LP125">
        <v>-534.53</v>
      </c>
      <c r="LQ125">
        <v>0</v>
      </c>
      <c r="LR125">
        <v>134.529</v>
      </c>
      <c r="LS125">
        <v>198.96700000000001</v>
      </c>
      <c r="LT125">
        <v>462.36</v>
      </c>
      <c r="LU125">
        <v>33.337899999999998</v>
      </c>
      <c r="LV125">
        <v>514.25800000000004</v>
      </c>
      <c r="LW125">
        <v>396.35300000000001</v>
      </c>
      <c r="LX125">
        <v>0</v>
      </c>
      <c r="LY125">
        <v>0</v>
      </c>
      <c r="LZ125">
        <v>0</v>
      </c>
      <c r="MA125">
        <v>572.702</v>
      </c>
      <c r="MB125">
        <v>0</v>
      </c>
      <c r="MC125">
        <v>239.459</v>
      </c>
      <c r="MD125">
        <v>0</v>
      </c>
      <c r="ME125">
        <v>0</v>
      </c>
      <c r="MF125">
        <v>1208.51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47.832900000000002</v>
      </c>
      <c r="MR125">
        <v>464.733</v>
      </c>
      <c r="MS125">
        <v>46.313000000000002</v>
      </c>
      <c r="MT125">
        <v>0</v>
      </c>
      <c r="MU125">
        <v>0</v>
      </c>
      <c r="MV125">
        <v>0</v>
      </c>
      <c r="MW125">
        <v>0</v>
      </c>
      <c r="MX125">
        <v>570.78300000000002</v>
      </c>
      <c r="MY125">
        <v>187.036</v>
      </c>
      <c r="MZ125">
        <v>648.29600000000005</v>
      </c>
      <c r="NA125">
        <v>86.545199999999994</v>
      </c>
      <c r="NB125">
        <v>2051.54</v>
      </c>
      <c r="NC125">
        <v>1054.24</v>
      </c>
      <c r="ND125">
        <v>0</v>
      </c>
      <c r="NE125">
        <v>0</v>
      </c>
      <c r="NF125">
        <v>0</v>
      </c>
      <c r="NG125">
        <v>891.27700000000004</v>
      </c>
      <c r="NH125">
        <v>0</v>
      </c>
      <c r="NI125">
        <v>389.536</v>
      </c>
      <c r="NJ125">
        <v>0</v>
      </c>
      <c r="NK125">
        <v>0</v>
      </c>
      <c r="NL125">
        <v>2335.06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</row>
    <row r="126" spans="1:386" x14ac:dyDescent="0.25">
      <c r="A126" s="1">
        <v>43385.648287037038</v>
      </c>
      <c r="B126" t="s">
        <v>416</v>
      </c>
      <c r="C126" t="s">
        <v>261</v>
      </c>
      <c r="D126">
        <v>9</v>
      </c>
      <c r="E126">
        <v>8</v>
      </c>
      <c r="F126">
        <v>6960</v>
      </c>
      <c r="G126" t="s">
        <v>117</v>
      </c>
      <c r="H126" t="s">
        <v>118</v>
      </c>
      <c r="I126">
        <v>-3.45</v>
      </c>
      <c r="J126">
        <v>27.3</v>
      </c>
      <c r="K126">
        <v>26.636700000000001</v>
      </c>
      <c r="L126">
        <v>2926.76</v>
      </c>
      <c r="M126">
        <v>785.77200000000005</v>
      </c>
      <c r="N126">
        <v>0</v>
      </c>
      <c r="O126">
        <v>584.83299999999997</v>
      </c>
      <c r="P126">
        <v>-24447.3</v>
      </c>
      <c r="Q126">
        <v>0</v>
      </c>
      <c r="R126">
        <v>2033.7</v>
      </c>
      <c r="S126">
        <v>5593.68</v>
      </c>
      <c r="T126">
        <v>12062</v>
      </c>
      <c r="U126">
        <v>433.91399999999999</v>
      </c>
      <c r="V126">
        <v>-1.52907E-3</v>
      </c>
      <c r="W126">
        <v>39.319899999999997</v>
      </c>
      <c r="X126">
        <v>0</v>
      </c>
      <c r="Y126">
        <v>0</v>
      </c>
      <c r="Z126">
        <v>0</v>
      </c>
      <c r="AA126">
        <v>596.62400000000002</v>
      </c>
      <c r="AB126">
        <v>0</v>
      </c>
      <c r="AC126">
        <v>287.95400000000001</v>
      </c>
      <c r="AD126">
        <v>0</v>
      </c>
      <c r="AE126">
        <v>0</v>
      </c>
      <c r="AF126">
        <v>923.899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1.35</v>
      </c>
      <c r="AR126">
        <v>30.81</v>
      </c>
      <c r="AS126">
        <v>3.01</v>
      </c>
      <c r="AT126">
        <v>0</v>
      </c>
      <c r="AU126">
        <v>19.420000000000002</v>
      </c>
      <c r="AV126">
        <v>-78.290000000000006</v>
      </c>
      <c r="AW126">
        <v>0</v>
      </c>
      <c r="AX126">
        <v>8.56</v>
      </c>
      <c r="AY126">
        <v>30.37</v>
      </c>
      <c r="AZ126">
        <v>47.68</v>
      </c>
      <c r="BA126">
        <v>1.72</v>
      </c>
      <c r="BB126">
        <v>64.63</v>
      </c>
      <c r="BC126">
        <v>54.59</v>
      </c>
      <c r="BD126">
        <v>0</v>
      </c>
      <c r="BE126">
        <v>5.4055299999999997</v>
      </c>
      <c r="BF126">
        <v>8.9726299999999995E-2</v>
      </c>
      <c r="BG126">
        <v>0</v>
      </c>
      <c r="BH126">
        <v>8.6966000000000002E-2</v>
      </c>
      <c r="BI126">
        <v>-0.24932299999999999</v>
      </c>
      <c r="BJ126">
        <v>0</v>
      </c>
      <c r="BK126">
        <v>0.53989299999999996</v>
      </c>
      <c r="BL126">
        <v>1.00264</v>
      </c>
      <c r="BM126">
        <v>1.82348</v>
      </c>
      <c r="BN126">
        <v>7.39533E-2</v>
      </c>
      <c r="BO126">
        <v>8.7728699999999993</v>
      </c>
      <c r="BP126">
        <v>5.58223</v>
      </c>
      <c r="BQ126">
        <v>16.4069</v>
      </c>
      <c r="BR126">
        <v>2622.31</v>
      </c>
      <c r="BS126">
        <v>785.77200000000005</v>
      </c>
      <c r="BT126">
        <v>0</v>
      </c>
      <c r="BU126">
        <v>584.83299999999997</v>
      </c>
      <c r="BV126">
        <v>2033.7</v>
      </c>
      <c r="BW126">
        <v>5601.07</v>
      </c>
      <c r="BX126">
        <v>12062</v>
      </c>
      <c r="BY126">
        <v>433.91399999999999</v>
      </c>
      <c r="BZ126">
        <v>1.2891700000000001E-3</v>
      </c>
      <c r="CA126">
        <v>24.219200000000001</v>
      </c>
      <c r="CB126">
        <v>0</v>
      </c>
      <c r="CC126">
        <v>0</v>
      </c>
      <c r="CD126">
        <v>0</v>
      </c>
      <c r="CE126">
        <v>596.62400000000002</v>
      </c>
      <c r="CF126">
        <v>0</v>
      </c>
      <c r="CG126">
        <v>287.95400000000001</v>
      </c>
      <c r="CH126">
        <v>0</v>
      </c>
      <c r="CI126">
        <v>0</v>
      </c>
      <c r="CJ126">
        <v>908.798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0.84</v>
      </c>
      <c r="CV126">
        <v>27.87</v>
      </c>
      <c r="CW126">
        <v>3.01</v>
      </c>
      <c r="CX126">
        <v>0</v>
      </c>
      <c r="CY126">
        <v>19.420000000000002</v>
      </c>
      <c r="CZ126">
        <v>8.56</v>
      </c>
      <c r="DA126">
        <v>30.39</v>
      </c>
      <c r="DB126">
        <v>47.68</v>
      </c>
      <c r="DC126">
        <v>1.72</v>
      </c>
      <c r="DD126">
        <v>62.18</v>
      </c>
      <c r="DE126">
        <v>51.14</v>
      </c>
      <c r="DF126">
        <v>0</v>
      </c>
      <c r="DG126">
        <v>4.9428599999999996</v>
      </c>
      <c r="DH126">
        <v>8.9726299999999995E-2</v>
      </c>
      <c r="DI126">
        <v>0</v>
      </c>
      <c r="DJ126">
        <v>8.6966000000000002E-2</v>
      </c>
      <c r="DK126">
        <v>0.53989299999999996</v>
      </c>
      <c r="DL126">
        <v>1.00248</v>
      </c>
      <c r="DM126">
        <v>1.82348</v>
      </c>
      <c r="DN126">
        <v>7.39533E-2</v>
      </c>
      <c r="DO126">
        <v>8.3131699999999995</v>
      </c>
      <c r="DP126">
        <v>5.1195500000000003</v>
      </c>
      <c r="DQ126" t="s">
        <v>388</v>
      </c>
      <c r="DR126" t="s">
        <v>389</v>
      </c>
      <c r="DS126" t="s">
        <v>119</v>
      </c>
      <c r="DT126">
        <v>-0.45970100000000003</v>
      </c>
      <c r="DU126">
        <v>-0.462673</v>
      </c>
      <c r="DV126">
        <v>-3.9</v>
      </c>
      <c r="DW126">
        <v>-6.7</v>
      </c>
      <c r="EN126">
        <v>26.636700000000001</v>
      </c>
      <c r="EO126">
        <v>2926.76</v>
      </c>
      <c r="EP126">
        <v>785.77200000000005</v>
      </c>
      <c r="EQ126">
        <v>0</v>
      </c>
      <c r="ER126">
        <v>584.83299999999997</v>
      </c>
      <c r="ES126">
        <v>-24447.3</v>
      </c>
      <c r="ET126">
        <v>0</v>
      </c>
      <c r="EU126">
        <v>2033.7</v>
      </c>
      <c r="EV126">
        <v>5593.68</v>
      </c>
      <c r="EW126">
        <v>12062</v>
      </c>
      <c r="EX126">
        <v>433.91399999999999</v>
      </c>
      <c r="EY126">
        <v>-1.52907E-3</v>
      </c>
      <c r="EZ126">
        <v>39.319899999999997</v>
      </c>
      <c r="FA126">
        <v>0</v>
      </c>
      <c r="FB126">
        <v>0</v>
      </c>
      <c r="FC126">
        <v>0</v>
      </c>
      <c r="FD126">
        <v>596.62400000000002</v>
      </c>
      <c r="FE126">
        <v>0</v>
      </c>
      <c r="FF126">
        <v>287.95400000000001</v>
      </c>
      <c r="FG126">
        <v>0</v>
      </c>
      <c r="FH126">
        <v>0</v>
      </c>
      <c r="FI126">
        <v>923.899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1.35</v>
      </c>
      <c r="FU126">
        <v>30.81</v>
      </c>
      <c r="FV126">
        <v>3.01</v>
      </c>
      <c r="FW126">
        <v>0</v>
      </c>
      <c r="FX126">
        <v>19.420000000000002</v>
      </c>
      <c r="FY126">
        <v>-78.290000000000006</v>
      </c>
      <c r="FZ126">
        <v>0</v>
      </c>
      <c r="GA126">
        <v>8.56</v>
      </c>
      <c r="GB126">
        <v>30.37</v>
      </c>
      <c r="GC126">
        <v>47.68</v>
      </c>
      <c r="GD126">
        <v>1.72</v>
      </c>
      <c r="GE126">
        <v>64.63</v>
      </c>
      <c r="GF126">
        <v>0</v>
      </c>
      <c r="GG126">
        <v>5.4055299999999997</v>
      </c>
      <c r="GH126">
        <v>8.9726299999999995E-2</v>
      </c>
      <c r="GI126">
        <v>0</v>
      </c>
      <c r="GJ126">
        <v>8.6966000000000002E-2</v>
      </c>
      <c r="GK126">
        <v>-0.24932299999999999</v>
      </c>
      <c r="GL126">
        <v>0</v>
      </c>
      <c r="GM126">
        <v>0.53989299999999996</v>
      </c>
      <c r="GN126">
        <v>1.00264</v>
      </c>
      <c r="GO126">
        <v>1.82348</v>
      </c>
      <c r="GP126">
        <v>7.39533E-2</v>
      </c>
      <c r="GQ126">
        <v>8.7728699999999993</v>
      </c>
      <c r="GR126">
        <v>295.858</v>
      </c>
      <c r="GS126">
        <v>6186.94</v>
      </c>
      <c r="GT126">
        <v>785.77200000000005</v>
      </c>
      <c r="GU126">
        <v>0</v>
      </c>
      <c r="GV126">
        <v>0</v>
      </c>
      <c r="GW126">
        <v>5894.96</v>
      </c>
      <c r="GX126">
        <v>6547.68</v>
      </c>
      <c r="GY126">
        <v>10697.7</v>
      </c>
      <c r="GZ126">
        <v>540.49900000000002</v>
      </c>
      <c r="HA126">
        <v>30949.5</v>
      </c>
      <c r="HB126">
        <v>246.297</v>
      </c>
      <c r="HC126">
        <v>0</v>
      </c>
      <c r="HD126">
        <v>0</v>
      </c>
      <c r="HE126">
        <v>0</v>
      </c>
      <c r="HF126">
        <v>1050.01</v>
      </c>
      <c r="HG126">
        <v>0</v>
      </c>
      <c r="HH126">
        <v>291.12400000000002</v>
      </c>
      <c r="HI126">
        <v>0</v>
      </c>
      <c r="HJ126">
        <v>0</v>
      </c>
      <c r="HK126">
        <v>1587.43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8.7258800000000001</v>
      </c>
      <c r="HW126">
        <v>58.69</v>
      </c>
      <c r="HX126">
        <v>3.01</v>
      </c>
      <c r="HY126">
        <v>0</v>
      </c>
      <c r="HZ126">
        <v>56.943399999999997</v>
      </c>
      <c r="IA126">
        <v>25.08</v>
      </c>
      <c r="IB126">
        <v>39.811399999999999</v>
      </c>
      <c r="IC126">
        <v>42.65</v>
      </c>
      <c r="ID126">
        <v>2.1800000000000002</v>
      </c>
      <c r="IE126">
        <v>237.09100000000001</v>
      </c>
      <c r="IF126">
        <v>0</v>
      </c>
      <c r="IG126">
        <v>7.8855399999999998</v>
      </c>
      <c r="IH126">
        <v>8.9726299999999995E-2</v>
      </c>
      <c r="II126">
        <v>0</v>
      </c>
      <c r="IJ126">
        <v>0</v>
      </c>
      <c r="IK126">
        <v>1.7213499999999999</v>
      </c>
      <c r="IL126">
        <v>0.80892399999999998</v>
      </c>
      <c r="IM126">
        <v>1.7518499999999999</v>
      </c>
      <c r="IN126">
        <v>0.114331</v>
      </c>
      <c r="IO126">
        <v>12.371700000000001</v>
      </c>
      <c r="IP126">
        <v>60.3</v>
      </c>
      <c r="IQ126">
        <v>33</v>
      </c>
      <c r="IR126">
        <v>26.2</v>
      </c>
      <c r="IS126">
        <v>58.8</v>
      </c>
      <c r="IT126">
        <v>32.6</v>
      </c>
      <c r="IU126">
        <v>36.200000000000003</v>
      </c>
      <c r="IV126">
        <v>18.39</v>
      </c>
      <c r="IW126">
        <v>33.229999999999997</v>
      </c>
      <c r="IX126">
        <v>17.91</v>
      </c>
      <c r="IY126">
        <v>36.200000000000003</v>
      </c>
      <c r="IZ126">
        <v>18.39</v>
      </c>
      <c r="JA126">
        <v>62.72</v>
      </c>
      <c r="JB126">
        <v>38.04</v>
      </c>
      <c r="JC126">
        <v>1</v>
      </c>
      <c r="JD126">
        <v>0.24945000000000001</v>
      </c>
      <c r="JE126">
        <v>14.967000000000001</v>
      </c>
      <c r="JH126">
        <v>24147.1</v>
      </c>
      <c r="JI126">
        <v>14.7789</v>
      </c>
      <c r="JJ126">
        <v>1.1200000000000001</v>
      </c>
      <c r="JK126">
        <v>1.41</v>
      </c>
      <c r="JL126">
        <v>7.35</v>
      </c>
      <c r="JM126">
        <v>1.1000000000000001</v>
      </c>
      <c r="JN126">
        <v>1.4</v>
      </c>
      <c r="JO126">
        <v>7.23</v>
      </c>
      <c r="JP126">
        <v>-1.5</v>
      </c>
      <c r="JQ126">
        <v>-1.1000000000000001</v>
      </c>
      <c r="JV126">
        <v>-24140</v>
      </c>
      <c r="JW126">
        <v>-77.31</v>
      </c>
      <c r="JX126">
        <v>-0.24618899999999999</v>
      </c>
      <c r="JY126">
        <v>49.3</v>
      </c>
      <c r="JZ126">
        <v>66.2</v>
      </c>
      <c r="KA126">
        <v>16.899999999999999</v>
      </c>
      <c r="KB126">
        <v>48.4</v>
      </c>
      <c r="KC126">
        <v>65.099999999999994</v>
      </c>
      <c r="KD126">
        <v>16.7</v>
      </c>
      <c r="KE126">
        <v>4.9163300000000003</v>
      </c>
      <c r="KF126">
        <v>788.43899999999996</v>
      </c>
      <c r="KG126">
        <v>145.71299999999999</v>
      </c>
      <c r="KH126">
        <v>0</v>
      </c>
      <c r="KI126">
        <v>105.41500000000001</v>
      </c>
      <c r="KJ126">
        <v>-2525.34</v>
      </c>
      <c r="KK126">
        <v>0</v>
      </c>
      <c r="KL126">
        <v>444.32499999999999</v>
      </c>
      <c r="KM126">
        <v>1036.76</v>
      </c>
      <c r="KN126">
        <v>2355.87</v>
      </c>
      <c r="KO126">
        <v>95.474199999999996</v>
      </c>
      <c r="KP126">
        <v>2451.5700000000002</v>
      </c>
      <c r="KQ126">
        <v>208.672</v>
      </c>
      <c r="KR126">
        <v>0</v>
      </c>
      <c r="KS126">
        <v>0</v>
      </c>
      <c r="KT126">
        <v>0</v>
      </c>
      <c r="KU126">
        <v>3166.31</v>
      </c>
      <c r="KV126">
        <v>0</v>
      </c>
      <c r="KW126">
        <v>1528.18</v>
      </c>
      <c r="KX126">
        <v>0</v>
      </c>
      <c r="KY126">
        <v>0</v>
      </c>
      <c r="KZ126">
        <v>4903.16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3.0440399999999999</v>
      </c>
      <c r="LL126">
        <v>710.58</v>
      </c>
      <c r="LM126">
        <v>145.71299999999999</v>
      </c>
      <c r="LN126">
        <v>0</v>
      </c>
      <c r="LO126">
        <v>105.41500000000001</v>
      </c>
      <c r="LP126">
        <v>-2493.6</v>
      </c>
      <c r="LQ126">
        <v>0</v>
      </c>
      <c r="LR126">
        <v>444.32499999999999</v>
      </c>
      <c r="LS126">
        <v>1038.07</v>
      </c>
      <c r="LT126">
        <v>2355.87</v>
      </c>
      <c r="LU126">
        <v>95.474199999999996</v>
      </c>
      <c r="LV126">
        <v>2404.9</v>
      </c>
      <c r="LW126">
        <v>128.53200000000001</v>
      </c>
      <c r="LX126">
        <v>0</v>
      </c>
      <c r="LY126">
        <v>0</v>
      </c>
      <c r="LZ126">
        <v>0</v>
      </c>
      <c r="MA126">
        <v>3166.31</v>
      </c>
      <c r="MB126">
        <v>0</v>
      </c>
      <c r="MC126">
        <v>1528.18</v>
      </c>
      <c r="MD126">
        <v>0</v>
      </c>
      <c r="ME126">
        <v>0</v>
      </c>
      <c r="MF126">
        <v>4823.0200000000004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58.672800000000002</v>
      </c>
      <c r="MR126">
        <v>1511.77</v>
      </c>
      <c r="MS126">
        <v>145.71299999999999</v>
      </c>
      <c r="MT126">
        <v>0</v>
      </c>
      <c r="MU126">
        <v>0</v>
      </c>
      <c r="MV126">
        <v>0</v>
      </c>
      <c r="MW126">
        <v>0</v>
      </c>
      <c r="MX126">
        <v>1286.71</v>
      </c>
      <c r="MY126">
        <v>1230.25</v>
      </c>
      <c r="MZ126">
        <v>2122.71</v>
      </c>
      <c r="NA126">
        <v>142.83199999999999</v>
      </c>
      <c r="NB126">
        <v>6498.65</v>
      </c>
      <c r="NC126">
        <v>1307.0999999999999</v>
      </c>
      <c r="ND126">
        <v>0</v>
      </c>
      <c r="NE126">
        <v>0</v>
      </c>
      <c r="NF126">
        <v>0</v>
      </c>
      <c r="NG126">
        <v>5572.45</v>
      </c>
      <c r="NH126">
        <v>0</v>
      </c>
      <c r="NI126">
        <v>1545</v>
      </c>
      <c r="NJ126">
        <v>0</v>
      </c>
      <c r="NK126">
        <v>0</v>
      </c>
      <c r="NL126">
        <v>8424.56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</row>
    <row r="127" spans="1:386" x14ac:dyDescent="0.25">
      <c r="A127" s="1">
        <v>43385.64739583333</v>
      </c>
      <c r="B127" t="s">
        <v>417</v>
      </c>
      <c r="C127" t="s">
        <v>262</v>
      </c>
      <c r="D127">
        <v>10</v>
      </c>
      <c r="E127">
        <v>1</v>
      </c>
      <c r="F127">
        <v>2100</v>
      </c>
      <c r="G127" t="s">
        <v>117</v>
      </c>
      <c r="H127" t="s">
        <v>118</v>
      </c>
      <c r="I127">
        <v>-6.34</v>
      </c>
      <c r="J127">
        <v>26.9</v>
      </c>
      <c r="K127">
        <v>59.847099999999998</v>
      </c>
      <c r="L127">
        <v>638.36099999999999</v>
      </c>
      <c r="M127">
        <v>198.86699999999999</v>
      </c>
      <c r="N127">
        <v>0</v>
      </c>
      <c r="O127">
        <v>80.38</v>
      </c>
      <c r="P127">
        <v>-4600.54</v>
      </c>
      <c r="Q127">
        <v>0</v>
      </c>
      <c r="R127">
        <v>505.55700000000002</v>
      </c>
      <c r="S127">
        <v>972.029</v>
      </c>
      <c r="T127">
        <v>2025.88</v>
      </c>
      <c r="U127">
        <v>119.621</v>
      </c>
      <c r="V127" s="2">
        <v>-9.6074400000000003E-5</v>
      </c>
      <c r="W127">
        <v>88.3476</v>
      </c>
      <c r="X127">
        <v>0</v>
      </c>
      <c r="Y127">
        <v>0</v>
      </c>
      <c r="Z127">
        <v>0</v>
      </c>
      <c r="AA127">
        <v>96.388999999999996</v>
      </c>
      <c r="AB127">
        <v>0</v>
      </c>
      <c r="AC127">
        <v>43.669699999999999</v>
      </c>
      <c r="AD127">
        <v>0</v>
      </c>
      <c r="AE127">
        <v>0</v>
      </c>
      <c r="AF127">
        <v>228.40600000000001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9.99</v>
      </c>
      <c r="AR127">
        <v>26.19</v>
      </c>
      <c r="AS127">
        <v>2.52</v>
      </c>
      <c r="AT127">
        <v>0</v>
      </c>
      <c r="AU127">
        <v>10.27</v>
      </c>
      <c r="AV127">
        <v>-47.12</v>
      </c>
      <c r="AW127">
        <v>0</v>
      </c>
      <c r="AX127">
        <v>7.16</v>
      </c>
      <c r="AY127">
        <v>17.190000000000001</v>
      </c>
      <c r="AZ127">
        <v>26.62</v>
      </c>
      <c r="BA127">
        <v>1.59</v>
      </c>
      <c r="BB127">
        <v>54.41</v>
      </c>
      <c r="BC127">
        <v>48.97</v>
      </c>
      <c r="BD127">
        <v>0</v>
      </c>
      <c r="BE127">
        <v>1.4608699999999999</v>
      </c>
      <c r="BF127">
        <v>2.27084E-2</v>
      </c>
      <c r="BG127">
        <v>0</v>
      </c>
      <c r="BH127">
        <v>1.0894600000000001E-2</v>
      </c>
      <c r="BI127">
        <v>-3.5508499999999998E-2</v>
      </c>
      <c r="BJ127">
        <v>0</v>
      </c>
      <c r="BK127">
        <v>0.134212</v>
      </c>
      <c r="BL127">
        <v>0.177759</v>
      </c>
      <c r="BM127">
        <v>0.30364400000000002</v>
      </c>
      <c r="BN127">
        <v>2.03874E-2</v>
      </c>
      <c r="BO127">
        <v>2.09497</v>
      </c>
      <c r="BP127">
        <v>1.49447</v>
      </c>
      <c r="BQ127">
        <v>48.7517</v>
      </c>
      <c r="BR127">
        <v>504.21800000000002</v>
      </c>
      <c r="BS127">
        <v>198.86699999999999</v>
      </c>
      <c r="BT127">
        <v>0</v>
      </c>
      <c r="BU127">
        <v>80.38</v>
      </c>
      <c r="BV127">
        <v>505.55700000000002</v>
      </c>
      <c r="BW127">
        <v>970.89099999999996</v>
      </c>
      <c r="BX127">
        <v>2025.88</v>
      </c>
      <c r="BY127">
        <v>119.621</v>
      </c>
      <c r="BZ127">
        <v>1.9369999999999999E-4</v>
      </c>
      <c r="CA127">
        <v>71.968199999999996</v>
      </c>
      <c r="CB127">
        <v>0</v>
      </c>
      <c r="CC127">
        <v>0</v>
      </c>
      <c r="CD127">
        <v>0</v>
      </c>
      <c r="CE127">
        <v>96.388999999999996</v>
      </c>
      <c r="CF127">
        <v>0</v>
      </c>
      <c r="CG127">
        <v>43.669699999999999</v>
      </c>
      <c r="CH127">
        <v>0</v>
      </c>
      <c r="CI127">
        <v>0</v>
      </c>
      <c r="CJ127">
        <v>212.02699999999999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8.1300000000000008</v>
      </c>
      <c r="CV127">
        <v>21.71</v>
      </c>
      <c r="CW127">
        <v>2.52</v>
      </c>
      <c r="CX127">
        <v>0</v>
      </c>
      <c r="CY127">
        <v>10.27</v>
      </c>
      <c r="CZ127">
        <v>7.16</v>
      </c>
      <c r="DA127">
        <v>17.18</v>
      </c>
      <c r="DB127">
        <v>26.62</v>
      </c>
      <c r="DC127">
        <v>1.59</v>
      </c>
      <c r="DD127">
        <v>49.52</v>
      </c>
      <c r="DE127">
        <v>42.63</v>
      </c>
      <c r="DF127">
        <v>0</v>
      </c>
      <c r="DG127">
        <v>1.21844</v>
      </c>
      <c r="DH127">
        <v>2.27084E-2</v>
      </c>
      <c r="DI127">
        <v>0</v>
      </c>
      <c r="DJ127">
        <v>1.0894600000000001E-2</v>
      </c>
      <c r="DK127">
        <v>0.134212</v>
      </c>
      <c r="DL127">
        <v>0.17765700000000001</v>
      </c>
      <c r="DM127">
        <v>0.30364400000000002</v>
      </c>
      <c r="DN127">
        <v>2.03874E-2</v>
      </c>
      <c r="DO127">
        <v>1.8535600000000001</v>
      </c>
      <c r="DP127">
        <v>1.25204</v>
      </c>
      <c r="DQ127" t="s">
        <v>388</v>
      </c>
      <c r="DR127" t="s">
        <v>389</v>
      </c>
      <c r="DS127" t="s">
        <v>119</v>
      </c>
      <c r="DT127">
        <v>-0.24140500000000001</v>
      </c>
      <c r="DU127">
        <v>-0.24243300000000001</v>
      </c>
      <c r="DV127">
        <v>-9.9</v>
      </c>
      <c r="DW127">
        <v>-14.9</v>
      </c>
      <c r="EN127">
        <v>59.847099999999998</v>
      </c>
      <c r="EO127">
        <v>638.36099999999999</v>
      </c>
      <c r="EP127">
        <v>198.86699999999999</v>
      </c>
      <c r="EQ127">
        <v>0</v>
      </c>
      <c r="ER127">
        <v>80.38</v>
      </c>
      <c r="ES127">
        <v>-4600.54</v>
      </c>
      <c r="ET127">
        <v>0</v>
      </c>
      <c r="EU127">
        <v>505.55700000000002</v>
      </c>
      <c r="EV127">
        <v>972.029</v>
      </c>
      <c r="EW127">
        <v>2025.88</v>
      </c>
      <c r="EX127">
        <v>119.621</v>
      </c>
      <c r="EY127" s="2">
        <v>-9.6074400000000003E-5</v>
      </c>
      <c r="EZ127">
        <v>88.3476</v>
      </c>
      <c r="FA127">
        <v>0</v>
      </c>
      <c r="FB127">
        <v>0</v>
      </c>
      <c r="FC127">
        <v>0</v>
      </c>
      <c r="FD127">
        <v>96.388999999999996</v>
      </c>
      <c r="FE127">
        <v>0</v>
      </c>
      <c r="FF127">
        <v>43.669699999999999</v>
      </c>
      <c r="FG127">
        <v>0</v>
      </c>
      <c r="FH127">
        <v>0</v>
      </c>
      <c r="FI127">
        <v>228.40600000000001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9.99</v>
      </c>
      <c r="FU127">
        <v>26.19</v>
      </c>
      <c r="FV127">
        <v>2.52</v>
      </c>
      <c r="FW127">
        <v>0</v>
      </c>
      <c r="FX127">
        <v>10.27</v>
      </c>
      <c r="FY127">
        <v>-47.12</v>
      </c>
      <c r="FZ127">
        <v>0</v>
      </c>
      <c r="GA127">
        <v>7.16</v>
      </c>
      <c r="GB127">
        <v>17.190000000000001</v>
      </c>
      <c r="GC127">
        <v>26.62</v>
      </c>
      <c r="GD127">
        <v>1.59</v>
      </c>
      <c r="GE127">
        <v>54.41</v>
      </c>
      <c r="GF127">
        <v>0</v>
      </c>
      <c r="GG127">
        <v>1.4608699999999999</v>
      </c>
      <c r="GH127">
        <v>2.27084E-2</v>
      </c>
      <c r="GI127">
        <v>0</v>
      </c>
      <c r="GJ127">
        <v>1.0894600000000001E-2</v>
      </c>
      <c r="GK127">
        <v>-3.5508499999999998E-2</v>
      </c>
      <c r="GL127">
        <v>0</v>
      </c>
      <c r="GM127">
        <v>0.134212</v>
      </c>
      <c r="GN127">
        <v>0.177759</v>
      </c>
      <c r="GO127">
        <v>0.30364400000000002</v>
      </c>
      <c r="GP127">
        <v>2.03874E-2</v>
      </c>
      <c r="GQ127">
        <v>2.09497</v>
      </c>
      <c r="GR127">
        <v>199.977</v>
      </c>
      <c r="GS127">
        <v>1772.35</v>
      </c>
      <c r="GT127">
        <v>198.86699999999999</v>
      </c>
      <c r="GU127">
        <v>0</v>
      </c>
      <c r="GV127">
        <v>0</v>
      </c>
      <c r="GW127">
        <v>2135</v>
      </c>
      <c r="GX127">
        <v>930.00099999999998</v>
      </c>
      <c r="GY127">
        <v>2637.81</v>
      </c>
      <c r="GZ127">
        <v>297.5</v>
      </c>
      <c r="HA127">
        <v>8171.5</v>
      </c>
      <c r="HB127">
        <v>166.48500000000001</v>
      </c>
      <c r="HC127">
        <v>0</v>
      </c>
      <c r="HD127">
        <v>0</v>
      </c>
      <c r="HE127">
        <v>0</v>
      </c>
      <c r="HF127">
        <v>154.66999999999999</v>
      </c>
      <c r="HG127">
        <v>0</v>
      </c>
      <c r="HH127">
        <v>65.400000000000006</v>
      </c>
      <c r="HI127">
        <v>0</v>
      </c>
      <c r="HJ127">
        <v>0</v>
      </c>
      <c r="HK127">
        <v>386.55500000000001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20.187999999999999</v>
      </c>
      <c r="HW127">
        <v>55.62</v>
      </c>
      <c r="HX127">
        <v>2.52</v>
      </c>
      <c r="HY127">
        <v>0</v>
      </c>
      <c r="HZ127">
        <v>31.5319</v>
      </c>
      <c r="IA127">
        <v>30.55</v>
      </c>
      <c r="IB127">
        <v>22.595199999999998</v>
      </c>
      <c r="IC127">
        <v>35.020000000000003</v>
      </c>
      <c r="ID127">
        <v>4.0199999999999996</v>
      </c>
      <c r="IE127">
        <v>202.04499999999999</v>
      </c>
      <c r="IF127">
        <v>0</v>
      </c>
      <c r="IG127">
        <v>2.36971</v>
      </c>
      <c r="IH127">
        <v>2.27084E-2</v>
      </c>
      <c r="II127">
        <v>0</v>
      </c>
      <c r="IJ127">
        <v>0</v>
      </c>
      <c r="IK127">
        <v>0.62342900000000001</v>
      </c>
      <c r="IL127">
        <v>0.118043</v>
      </c>
      <c r="IM127">
        <v>0.43196400000000001</v>
      </c>
      <c r="IN127">
        <v>6.2929700000000005E-2</v>
      </c>
      <c r="IO127">
        <v>3.62879</v>
      </c>
      <c r="IP127">
        <v>50.3</v>
      </c>
      <c r="IQ127">
        <v>23.4</v>
      </c>
      <c r="IR127">
        <v>24.5</v>
      </c>
      <c r="IS127">
        <v>47.1</v>
      </c>
      <c r="IT127">
        <v>22.6</v>
      </c>
      <c r="IU127">
        <v>30.44</v>
      </c>
      <c r="IV127">
        <v>18.53</v>
      </c>
      <c r="IW127">
        <v>25.83</v>
      </c>
      <c r="IX127">
        <v>16.8</v>
      </c>
      <c r="IY127">
        <v>30.44</v>
      </c>
      <c r="IZ127">
        <v>18.53</v>
      </c>
      <c r="JA127">
        <v>60.43</v>
      </c>
      <c r="JB127">
        <v>32.36</v>
      </c>
      <c r="JC127">
        <v>1</v>
      </c>
      <c r="JD127">
        <v>0.14110800000000001</v>
      </c>
      <c r="JE127">
        <v>2.8221599999999998</v>
      </c>
      <c r="JH127">
        <v>4455.47</v>
      </c>
      <c r="JI127">
        <v>2.73237</v>
      </c>
      <c r="JJ127">
        <v>0.2</v>
      </c>
      <c r="JK127">
        <v>0.27</v>
      </c>
      <c r="JL127">
        <v>1.69</v>
      </c>
      <c r="JM127">
        <v>0.19</v>
      </c>
      <c r="JN127">
        <v>0.26</v>
      </c>
      <c r="JO127">
        <v>1.58</v>
      </c>
      <c r="JP127">
        <v>-3.2</v>
      </c>
      <c r="JQ127">
        <v>-2.4</v>
      </c>
      <c r="JV127">
        <v>-4454.17</v>
      </c>
      <c r="JW127">
        <v>-45.66</v>
      </c>
      <c r="JX127">
        <v>-3.4378699999999998E-2</v>
      </c>
      <c r="JY127">
        <v>44.2</v>
      </c>
      <c r="JZ127">
        <v>56.5</v>
      </c>
      <c r="KA127">
        <v>12.3</v>
      </c>
      <c r="KB127">
        <v>41.3</v>
      </c>
      <c r="KC127">
        <v>53.2</v>
      </c>
      <c r="KD127">
        <v>11.9</v>
      </c>
      <c r="KE127">
        <v>11.584199999999999</v>
      </c>
      <c r="KF127">
        <v>167.136</v>
      </c>
      <c r="KG127">
        <v>36.877800000000001</v>
      </c>
      <c r="KH127">
        <v>0</v>
      </c>
      <c r="KI127">
        <v>14.5731</v>
      </c>
      <c r="KJ127">
        <v>-469.45600000000002</v>
      </c>
      <c r="KK127">
        <v>0</v>
      </c>
      <c r="KL127">
        <v>110.455</v>
      </c>
      <c r="KM127">
        <v>181.02799999999999</v>
      </c>
      <c r="KN127">
        <v>395.209</v>
      </c>
      <c r="KO127">
        <v>26.3203</v>
      </c>
      <c r="KP127">
        <v>473.726</v>
      </c>
      <c r="KQ127">
        <v>468.863</v>
      </c>
      <c r="KR127">
        <v>0</v>
      </c>
      <c r="KS127">
        <v>0</v>
      </c>
      <c r="KT127">
        <v>0</v>
      </c>
      <c r="KU127">
        <v>511.54</v>
      </c>
      <c r="KV127">
        <v>0</v>
      </c>
      <c r="KW127">
        <v>231.75700000000001</v>
      </c>
      <c r="KX127">
        <v>0</v>
      </c>
      <c r="KY127">
        <v>0</v>
      </c>
      <c r="KZ127">
        <v>1212.1600000000001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9.4130800000000008</v>
      </c>
      <c r="LL127">
        <v>131.03700000000001</v>
      </c>
      <c r="LM127">
        <v>36.877800000000001</v>
      </c>
      <c r="LN127">
        <v>0</v>
      </c>
      <c r="LO127">
        <v>14.5731</v>
      </c>
      <c r="LP127">
        <v>-454.51900000000001</v>
      </c>
      <c r="LQ127">
        <v>0</v>
      </c>
      <c r="LR127">
        <v>110.455</v>
      </c>
      <c r="LS127">
        <v>180.816</v>
      </c>
      <c r="LT127">
        <v>395.209</v>
      </c>
      <c r="LU127">
        <v>26.3203</v>
      </c>
      <c r="LV127">
        <v>450.18099999999998</v>
      </c>
      <c r="LW127">
        <v>381.93799999999999</v>
      </c>
      <c r="LX127">
        <v>0</v>
      </c>
      <c r="LY127">
        <v>0</v>
      </c>
      <c r="LZ127">
        <v>0</v>
      </c>
      <c r="MA127">
        <v>511.54</v>
      </c>
      <c r="MB127">
        <v>0</v>
      </c>
      <c r="MC127">
        <v>231.75700000000001</v>
      </c>
      <c r="MD127">
        <v>0</v>
      </c>
      <c r="ME127">
        <v>0</v>
      </c>
      <c r="MF127">
        <v>1125.23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40.07</v>
      </c>
      <c r="MR127">
        <v>441.93599999999998</v>
      </c>
      <c r="MS127">
        <v>36.877800000000001</v>
      </c>
      <c r="MT127">
        <v>0</v>
      </c>
      <c r="MU127">
        <v>0</v>
      </c>
      <c r="MV127">
        <v>0</v>
      </c>
      <c r="MW127">
        <v>0</v>
      </c>
      <c r="MX127">
        <v>466.012</v>
      </c>
      <c r="MY127">
        <v>175.56200000000001</v>
      </c>
      <c r="MZ127">
        <v>523.41</v>
      </c>
      <c r="NA127">
        <v>78.617400000000004</v>
      </c>
      <c r="NB127">
        <v>1762.49</v>
      </c>
      <c r="NC127">
        <v>883.54300000000001</v>
      </c>
      <c r="ND127">
        <v>0</v>
      </c>
      <c r="NE127">
        <v>0</v>
      </c>
      <c r="NF127">
        <v>0</v>
      </c>
      <c r="NG127">
        <v>820.83900000000006</v>
      </c>
      <c r="NH127">
        <v>0</v>
      </c>
      <c r="NI127">
        <v>347.08</v>
      </c>
      <c r="NJ127">
        <v>0</v>
      </c>
      <c r="NK127">
        <v>0</v>
      </c>
      <c r="NL127">
        <v>2051.46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</row>
    <row r="128" spans="1:386" x14ac:dyDescent="0.25">
      <c r="A128" s="1">
        <v>43385.6484837963</v>
      </c>
      <c r="B128" t="s">
        <v>418</v>
      </c>
      <c r="C128" t="s">
        <v>263</v>
      </c>
      <c r="D128">
        <v>10</v>
      </c>
      <c r="E128">
        <v>1</v>
      </c>
      <c r="F128">
        <v>2700</v>
      </c>
      <c r="G128" t="s">
        <v>117</v>
      </c>
      <c r="H128" t="s">
        <v>118</v>
      </c>
      <c r="I128">
        <v>-5.83</v>
      </c>
      <c r="J128">
        <v>25.9</v>
      </c>
      <c r="K128">
        <v>71.244299999999996</v>
      </c>
      <c r="L128">
        <v>914.16300000000001</v>
      </c>
      <c r="M128">
        <v>248.18700000000001</v>
      </c>
      <c r="N128">
        <v>0</v>
      </c>
      <c r="O128">
        <v>82.628</v>
      </c>
      <c r="P128">
        <v>-5523.98</v>
      </c>
      <c r="Q128">
        <v>0</v>
      </c>
      <c r="R128">
        <v>615.745</v>
      </c>
      <c r="S128">
        <v>1069.19</v>
      </c>
      <c r="T128">
        <v>2371.31</v>
      </c>
      <c r="U128">
        <v>151.51499999999999</v>
      </c>
      <c r="V128">
        <v>1.5804600000000001E-4</v>
      </c>
      <c r="W128">
        <v>105.172</v>
      </c>
      <c r="X128">
        <v>0</v>
      </c>
      <c r="Y128">
        <v>0</v>
      </c>
      <c r="Z128">
        <v>0</v>
      </c>
      <c r="AA128">
        <v>107.166</v>
      </c>
      <c r="AB128">
        <v>0</v>
      </c>
      <c r="AC128">
        <v>45.121000000000002</v>
      </c>
      <c r="AD128">
        <v>0</v>
      </c>
      <c r="AE128">
        <v>0</v>
      </c>
      <c r="AF128">
        <v>257.45999999999998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9.25</v>
      </c>
      <c r="AR128">
        <v>27.56</v>
      </c>
      <c r="AS128">
        <v>2.4500000000000002</v>
      </c>
      <c r="AT128">
        <v>0</v>
      </c>
      <c r="AU128">
        <v>8.7799999999999994</v>
      </c>
      <c r="AV128">
        <v>-43.96</v>
      </c>
      <c r="AW128">
        <v>0</v>
      </c>
      <c r="AX128">
        <v>6.78</v>
      </c>
      <c r="AY128">
        <v>14.28</v>
      </c>
      <c r="AZ128">
        <v>24.22</v>
      </c>
      <c r="BA128">
        <v>1.56</v>
      </c>
      <c r="BB128">
        <v>50.92</v>
      </c>
      <c r="BC128">
        <v>48.04</v>
      </c>
      <c r="BD128">
        <v>0</v>
      </c>
      <c r="BE128">
        <v>1.94564</v>
      </c>
      <c r="BF128">
        <v>2.8340199999999999E-2</v>
      </c>
      <c r="BG128">
        <v>0</v>
      </c>
      <c r="BH128">
        <v>1.18861E-2</v>
      </c>
      <c r="BI128">
        <v>-4.2635800000000001E-2</v>
      </c>
      <c r="BJ128">
        <v>0</v>
      </c>
      <c r="BK128">
        <v>0.163464</v>
      </c>
      <c r="BL128">
        <v>0.17344300000000001</v>
      </c>
      <c r="BM128">
        <v>0.35411700000000002</v>
      </c>
      <c r="BN128">
        <v>2.5823200000000001E-2</v>
      </c>
      <c r="BO128">
        <v>2.6600799999999998</v>
      </c>
      <c r="BP128">
        <v>1.98586</v>
      </c>
      <c r="BQ128">
        <v>58.294600000000003</v>
      </c>
      <c r="BR128">
        <v>750.35199999999998</v>
      </c>
      <c r="BS128">
        <v>248.18700000000001</v>
      </c>
      <c r="BT128">
        <v>0</v>
      </c>
      <c r="BU128">
        <v>82.628</v>
      </c>
      <c r="BV128">
        <v>615.745</v>
      </c>
      <c r="BW128">
        <v>1068.32</v>
      </c>
      <c r="BX128">
        <v>2371.31</v>
      </c>
      <c r="BY128">
        <v>151.51499999999999</v>
      </c>
      <c r="BZ128">
        <v>-1.5396E-4</v>
      </c>
      <c r="CA128">
        <v>86.055700000000002</v>
      </c>
      <c r="CB128">
        <v>0</v>
      </c>
      <c r="CC128">
        <v>0</v>
      </c>
      <c r="CD128">
        <v>0</v>
      </c>
      <c r="CE128">
        <v>107.166</v>
      </c>
      <c r="CF128">
        <v>0</v>
      </c>
      <c r="CG128">
        <v>45.121000000000002</v>
      </c>
      <c r="CH128">
        <v>0</v>
      </c>
      <c r="CI128">
        <v>0</v>
      </c>
      <c r="CJ128">
        <v>238.34299999999999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7.56</v>
      </c>
      <c r="CV128">
        <v>23.42</v>
      </c>
      <c r="CW128">
        <v>2.4500000000000002</v>
      </c>
      <c r="CX128">
        <v>0</v>
      </c>
      <c r="CY128">
        <v>8.7799999999999994</v>
      </c>
      <c r="CZ128">
        <v>6.78</v>
      </c>
      <c r="DA128">
        <v>14.27</v>
      </c>
      <c r="DB128">
        <v>24.22</v>
      </c>
      <c r="DC128">
        <v>1.56</v>
      </c>
      <c r="DD128">
        <v>46.45</v>
      </c>
      <c r="DE128">
        <v>42.21</v>
      </c>
      <c r="DF128">
        <v>0</v>
      </c>
      <c r="DG128">
        <v>1.67797</v>
      </c>
      <c r="DH128">
        <v>2.8340199999999999E-2</v>
      </c>
      <c r="DI128">
        <v>0</v>
      </c>
      <c r="DJ128">
        <v>1.18861E-2</v>
      </c>
      <c r="DK128">
        <v>0.163464</v>
      </c>
      <c r="DL128">
        <v>0.17339199999999999</v>
      </c>
      <c r="DM128">
        <v>0.35411700000000002</v>
      </c>
      <c r="DN128">
        <v>2.5823200000000001E-2</v>
      </c>
      <c r="DO128">
        <v>2.3937200000000001</v>
      </c>
      <c r="DP128">
        <v>1.7181900000000001</v>
      </c>
      <c r="DQ128" t="s">
        <v>388</v>
      </c>
      <c r="DR128" t="s">
        <v>389</v>
      </c>
      <c r="DS128" t="s">
        <v>119</v>
      </c>
      <c r="DT128">
        <v>-0.266351</v>
      </c>
      <c r="DU128">
        <v>-0.26767000000000002</v>
      </c>
      <c r="DV128">
        <v>-9.6</v>
      </c>
      <c r="DW128">
        <v>-13.8</v>
      </c>
      <c r="EN128">
        <v>71.244299999999996</v>
      </c>
      <c r="EO128">
        <v>914.16300000000001</v>
      </c>
      <c r="EP128">
        <v>248.18700000000001</v>
      </c>
      <c r="EQ128">
        <v>0</v>
      </c>
      <c r="ER128">
        <v>82.628</v>
      </c>
      <c r="ES128">
        <v>-5523.98</v>
      </c>
      <c r="ET128">
        <v>0</v>
      </c>
      <c r="EU128">
        <v>615.745</v>
      </c>
      <c r="EV128">
        <v>1069.19</v>
      </c>
      <c r="EW128">
        <v>2371.31</v>
      </c>
      <c r="EX128">
        <v>151.51499999999999</v>
      </c>
      <c r="EY128">
        <v>1.5804600000000001E-4</v>
      </c>
      <c r="EZ128">
        <v>105.172</v>
      </c>
      <c r="FA128">
        <v>0</v>
      </c>
      <c r="FB128">
        <v>0</v>
      </c>
      <c r="FC128">
        <v>0</v>
      </c>
      <c r="FD128">
        <v>107.166</v>
      </c>
      <c r="FE128">
        <v>0</v>
      </c>
      <c r="FF128">
        <v>45.121000000000002</v>
      </c>
      <c r="FG128">
        <v>0</v>
      </c>
      <c r="FH128">
        <v>0</v>
      </c>
      <c r="FI128">
        <v>257.45999999999998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9.25</v>
      </c>
      <c r="FU128">
        <v>27.56</v>
      </c>
      <c r="FV128">
        <v>2.4500000000000002</v>
      </c>
      <c r="FW128">
        <v>0</v>
      </c>
      <c r="FX128">
        <v>8.7799999999999994</v>
      </c>
      <c r="FY128">
        <v>-43.96</v>
      </c>
      <c r="FZ128">
        <v>0</v>
      </c>
      <c r="GA128">
        <v>6.78</v>
      </c>
      <c r="GB128">
        <v>14.28</v>
      </c>
      <c r="GC128">
        <v>24.22</v>
      </c>
      <c r="GD128">
        <v>1.56</v>
      </c>
      <c r="GE128">
        <v>50.92</v>
      </c>
      <c r="GF128">
        <v>0</v>
      </c>
      <c r="GG128">
        <v>1.94564</v>
      </c>
      <c r="GH128">
        <v>2.8340199999999999E-2</v>
      </c>
      <c r="GI128">
        <v>0</v>
      </c>
      <c r="GJ128">
        <v>1.18861E-2</v>
      </c>
      <c r="GK128">
        <v>-4.2635800000000001E-2</v>
      </c>
      <c r="GL128">
        <v>0</v>
      </c>
      <c r="GM128">
        <v>0.163464</v>
      </c>
      <c r="GN128">
        <v>0.17344300000000001</v>
      </c>
      <c r="GO128">
        <v>0.35411700000000002</v>
      </c>
      <c r="GP128">
        <v>2.5823200000000001E-2</v>
      </c>
      <c r="GQ128">
        <v>2.6600799999999998</v>
      </c>
      <c r="GR128">
        <v>268.34300000000002</v>
      </c>
      <c r="GS128">
        <v>2527.4499999999998</v>
      </c>
      <c r="GT128">
        <v>248.18700000000001</v>
      </c>
      <c r="GU128">
        <v>0</v>
      </c>
      <c r="GV128">
        <v>0</v>
      </c>
      <c r="GW128">
        <v>2615</v>
      </c>
      <c r="GX128">
        <v>989.00099999999998</v>
      </c>
      <c r="GY128">
        <v>3267.2</v>
      </c>
      <c r="GZ128">
        <v>327.5</v>
      </c>
      <c r="HA128">
        <v>10242.700000000001</v>
      </c>
      <c r="HB128">
        <v>223.40100000000001</v>
      </c>
      <c r="HC128">
        <v>0</v>
      </c>
      <c r="HD128">
        <v>0</v>
      </c>
      <c r="HE128">
        <v>0</v>
      </c>
      <c r="HF128">
        <v>167.04499999999999</v>
      </c>
      <c r="HG128">
        <v>0</v>
      </c>
      <c r="HH128">
        <v>73.400000000000006</v>
      </c>
      <c r="HI128">
        <v>0</v>
      </c>
      <c r="HJ128">
        <v>0</v>
      </c>
      <c r="HK128">
        <v>463.84699999999998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21.043099999999999</v>
      </c>
      <c r="HW128">
        <v>61.33</v>
      </c>
      <c r="HX128">
        <v>2.4500000000000002</v>
      </c>
      <c r="HY128">
        <v>0</v>
      </c>
      <c r="HZ128">
        <v>26.361699999999999</v>
      </c>
      <c r="IA128">
        <v>29.1</v>
      </c>
      <c r="IB128">
        <v>19.1831</v>
      </c>
      <c r="IC128">
        <v>33.74</v>
      </c>
      <c r="ID128">
        <v>3.44</v>
      </c>
      <c r="IE128">
        <v>196.648</v>
      </c>
      <c r="IF128">
        <v>0</v>
      </c>
      <c r="IG128">
        <v>3.3128000000000002</v>
      </c>
      <c r="IH128">
        <v>2.8340199999999999E-2</v>
      </c>
      <c r="II128">
        <v>0</v>
      </c>
      <c r="IJ128">
        <v>0</v>
      </c>
      <c r="IK128">
        <v>0.76358999999999999</v>
      </c>
      <c r="IL128">
        <v>0.12681200000000001</v>
      </c>
      <c r="IM128">
        <v>0.53503100000000003</v>
      </c>
      <c r="IN128">
        <v>6.9275500000000004E-2</v>
      </c>
      <c r="IO128">
        <v>4.8358499999999998</v>
      </c>
      <c r="IP128">
        <v>48.2</v>
      </c>
      <c r="IQ128">
        <v>22.3</v>
      </c>
      <c r="IR128">
        <v>23.6</v>
      </c>
      <c r="IS128">
        <v>45.3</v>
      </c>
      <c r="IT128">
        <v>21.7</v>
      </c>
      <c r="IU128">
        <v>31.49</v>
      </c>
      <c r="IV128">
        <v>16.55</v>
      </c>
      <c r="IW128">
        <v>27.23</v>
      </c>
      <c r="IX128">
        <v>14.98</v>
      </c>
      <c r="IY128">
        <v>31.49</v>
      </c>
      <c r="IZ128">
        <v>16.55</v>
      </c>
      <c r="JA128">
        <v>66.17</v>
      </c>
      <c r="JB128">
        <v>30.67</v>
      </c>
      <c r="JC128">
        <v>1</v>
      </c>
      <c r="JD128">
        <v>0.169431</v>
      </c>
      <c r="JE128">
        <v>3.38863</v>
      </c>
      <c r="JH128">
        <v>5347.92</v>
      </c>
      <c r="JI128">
        <v>3.2796699999999999</v>
      </c>
      <c r="JJ128">
        <v>0.24</v>
      </c>
      <c r="JK128">
        <v>0.33</v>
      </c>
      <c r="JL128">
        <v>1.95</v>
      </c>
      <c r="JM128">
        <v>0.23</v>
      </c>
      <c r="JN128">
        <v>0.31</v>
      </c>
      <c r="JO128">
        <v>1.82</v>
      </c>
      <c r="JP128">
        <v>-2.9</v>
      </c>
      <c r="JQ128">
        <v>-2.2999999999999998</v>
      </c>
      <c r="JV128">
        <v>-5346.35</v>
      </c>
      <c r="JW128">
        <v>-42.59</v>
      </c>
      <c r="JX128">
        <v>-4.12649E-2</v>
      </c>
      <c r="JY128">
        <v>41.6</v>
      </c>
      <c r="JZ128">
        <v>53.6</v>
      </c>
      <c r="KA128">
        <v>12</v>
      </c>
      <c r="KB128">
        <v>38.799999999999997</v>
      </c>
      <c r="KC128">
        <v>50.5</v>
      </c>
      <c r="KD128">
        <v>11.7</v>
      </c>
      <c r="KE128">
        <v>13.9695</v>
      </c>
      <c r="KF128">
        <v>238.494</v>
      </c>
      <c r="KG128">
        <v>46.023600000000002</v>
      </c>
      <c r="KH128">
        <v>0</v>
      </c>
      <c r="KI128">
        <v>14.8741</v>
      </c>
      <c r="KJ128">
        <v>-563.68600000000004</v>
      </c>
      <c r="KK128">
        <v>0</v>
      </c>
      <c r="KL128">
        <v>134.529</v>
      </c>
      <c r="KM128">
        <v>199.857</v>
      </c>
      <c r="KN128">
        <v>462.36</v>
      </c>
      <c r="KO128">
        <v>33.337899999999998</v>
      </c>
      <c r="KP128">
        <v>579.75699999999995</v>
      </c>
      <c r="KQ128">
        <v>558.15300000000002</v>
      </c>
      <c r="KR128">
        <v>0</v>
      </c>
      <c r="KS128">
        <v>0</v>
      </c>
      <c r="KT128">
        <v>0</v>
      </c>
      <c r="KU128">
        <v>568.73599999999999</v>
      </c>
      <c r="KV128">
        <v>0</v>
      </c>
      <c r="KW128">
        <v>239.459</v>
      </c>
      <c r="KX128">
        <v>0</v>
      </c>
      <c r="KY128">
        <v>0</v>
      </c>
      <c r="KZ128">
        <v>1366.35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11.3668</v>
      </c>
      <c r="LL128">
        <v>195.19</v>
      </c>
      <c r="LM128">
        <v>46.023600000000002</v>
      </c>
      <c r="LN128">
        <v>0</v>
      </c>
      <c r="LO128">
        <v>14.8741</v>
      </c>
      <c r="LP128">
        <v>-545.56100000000004</v>
      </c>
      <c r="LQ128">
        <v>0</v>
      </c>
      <c r="LR128">
        <v>134.529</v>
      </c>
      <c r="LS128">
        <v>199.69399999999999</v>
      </c>
      <c r="LT128">
        <v>462.36</v>
      </c>
      <c r="LU128">
        <v>33.337899999999998</v>
      </c>
      <c r="LV128">
        <v>551.81399999999996</v>
      </c>
      <c r="LW128">
        <v>456.7</v>
      </c>
      <c r="LX128">
        <v>0</v>
      </c>
      <c r="LY128">
        <v>0</v>
      </c>
      <c r="LZ128">
        <v>0</v>
      </c>
      <c r="MA128">
        <v>568.73599999999999</v>
      </c>
      <c r="MB128">
        <v>0</v>
      </c>
      <c r="MC128">
        <v>239.459</v>
      </c>
      <c r="MD128">
        <v>0</v>
      </c>
      <c r="ME128">
        <v>0</v>
      </c>
      <c r="MF128">
        <v>1264.8900000000001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54.0899</v>
      </c>
      <c r="MR128">
        <v>624.62099999999998</v>
      </c>
      <c r="MS128">
        <v>46.023600000000002</v>
      </c>
      <c r="MT128">
        <v>0</v>
      </c>
      <c r="MU128">
        <v>0</v>
      </c>
      <c r="MV128">
        <v>0</v>
      </c>
      <c r="MW128">
        <v>0</v>
      </c>
      <c r="MX128">
        <v>570.78300000000002</v>
      </c>
      <c r="MY128">
        <v>187.036</v>
      </c>
      <c r="MZ128">
        <v>648.29600000000005</v>
      </c>
      <c r="NA128">
        <v>86.545199999999994</v>
      </c>
      <c r="NB128">
        <v>2217.4</v>
      </c>
      <c r="NC128">
        <v>1185.5999999999999</v>
      </c>
      <c r="ND128">
        <v>0</v>
      </c>
      <c r="NE128">
        <v>0</v>
      </c>
      <c r="NF128">
        <v>0</v>
      </c>
      <c r="NG128">
        <v>886.51499999999999</v>
      </c>
      <c r="NH128">
        <v>0</v>
      </c>
      <c r="NI128">
        <v>389.536</v>
      </c>
      <c r="NJ128">
        <v>0</v>
      </c>
      <c r="NK128">
        <v>0</v>
      </c>
      <c r="NL128">
        <v>2461.65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</row>
    <row r="129" spans="1:386" x14ac:dyDescent="0.25">
      <c r="A129" s="1">
        <v>43385.647453703707</v>
      </c>
      <c r="B129" t="s">
        <v>419</v>
      </c>
      <c r="C129" t="s">
        <v>264</v>
      </c>
      <c r="D129">
        <v>10</v>
      </c>
      <c r="E129">
        <v>8</v>
      </c>
      <c r="F129">
        <v>6960</v>
      </c>
      <c r="G129" t="s">
        <v>117</v>
      </c>
      <c r="H129" t="s">
        <v>118</v>
      </c>
      <c r="I129">
        <v>-3.14</v>
      </c>
      <c r="J129">
        <v>27.5</v>
      </c>
      <c r="K129">
        <v>35.015000000000001</v>
      </c>
      <c r="L129">
        <v>3496.76</v>
      </c>
      <c r="M129">
        <v>785.77200000000005</v>
      </c>
      <c r="N129">
        <v>0</v>
      </c>
      <c r="O129">
        <v>584.83299999999997</v>
      </c>
      <c r="P129">
        <v>-25030.7</v>
      </c>
      <c r="Q129">
        <v>0</v>
      </c>
      <c r="R129">
        <v>2033.7</v>
      </c>
      <c r="S129">
        <v>5598.78</v>
      </c>
      <c r="T129">
        <v>12062</v>
      </c>
      <c r="U129">
        <v>433.91399999999999</v>
      </c>
      <c r="V129">
        <v>-2.0757699999999998E-3</v>
      </c>
      <c r="W129">
        <v>51.689799999999998</v>
      </c>
      <c r="X129">
        <v>0</v>
      </c>
      <c r="Y129">
        <v>0</v>
      </c>
      <c r="Z129">
        <v>0</v>
      </c>
      <c r="AA129">
        <v>592.50199999999995</v>
      </c>
      <c r="AB129">
        <v>0</v>
      </c>
      <c r="AC129">
        <v>287.95400000000001</v>
      </c>
      <c r="AD129">
        <v>0</v>
      </c>
      <c r="AE129">
        <v>0</v>
      </c>
      <c r="AF129">
        <v>932.14599999999996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1.77</v>
      </c>
      <c r="AR129">
        <v>32.26</v>
      </c>
      <c r="AS129">
        <v>3.01</v>
      </c>
      <c r="AT129">
        <v>0</v>
      </c>
      <c r="AU129">
        <v>19.329999999999998</v>
      </c>
      <c r="AV129">
        <v>-77.430000000000007</v>
      </c>
      <c r="AW129">
        <v>0</v>
      </c>
      <c r="AX129">
        <v>8.69</v>
      </c>
      <c r="AY129">
        <v>30.47</v>
      </c>
      <c r="AZ129">
        <v>47.86</v>
      </c>
      <c r="BA129">
        <v>1.74</v>
      </c>
      <c r="BB129">
        <v>67.7</v>
      </c>
      <c r="BC129">
        <v>56.37</v>
      </c>
      <c r="BD129">
        <v>0</v>
      </c>
      <c r="BE129">
        <v>5.3680599999999998</v>
      </c>
      <c r="BF129">
        <v>8.9726299999999995E-2</v>
      </c>
      <c r="BG129">
        <v>0</v>
      </c>
      <c r="BH129">
        <v>8.6966000000000002E-2</v>
      </c>
      <c r="BI129">
        <v>-0.19319500000000001</v>
      </c>
      <c r="BJ129">
        <v>0</v>
      </c>
      <c r="BK129">
        <v>0.53989299999999996</v>
      </c>
      <c r="BL129">
        <v>1.0038199999999999</v>
      </c>
      <c r="BM129">
        <v>1.82348</v>
      </c>
      <c r="BN129">
        <v>7.39533E-2</v>
      </c>
      <c r="BO129">
        <v>8.7927</v>
      </c>
      <c r="BP129">
        <v>5.5447499999999996</v>
      </c>
      <c r="BQ129">
        <v>22.200299999999999</v>
      </c>
      <c r="BR129">
        <v>3241.33</v>
      </c>
      <c r="BS129">
        <v>785.77200000000005</v>
      </c>
      <c r="BT129">
        <v>0</v>
      </c>
      <c r="BU129">
        <v>584.83299999999997</v>
      </c>
      <c r="BV129">
        <v>2033.7</v>
      </c>
      <c r="BW129">
        <v>5607.87</v>
      </c>
      <c r="BX129">
        <v>12062</v>
      </c>
      <c r="BY129">
        <v>433.91399999999999</v>
      </c>
      <c r="BZ129">
        <v>1.8540399999999999E-4</v>
      </c>
      <c r="CA129">
        <v>32.772599999999997</v>
      </c>
      <c r="CB129">
        <v>0</v>
      </c>
      <c r="CC129">
        <v>0</v>
      </c>
      <c r="CD129">
        <v>0</v>
      </c>
      <c r="CE129">
        <v>592.50199999999995</v>
      </c>
      <c r="CF129">
        <v>0</v>
      </c>
      <c r="CG129">
        <v>287.95400000000001</v>
      </c>
      <c r="CH129">
        <v>0</v>
      </c>
      <c r="CI129">
        <v>0</v>
      </c>
      <c r="CJ129">
        <v>913.22900000000004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1.1200000000000001</v>
      </c>
      <c r="CV129">
        <v>29.77</v>
      </c>
      <c r="CW129">
        <v>3.01</v>
      </c>
      <c r="CX129">
        <v>0</v>
      </c>
      <c r="CY129">
        <v>19.329999999999998</v>
      </c>
      <c r="CZ129">
        <v>8.69</v>
      </c>
      <c r="DA129">
        <v>30.5</v>
      </c>
      <c r="DB129">
        <v>47.86</v>
      </c>
      <c r="DC129">
        <v>1.74</v>
      </c>
      <c r="DD129">
        <v>65.38</v>
      </c>
      <c r="DE129">
        <v>53.23</v>
      </c>
      <c r="DF129">
        <v>0</v>
      </c>
      <c r="DG129">
        <v>4.9506300000000003</v>
      </c>
      <c r="DH129">
        <v>8.9726299999999995E-2</v>
      </c>
      <c r="DI129">
        <v>0</v>
      </c>
      <c r="DJ129">
        <v>8.6966000000000002E-2</v>
      </c>
      <c r="DK129">
        <v>0.53989299999999996</v>
      </c>
      <c r="DL129">
        <v>1.00369</v>
      </c>
      <c r="DM129">
        <v>1.82348</v>
      </c>
      <c r="DN129">
        <v>7.39533E-2</v>
      </c>
      <c r="DO129">
        <v>8.3771400000000007</v>
      </c>
      <c r="DP129">
        <v>5.1273200000000001</v>
      </c>
      <c r="DQ129" t="s">
        <v>388</v>
      </c>
      <c r="DR129" t="s">
        <v>389</v>
      </c>
      <c r="DS129" t="s">
        <v>119</v>
      </c>
      <c r="DT129">
        <v>-0.41555999999999998</v>
      </c>
      <c r="DU129">
        <v>-0.41742699999999999</v>
      </c>
      <c r="DV129">
        <v>-3.5</v>
      </c>
      <c r="DW129">
        <v>-5.9</v>
      </c>
      <c r="EN129">
        <v>35.015000000000001</v>
      </c>
      <c r="EO129">
        <v>3496.76</v>
      </c>
      <c r="EP129">
        <v>785.77200000000005</v>
      </c>
      <c r="EQ129">
        <v>0</v>
      </c>
      <c r="ER129">
        <v>584.83299999999997</v>
      </c>
      <c r="ES129">
        <v>-25030.7</v>
      </c>
      <c r="ET129">
        <v>0</v>
      </c>
      <c r="EU129">
        <v>2033.7</v>
      </c>
      <c r="EV129">
        <v>5598.78</v>
      </c>
      <c r="EW129">
        <v>12062</v>
      </c>
      <c r="EX129">
        <v>433.91399999999999</v>
      </c>
      <c r="EY129">
        <v>-2.0757699999999998E-3</v>
      </c>
      <c r="EZ129">
        <v>51.689799999999998</v>
      </c>
      <c r="FA129">
        <v>0</v>
      </c>
      <c r="FB129">
        <v>0</v>
      </c>
      <c r="FC129">
        <v>0</v>
      </c>
      <c r="FD129">
        <v>592.50199999999995</v>
      </c>
      <c r="FE129">
        <v>0</v>
      </c>
      <c r="FF129">
        <v>287.95400000000001</v>
      </c>
      <c r="FG129">
        <v>0</v>
      </c>
      <c r="FH129">
        <v>0</v>
      </c>
      <c r="FI129">
        <v>932.14599999999996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1.77</v>
      </c>
      <c r="FU129">
        <v>32.26</v>
      </c>
      <c r="FV129">
        <v>3.01</v>
      </c>
      <c r="FW129">
        <v>0</v>
      </c>
      <c r="FX129">
        <v>19.329999999999998</v>
      </c>
      <c r="FY129">
        <v>-77.430000000000007</v>
      </c>
      <c r="FZ129">
        <v>0</v>
      </c>
      <c r="GA129">
        <v>8.69</v>
      </c>
      <c r="GB129">
        <v>30.47</v>
      </c>
      <c r="GC129">
        <v>47.86</v>
      </c>
      <c r="GD129">
        <v>1.74</v>
      </c>
      <c r="GE129">
        <v>67.7</v>
      </c>
      <c r="GF129">
        <v>0</v>
      </c>
      <c r="GG129">
        <v>5.3680599999999998</v>
      </c>
      <c r="GH129">
        <v>8.9726299999999995E-2</v>
      </c>
      <c r="GI129">
        <v>0</v>
      </c>
      <c r="GJ129">
        <v>8.6966000000000002E-2</v>
      </c>
      <c r="GK129">
        <v>-0.19319500000000001</v>
      </c>
      <c r="GL129">
        <v>0</v>
      </c>
      <c r="GM129">
        <v>0.53989299999999996</v>
      </c>
      <c r="GN129">
        <v>1.0038199999999999</v>
      </c>
      <c r="GO129">
        <v>1.82348</v>
      </c>
      <c r="GP129">
        <v>7.39533E-2</v>
      </c>
      <c r="GQ129">
        <v>8.7927</v>
      </c>
      <c r="GR129">
        <v>337.20100000000002</v>
      </c>
      <c r="GS129">
        <v>7779.25</v>
      </c>
      <c r="GT129">
        <v>785.77200000000005</v>
      </c>
      <c r="GU129">
        <v>0</v>
      </c>
      <c r="GV129">
        <v>0</v>
      </c>
      <c r="GW129">
        <v>5894.96</v>
      </c>
      <c r="GX129">
        <v>6547.68</v>
      </c>
      <c r="GY129">
        <v>10697.7</v>
      </c>
      <c r="GZ129">
        <v>540.49900000000002</v>
      </c>
      <c r="HA129">
        <v>32583.1</v>
      </c>
      <c r="HB129">
        <v>280.72699999999998</v>
      </c>
      <c r="HC129">
        <v>0</v>
      </c>
      <c r="HD129">
        <v>0</v>
      </c>
      <c r="HE129">
        <v>0</v>
      </c>
      <c r="HF129">
        <v>1044.67</v>
      </c>
      <c r="HG129">
        <v>0</v>
      </c>
      <c r="HH129">
        <v>291.12400000000002</v>
      </c>
      <c r="HI129">
        <v>0</v>
      </c>
      <c r="HJ129">
        <v>0</v>
      </c>
      <c r="HK129">
        <v>1616.52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10.580500000000001</v>
      </c>
      <c r="HW129">
        <v>64.5</v>
      </c>
      <c r="HX129">
        <v>3.01</v>
      </c>
      <c r="HY129">
        <v>0</v>
      </c>
      <c r="HZ129">
        <v>57.826900000000002</v>
      </c>
      <c r="IA129">
        <v>25.45</v>
      </c>
      <c r="IB129">
        <v>40.101399999999998</v>
      </c>
      <c r="IC129">
        <v>42.85</v>
      </c>
      <c r="ID129">
        <v>2.2000000000000002</v>
      </c>
      <c r="IE129">
        <v>246.51900000000001</v>
      </c>
      <c r="IF129">
        <v>0</v>
      </c>
      <c r="IG129">
        <v>8.4837000000000007</v>
      </c>
      <c r="IH129">
        <v>8.9726299999999995E-2</v>
      </c>
      <c r="II129">
        <v>0</v>
      </c>
      <c r="IJ129">
        <v>0</v>
      </c>
      <c r="IK129">
        <v>1.7213499999999999</v>
      </c>
      <c r="IL129">
        <v>0.80892399999999998</v>
      </c>
      <c r="IM129">
        <v>1.7518499999999999</v>
      </c>
      <c r="IN129">
        <v>0.114331</v>
      </c>
      <c r="IO129">
        <v>12.969900000000001</v>
      </c>
      <c r="IP129">
        <v>58.9</v>
      </c>
      <c r="IQ129">
        <v>31.4</v>
      </c>
      <c r="IR129">
        <v>26.5</v>
      </c>
      <c r="IS129">
        <v>57.6</v>
      </c>
      <c r="IT129">
        <v>31.1</v>
      </c>
      <c r="IU129">
        <v>37.68</v>
      </c>
      <c r="IV129">
        <v>18.690000000000001</v>
      </c>
      <c r="IW129">
        <v>35.15</v>
      </c>
      <c r="IX129">
        <v>18.079999999999998</v>
      </c>
      <c r="IY129">
        <v>37.68</v>
      </c>
      <c r="IZ129">
        <v>18.690000000000001</v>
      </c>
      <c r="JA129">
        <v>68.680000000000007</v>
      </c>
      <c r="JB129">
        <v>39.01</v>
      </c>
      <c r="JC129">
        <v>1</v>
      </c>
      <c r="JD129">
        <v>0.25591399999999997</v>
      </c>
      <c r="JE129">
        <v>15.354900000000001</v>
      </c>
      <c r="JH129">
        <v>24778.799999999999</v>
      </c>
      <c r="JI129">
        <v>15.1959</v>
      </c>
      <c r="JJ129">
        <v>1.1299999999999999</v>
      </c>
      <c r="JK129">
        <v>1.42</v>
      </c>
      <c r="JL129">
        <v>7.52</v>
      </c>
      <c r="JM129">
        <v>1.1100000000000001</v>
      </c>
      <c r="JN129">
        <v>1.41</v>
      </c>
      <c r="JO129">
        <v>7.38</v>
      </c>
      <c r="JP129">
        <v>-1.3</v>
      </c>
      <c r="JQ129">
        <v>-1</v>
      </c>
      <c r="JV129">
        <v>-24771.599999999999</v>
      </c>
      <c r="JW129">
        <v>-76.64</v>
      </c>
      <c r="JX129">
        <v>-0.191195</v>
      </c>
      <c r="JY129">
        <v>48.7</v>
      </c>
      <c r="JZ129">
        <v>65.2</v>
      </c>
      <c r="KA129">
        <v>16.5</v>
      </c>
      <c r="KB129">
        <v>47.8</v>
      </c>
      <c r="KC129">
        <v>64.2</v>
      </c>
      <c r="KD129">
        <v>16.399999999999999</v>
      </c>
      <c r="KE129">
        <v>6.6273999999999997</v>
      </c>
      <c r="KF129">
        <v>937.01099999999997</v>
      </c>
      <c r="KG129">
        <v>145.71299999999999</v>
      </c>
      <c r="KH129">
        <v>0</v>
      </c>
      <c r="KI129">
        <v>105.41500000000001</v>
      </c>
      <c r="KJ129">
        <v>-2554.23</v>
      </c>
      <c r="KK129">
        <v>0</v>
      </c>
      <c r="KL129">
        <v>444.32499999999999</v>
      </c>
      <c r="KM129">
        <v>1037.76</v>
      </c>
      <c r="KN129">
        <v>2355.87</v>
      </c>
      <c r="KO129">
        <v>95.474199999999996</v>
      </c>
      <c r="KP129">
        <v>2573.9699999999998</v>
      </c>
      <c r="KQ129">
        <v>274.32</v>
      </c>
      <c r="KR129">
        <v>0</v>
      </c>
      <c r="KS129">
        <v>0</v>
      </c>
      <c r="KT129">
        <v>0</v>
      </c>
      <c r="KU129">
        <v>3144.43</v>
      </c>
      <c r="KV129">
        <v>0</v>
      </c>
      <c r="KW129">
        <v>1528.18</v>
      </c>
      <c r="KX129">
        <v>0</v>
      </c>
      <c r="KY129">
        <v>0</v>
      </c>
      <c r="KZ129">
        <v>4946.93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4.19259</v>
      </c>
      <c r="LL129">
        <v>871.97199999999998</v>
      </c>
      <c r="LM129">
        <v>145.71299999999999</v>
      </c>
      <c r="LN129">
        <v>0</v>
      </c>
      <c r="LO129">
        <v>105.41500000000001</v>
      </c>
      <c r="LP129">
        <v>-2527.7800000000002</v>
      </c>
      <c r="LQ129">
        <v>0</v>
      </c>
      <c r="LR129">
        <v>444.32499999999999</v>
      </c>
      <c r="LS129">
        <v>1039.3900000000001</v>
      </c>
      <c r="LT129">
        <v>2355.87</v>
      </c>
      <c r="LU129">
        <v>95.474199999999996</v>
      </c>
      <c r="LV129">
        <v>2534.5700000000002</v>
      </c>
      <c r="LW129">
        <v>173.92500000000001</v>
      </c>
      <c r="LX129">
        <v>0</v>
      </c>
      <c r="LY129">
        <v>0</v>
      </c>
      <c r="LZ129">
        <v>0</v>
      </c>
      <c r="MA129">
        <v>3144.43</v>
      </c>
      <c r="MB129">
        <v>0</v>
      </c>
      <c r="MC129">
        <v>1528.18</v>
      </c>
      <c r="MD129">
        <v>0</v>
      </c>
      <c r="ME129">
        <v>0</v>
      </c>
      <c r="MF129">
        <v>4846.53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67.331100000000006</v>
      </c>
      <c r="MR129">
        <v>1867.75</v>
      </c>
      <c r="MS129">
        <v>145.71299999999999</v>
      </c>
      <c r="MT129">
        <v>0</v>
      </c>
      <c r="MU129">
        <v>0</v>
      </c>
      <c r="MV129">
        <v>0</v>
      </c>
      <c r="MW129">
        <v>0</v>
      </c>
      <c r="MX129">
        <v>1286.71</v>
      </c>
      <c r="MY129">
        <v>1230.25</v>
      </c>
      <c r="MZ129">
        <v>2122.71</v>
      </c>
      <c r="NA129">
        <v>142.83199999999999</v>
      </c>
      <c r="NB129">
        <v>6863.29</v>
      </c>
      <c r="NC129">
        <v>1489.83</v>
      </c>
      <c r="ND129">
        <v>0</v>
      </c>
      <c r="NE129">
        <v>0</v>
      </c>
      <c r="NF129">
        <v>0</v>
      </c>
      <c r="NG129">
        <v>5544.08</v>
      </c>
      <c r="NH129">
        <v>0</v>
      </c>
      <c r="NI129">
        <v>1545</v>
      </c>
      <c r="NJ129">
        <v>0</v>
      </c>
      <c r="NK129">
        <v>0</v>
      </c>
      <c r="NL129">
        <v>8578.92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</row>
    <row r="130" spans="1:386" x14ac:dyDescent="0.25">
      <c r="A130" s="1">
        <v>43385.648518518516</v>
      </c>
      <c r="B130" t="s">
        <v>420</v>
      </c>
      <c r="C130" t="s">
        <v>265</v>
      </c>
      <c r="D130">
        <v>11</v>
      </c>
      <c r="E130">
        <v>1</v>
      </c>
      <c r="F130">
        <v>2100</v>
      </c>
      <c r="G130" t="s">
        <v>117</v>
      </c>
      <c r="H130" t="s">
        <v>118</v>
      </c>
      <c r="I130">
        <v>-10.77</v>
      </c>
      <c r="J130">
        <v>27.9</v>
      </c>
      <c r="K130">
        <v>156.32499999999999</v>
      </c>
      <c r="L130">
        <v>1356.24</v>
      </c>
      <c r="M130">
        <v>196.863</v>
      </c>
      <c r="N130">
        <v>0</v>
      </c>
      <c r="O130">
        <v>80.384699999999995</v>
      </c>
      <c r="P130">
        <v>-5407.26</v>
      </c>
      <c r="Q130">
        <v>0</v>
      </c>
      <c r="R130">
        <v>505.55700000000002</v>
      </c>
      <c r="S130">
        <v>966.39200000000005</v>
      </c>
      <c r="T130">
        <v>2025.88</v>
      </c>
      <c r="U130">
        <v>119.621</v>
      </c>
      <c r="V130">
        <v>-6.73359E-4</v>
      </c>
      <c r="W130">
        <v>230.71700000000001</v>
      </c>
      <c r="X130">
        <v>0</v>
      </c>
      <c r="Y130">
        <v>0</v>
      </c>
      <c r="Z130">
        <v>0</v>
      </c>
      <c r="AA130">
        <v>98.203100000000006</v>
      </c>
      <c r="AB130">
        <v>0</v>
      </c>
      <c r="AC130">
        <v>43.669699999999999</v>
      </c>
      <c r="AD130">
        <v>0</v>
      </c>
      <c r="AE130">
        <v>0</v>
      </c>
      <c r="AF130">
        <v>372.59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26.03</v>
      </c>
      <c r="AR130">
        <v>42.91</v>
      </c>
      <c r="AS130">
        <v>2.6</v>
      </c>
      <c r="AT130">
        <v>0</v>
      </c>
      <c r="AU130">
        <v>10.51</v>
      </c>
      <c r="AV130">
        <v>-60.23</v>
      </c>
      <c r="AW130">
        <v>0</v>
      </c>
      <c r="AX130">
        <v>7.35</v>
      </c>
      <c r="AY130">
        <v>18.09</v>
      </c>
      <c r="AZ130">
        <v>27.48</v>
      </c>
      <c r="BA130">
        <v>1.63</v>
      </c>
      <c r="BB130">
        <v>76.37</v>
      </c>
      <c r="BC130">
        <v>82.05</v>
      </c>
      <c r="BD130">
        <v>0</v>
      </c>
      <c r="BE130">
        <v>1.9186399999999999</v>
      </c>
      <c r="BF130">
        <v>2.2479599999999999E-2</v>
      </c>
      <c r="BG130">
        <v>0</v>
      </c>
      <c r="BH130">
        <v>1.0894600000000001E-2</v>
      </c>
      <c r="BI130">
        <v>-9.0370500000000006E-2</v>
      </c>
      <c r="BJ130">
        <v>0</v>
      </c>
      <c r="BK130">
        <v>0.134212</v>
      </c>
      <c r="BL130">
        <v>0.178698</v>
      </c>
      <c r="BM130">
        <v>0.30364400000000002</v>
      </c>
      <c r="BN130">
        <v>2.03874E-2</v>
      </c>
      <c r="BO130">
        <v>2.4985900000000001</v>
      </c>
      <c r="BP130">
        <v>1.9520200000000001</v>
      </c>
      <c r="BQ130">
        <v>133.982</v>
      </c>
      <c r="BR130">
        <v>1120.6099999999999</v>
      </c>
      <c r="BS130">
        <v>196.863</v>
      </c>
      <c r="BT130">
        <v>0</v>
      </c>
      <c r="BU130">
        <v>80.384699999999995</v>
      </c>
      <c r="BV130">
        <v>505.55700000000002</v>
      </c>
      <c r="BW130">
        <v>965.75699999999995</v>
      </c>
      <c r="BX130">
        <v>2025.88</v>
      </c>
      <c r="BY130">
        <v>119.621</v>
      </c>
      <c r="BZ130">
        <v>-9.5263900000000002E-4</v>
      </c>
      <c r="CA130">
        <v>197.74100000000001</v>
      </c>
      <c r="CB130">
        <v>0</v>
      </c>
      <c r="CC130">
        <v>0</v>
      </c>
      <c r="CD130">
        <v>0</v>
      </c>
      <c r="CE130">
        <v>98.203100000000006</v>
      </c>
      <c r="CF130">
        <v>0</v>
      </c>
      <c r="CG130">
        <v>43.669699999999999</v>
      </c>
      <c r="CH130">
        <v>0</v>
      </c>
      <c r="CI130">
        <v>0</v>
      </c>
      <c r="CJ130">
        <v>339.61399999999998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22.3</v>
      </c>
      <c r="CV130">
        <v>35.869999999999997</v>
      </c>
      <c r="CW130">
        <v>2.6</v>
      </c>
      <c r="CX130">
        <v>0</v>
      </c>
      <c r="CY130">
        <v>10.51</v>
      </c>
      <c r="CZ130">
        <v>7.35</v>
      </c>
      <c r="DA130">
        <v>18.079999999999998</v>
      </c>
      <c r="DB130">
        <v>27.48</v>
      </c>
      <c r="DC130">
        <v>1.63</v>
      </c>
      <c r="DD130">
        <v>68.430000000000007</v>
      </c>
      <c r="DE130">
        <v>71.28</v>
      </c>
      <c r="DF130">
        <v>0</v>
      </c>
      <c r="DG130">
        <v>1.6362699999999999</v>
      </c>
      <c r="DH130">
        <v>2.2479599999999999E-2</v>
      </c>
      <c r="DI130">
        <v>0</v>
      </c>
      <c r="DJ130">
        <v>1.0894600000000001E-2</v>
      </c>
      <c r="DK130">
        <v>0.134212</v>
      </c>
      <c r="DL130">
        <v>0.17874599999999999</v>
      </c>
      <c r="DM130">
        <v>0.30364400000000002</v>
      </c>
      <c r="DN130">
        <v>2.03874E-2</v>
      </c>
      <c r="DO130">
        <v>2.2205900000000001</v>
      </c>
      <c r="DP130">
        <v>1.6696500000000001</v>
      </c>
      <c r="DQ130" t="s">
        <v>388</v>
      </c>
      <c r="DR130" t="s">
        <v>389</v>
      </c>
      <c r="DS130" t="s">
        <v>119</v>
      </c>
      <c r="DT130">
        <v>-0.27800200000000003</v>
      </c>
      <c r="DU130">
        <v>-0.28237099999999998</v>
      </c>
      <c r="DV130">
        <v>-11.6</v>
      </c>
      <c r="DW130">
        <v>-15.1</v>
      </c>
      <c r="EN130">
        <v>156.32499999999999</v>
      </c>
      <c r="EO130">
        <v>1356.24</v>
      </c>
      <c r="EP130">
        <v>196.863</v>
      </c>
      <c r="EQ130">
        <v>0</v>
      </c>
      <c r="ER130">
        <v>80.384699999999995</v>
      </c>
      <c r="ES130">
        <v>-5407.26</v>
      </c>
      <c r="ET130">
        <v>0</v>
      </c>
      <c r="EU130">
        <v>505.55700000000002</v>
      </c>
      <c r="EV130">
        <v>966.39200000000005</v>
      </c>
      <c r="EW130">
        <v>2025.88</v>
      </c>
      <c r="EX130">
        <v>119.621</v>
      </c>
      <c r="EY130">
        <v>-6.73359E-4</v>
      </c>
      <c r="EZ130">
        <v>230.71700000000001</v>
      </c>
      <c r="FA130">
        <v>0</v>
      </c>
      <c r="FB130">
        <v>0</v>
      </c>
      <c r="FC130">
        <v>0</v>
      </c>
      <c r="FD130">
        <v>98.203100000000006</v>
      </c>
      <c r="FE130">
        <v>0</v>
      </c>
      <c r="FF130">
        <v>43.669699999999999</v>
      </c>
      <c r="FG130">
        <v>0</v>
      </c>
      <c r="FH130">
        <v>0</v>
      </c>
      <c r="FI130">
        <v>372.59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26.03</v>
      </c>
      <c r="FU130">
        <v>42.91</v>
      </c>
      <c r="FV130">
        <v>2.6</v>
      </c>
      <c r="FW130">
        <v>0</v>
      </c>
      <c r="FX130">
        <v>10.51</v>
      </c>
      <c r="FY130">
        <v>-60.23</v>
      </c>
      <c r="FZ130">
        <v>0</v>
      </c>
      <c r="GA130">
        <v>7.35</v>
      </c>
      <c r="GB130">
        <v>18.09</v>
      </c>
      <c r="GC130">
        <v>27.48</v>
      </c>
      <c r="GD130">
        <v>1.63</v>
      </c>
      <c r="GE130">
        <v>76.37</v>
      </c>
      <c r="GF130">
        <v>0</v>
      </c>
      <c r="GG130">
        <v>1.9186399999999999</v>
      </c>
      <c r="GH130">
        <v>2.2479599999999999E-2</v>
      </c>
      <c r="GI130">
        <v>0</v>
      </c>
      <c r="GJ130">
        <v>1.0894600000000001E-2</v>
      </c>
      <c r="GK130">
        <v>-9.0370500000000006E-2</v>
      </c>
      <c r="GL130">
        <v>0</v>
      </c>
      <c r="GM130">
        <v>0.134212</v>
      </c>
      <c r="GN130">
        <v>0.178698</v>
      </c>
      <c r="GO130">
        <v>0.30364400000000002</v>
      </c>
      <c r="GP130">
        <v>2.03874E-2</v>
      </c>
      <c r="GQ130">
        <v>2.4985900000000001</v>
      </c>
      <c r="GR130">
        <v>459.46699999999998</v>
      </c>
      <c r="GS130">
        <v>3261.09</v>
      </c>
      <c r="GT130">
        <v>196.863</v>
      </c>
      <c r="GU130">
        <v>0</v>
      </c>
      <c r="GV130">
        <v>0</v>
      </c>
      <c r="GW130">
        <v>2135</v>
      </c>
      <c r="GX130">
        <v>930.00099999999998</v>
      </c>
      <c r="GY130">
        <v>2637.81</v>
      </c>
      <c r="GZ130">
        <v>297.5</v>
      </c>
      <c r="HA130">
        <v>9917.73</v>
      </c>
      <c r="HB130">
        <v>382.42700000000002</v>
      </c>
      <c r="HC130">
        <v>0</v>
      </c>
      <c r="HD130">
        <v>0</v>
      </c>
      <c r="HE130">
        <v>0</v>
      </c>
      <c r="HF130">
        <v>156.47999999999999</v>
      </c>
      <c r="HG130">
        <v>0</v>
      </c>
      <c r="HH130">
        <v>65.400000000000006</v>
      </c>
      <c r="HI130">
        <v>0</v>
      </c>
      <c r="HJ130">
        <v>0</v>
      </c>
      <c r="HK130">
        <v>604.30700000000002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50.4651</v>
      </c>
      <c r="HW130">
        <v>90.89</v>
      </c>
      <c r="HX130">
        <v>2.6</v>
      </c>
      <c r="HY130">
        <v>0</v>
      </c>
      <c r="HZ130">
        <v>34.113599999999998</v>
      </c>
      <c r="IA130">
        <v>31.81</v>
      </c>
      <c r="IB130">
        <v>23.1995</v>
      </c>
      <c r="IC130">
        <v>36.35</v>
      </c>
      <c r="ID130">
        <v>4.03</v>
      </c>
      <c r="IE130">
        <v>273.45800000000003</v>
      </c>
      <c r="IF130">
        <v>0</v>
      </c>
      <c r="IG130">
        <v>3.2274600000000002</v>
      </c>
      <c r="IH130">
        <v>2.2479599999999999E-2</v>
      </c>
      <c r="II130">
        <v>0</v>
      </c>
      <c r="IJ130">
        <v>0</v>
      </c>
      <c r="IK130">
        <v>0.62342900000000001</v>
      </c>
      <c r="IL130">
        <v>0.118043</v>
      </c>
      <c r="IM130">
        <v>0.43196400000000001</v>
      </c>
      <c r="IN130">
        <v>6.2929700000000005E-2</v>
      </c>
      <c r="IO130">
        <v>4.4863099999999996</v>
      </c>
      <c r="IP130">
        <v>50</v>
      </c>
      <c r="IQ130">
        <v>22.1</v>
      </c>
      <c r="IR130">
        <v>25</v>
      </c>
      <c r="IS130">
        <v>46</v>
      </c>
      <c r="IT130">
        <v>21</v>
      </c>
      <c r="IU130">
        <v>48.5</v>
      </c>
      <c r="IV130">
        <v>33.549999999999997</v>
      </c>
      <c r="IW130">
        <v>41.19</v>
      </c>
      <c r="IX130">
        <v>30.09</v>
      </c>
      <c r="IY130">
        <v>48.5</v>
      </c>
      <c r="IZ130">
        <v>33.549999999999997</v>
      </c>
      <c r="JA130">
        <v>99</v>
      </c>
      <c r="JB130">
        <v>55.02</v>
      </c>
      <c r="JC130">
        <v>1</v>
      </c>
      <c r="JD130">
        <v>0.16979</v>
      </c>
      <c r="JE130">
        <v>3.3957999999999999</v>
      </c>
      <c r="JH130">
        <v>5150.17</v>
      </c>
      <c r="JI130">
        <v>3.2334000000000001</v>
      </c>
      <c r="JJ130">
        <v>0.3</v>
      </c>
      <c r="JK130">
        <v>0.53</v>
      </c>
      <c r="JL130">
        <v>2.31</v>
      </c>
      <c r="JM130">
        <v>0.28999999999999998</v>
      </c>
      <c r="JN130">
        <v>0.5</v>
      </c>
      <c r="JO130">
        <v>2.11</v>
      </c>
      <c r="JP130">
        <v>-4</v>
      </c>
      <c r="JQ130">
        <v>-2.9</v>
      </c>
      <c r="JV130">
        <v>-5148.66</v>
      </c>
      <c r="JW130">
        <v>-57.39</v>
      </c>
      <c r="JX130">
        <v>-8.60485E-2</v>
      </c>
      <c r="JY130">
        <v>43</v>
      </c>
      <c r="JZ130">
        <v>58.4</v>
      </c>
      <c r="KA130">
        <v>15.4</v>
      </c>
      <c r="KB130">
        <v>39.299999999999997</v>
      </c>
      <c r="KC130">
        <v>54</v>
      </c>
      <c r="KD130">
        <v>14.7</v>
      </c>
      <c r="KE130">
        <v>31.747599999999998</v>
      </c>
      <c r="KF130">
        <v>325.23399999999998</v>
      </c>
      <c r="KG130">
        <v>39.279899999999998</v>
      </c>
      <c r="KH130">
        <v>0</v>
      </c>
      <c r="KI130">
        <v>15.727499999999999</v>
      </c>
      <c r="KJ130">
        <v>-824.64</v>
      </c>
      <c r="KK130">
        <v>0</v>
      </c>
      <c r="KL130">
        <v>109.703</v>
      </c>
      <c r="KM130">
        <v>191.69300000000001</v>
      </c>
      <c r="KN130">
        <v>413.96499999999997</v>
      </c>
      <c r="KO130">
        <v>26.198699999999999</v>
      </c>
      <c r="KP130">
        <v>328.91</v>
      </c>
      <c r="KQ130">
        <v>1224.42</v>
      </c>
      <c r="KR130">
        <v>0</v>
      </c>
      <c r="KS130">
        <v>0</v>
      </c>
      <c r="KT130">
        <v>0</v>
      </c>
      <c r="KU130">
        <v>521.16700000000003</v>
      </c>
      <c r="KV130">
        <v>0</v>
      </c>
      <c r="KW130">
        <v>231.75700000000001</v>
      </c>
      <c r="KX130">
        <v>0</v>
      </c>
      <c r="KY130">
        <v>0</v>
      </c>
      <c r="KZ130">
        <v>1977.35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27.171099999999999</v>
      </c>
      <c r="LL130">
        <v>269.3</v>
      </c>
      <c r="LM130">
        <v>39.279899999999998</v>
      </c>
      <c r="LN130">
        <v>0</v>
      </c>
      <c r="LO130">
        <v>15.727499999999999</v>
      </c>
      <c r="LP130">
        <v>-785.20100000000002</v>
      </c>
      <c r="LQ130">
        <v>0</v>
      </c>
      <c r="LR130">
        <v>109.703</v>
      </c>
      <c r="LS130">
        <v>191.58</v>
      </c>
      <c r="LT130">
        <v>413.96499999999997</v>
      </c>
      <c r="LU130">
        <v>26.198699999999999</v>
      </c>
      <c r="LV130">
        <v>307.72500000000002</v>
      </c>
      <c r="LW130">
        <v>1049.42</v>
      </c>
      <c r="LX130">
        <v>0</v>
      </c>
      <c r="LY130">
        <v>0</v>
      </c>
      <c r="LZ130">
        <v>0</v>
      </c>
      <c r="MA130">
        <v>521.16700000000003</v>
      </c>
      <c r="MB130">
        <v>0</v>
      </c>
      <c r="MC130">
        <v>231.75700000000001</v>
      </c>
      <c r="MD130">
        <v>0</v>
      </c>
      <c r="ME130">
        <v>0</v>
      </c>
      <c r="MF130">
        <v>1802.34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95.526899999999998</v>
      </c>
      <c r="MR130">
        <v>756.07899999999995</v>
      </c>
      <c r="MS130">
        <v>39.279899999999998</v>
      </c>
      <c r="MT130">
        <v>0</v>
      </c>
      <c r="MU130">
        <v>0</v>
      </c>
      <c r="MV130">
        <v>0</v>
      </c>
      <c r="MW130">
        <v>0</v>
      </c>
      <c r="MX130">
        <v>463.08</v>
      </c>
      <c r="MY130">
        <v>187.226</v>
      </c>
      <c r="MZ130">
        <v>544.68899999999996</v>
      </c>
      <c r="NA130">
        <v>71.471400000000003</v>
      </c>
      <c r="NB130">
        <v>2157.35</v>
      </c>
      <c r="NC130">
        <v>2029.55</v>
      </c>
      <c r="ND130">
        <v>0</v>
      </c>
      <c r="NE130">
        <v>0</v>
      </c>
      <c r="NF130">
        <v>0</v>
      </c>
      <c r="NG130">
        <v>830.44200000000001</v>
      </c>
      <c r="NH130">
        <v>0</v>
      </c>
      <c r="NI130">
        <v>347.08</v>
      </c>
      <c r="NJ130">
        <v>0</v>
      </c>
      <c r="NK130">
        <v>0</v>
      </c>
      <c r="NL130">
        <v>3207.08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</row>
    <row r="131" spans="1:386" x14ac:dyDescent="0.25">
      <c r="A131" s="1">
        <v>43385.64739583333</v>
      </c>
      <c r="B131" t="s">
        <v>421</v>
      </c>
      <c r="C131" t="s">
        <v>266</v>
      </c>
      <c r="D131">
        <v>11</v>
      </c>
      <c r="E131">
        <v>1</v>
      </c>
      <c r="F131">
        <v>2700</v>
      </c>
      <c r="G131" t="s">
        <v>117</v>
      </c>
      <c r="H131" t="s">
        <v>118</v>
      </c>
      <c r="I131">
        <v>-9.74</v>
      </c>
      <c r="J131">
        <v>26.2</v>
      </c>
      <c r="K131">
        <v>183.245</v>
      </c>
      <c r="L131">
        <v>1829.38</v>
      </c>
      <c r="M131">
        <v>243.46100000000001</v>
      </c>
      <c r="N131">
        <v>0</v>
      </c>
      <c r="O131">
        <v>82.6327</v>
      </c>
      <c r="P131">
        <v>-6539.07</v>
      </c>
      <c r="Q131">
        <v>0</v>
      </c>
      <c r="R131">
        <v>615.745</v>
      </c>
      <c r="S131">
        <v>1061.79</v>
      </c>
      <c r="T131">
        <v>2371.31</v>
      </c>
      <c r="U131">
        <v>151.51499999999999</v>
      </c>
      <c r="V131">
        <v>2.4053400000000001E-4</v>
      </c>
      <c r="W131">
        <v>270.44799999999998</v>
      </c>
      <c r="X131">
        <v>0</v>
      </c>
      <c r="Y131">
        <v>0</v>
      </c>
      <c r="Z131">
        <v>0</v>
      </c>
      <c r="AA131">
        <v>109.20099999999999</v>
      </c>
      <c r="AB131">
        <v>0</v>
      </c>
      <c r="AC131">
        <v>45.121000000000002</v>
      </c>
      <c r="AD131">
        <v>0</v>
      </c>
      <c r="AE131">
        <v>0</v>
      </c>
      <c r="AF131">
        <v>424.77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23.73</v>
      </c>
      <c r="AR131">
        <v>43.52</v>
      </c>
      <c r="AS131">
        <v>2.5</v>
      </c>
      <c r="AT131">
        <v>0</v>
      </c>
      <c r="AU131">
        <v>8.98</v>
      </c>
      <c r="AV131">
        <v>-56.59</v>
      </c>
      <c r="AW131">
        <v>0</v>
      </c>
      <c r="AX131">
        <v>6.96</v>
      </c>
      <c r="AY131">
        <v>14.64</v>
      </c>
      <c r="AZ131">
        <v>25</v>
      </c>
      <c r="BA131">
        <v>1.6</v>
      </c>
      <c r="BB131">
        <v>70.34</v>
      </c>
      <c r="BC131">
        <v>78.73</v>
      </c>
      <c r="BD131">
        <v>0</v>
      </c>
      <c r="BE131">
        <v>2.4577599999999999</v>
      </c>
      <c r="BF131">
        <v>2.7800499999999999E-2</v>
      </c>
      <c r="BG131">
        <v>0</v>
      </c>
      <c r="BH131">
        <v>1.18861E-2</v>
      </c>
      <c r="BI131">
        <v>-0.10928599999999999</v>
      </c>
      <c r="BJ131">
        <v>0</v>
      </c>
      <c r="BK131">
        <v>0.163464</v>
      </c>
      <c r="BL131">
        <v>0.174705</v>
      </c>
      <c r="BM131">
        <v>0.35411700000000002</v>
      </c>
      <c r="BN131">
        <v>2.5823200000000001E-2</v>
      </c>
      <c r="BO131">
        <v>3.1062699999999999</v>
      </c>
      <c r="BP131">
        <v>2.4974500000000002</v>
      </c>
      <c r="BQ131">
        <v>157.154</v>
      </c>
      <c r="BR131">
        <v>1554.63</v>
      </c>
      <c r="BS131">
        <v>243.46100000000001</v>
      </c>
      <c r="BT131">
        <v>0</v>
      </c>
      <c r="BU131">
        <v>82.6327</v>
      </c>
      <c r="BV131">
        <v>615.745</v>
      </c>
      <c r="BW131">
        <v>1061.0899999999999</v>
      </c>
      <c r="BX131">
        <v>2371.31</v>
      </c>
      <c r="BY131">
        <v>151.51499999999999</v>
      </c>
      <c r="BZ131">
        <v>3.0431099999999998E-4</v>
      </c>
      <c r="CA131">
        <v>231.941</v>
      </c>
      <c r="CB131">
        <v>0</v>
      </c>
      <c r="CC131">
        <v>0</v>
      </c>
      <c r="CD131">
        <v>0</v>
      </c>
      <c r="CE131">
        <v>109.20099999999999</v>
      </c>
      <c r="CF131">
        <v>0</v>
      </c>
      <c r="CG131">
        <v>45.121000000000002</v>
      </c>
      <c r="CH131">
        <v>0</v>
      </c>
      <c r="CI131">
        <v>0</v>
      </c>
      <c r="CJ131">
        <v>386.26299999999998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20.36</v>
      </c>
      <c r="CV131">
        <v>37.15</v>
      </c>
      <c r="CW131">
        <v>2.5</v>
      </c>
      <c r="CX131">
        <v>0</v>
      </c>
      <c r="CY131">
        <v>8.98</v>
      </c>
      <c r="CZ131">
        <v>6.96</v>
      </c>
      <c r="DA131">
        <v>14.64</v>
      </c>
      <c r="DB131">
        <v>25</v>
      </c>
      <c r="DC131">
        <v>1.6</v>
      </c>
      <c r="DD131">
        <v>63.17</v>
      </c>
      <c r="DE131">
        <v>68.989999999999995</v>
      </c>
      <c r="DF131">
        <v>0</v>
      </c>
      <c r="DG131">
        <v>2.1237400000000002</v>
      </c>
      <c r="DH131">
        <v>2.7800499999999999E-2</v>
      </c>
      <c r="DI131">
        <v>0</v>
      </c>
      <c r="DJ131">
        <v>1.18861E-2</v>
      </c>
      <c r="DK131">
        <v>0.163464</v>
      </c>
      <c r="DL131">
        <v>0.17477699999999999</v>
      </c>
      <c r="DM131">
        <v>0.35411700000000002</v>
      </c>
      <c r="DN131">
        <v>2.5823200000000001E-2</v>
      </c>
      <c r="DO131">
        <v>2.7773599999999998</v>
      </c>
      <c r="DP131">
        <v>2.16343</v>
      </c>
      <c r="DQ131" t="s">
        <v>388</v>
      </c>
      <c r="DR131" t="s">
        <v>389</v>
      </c>
      <c r="DS131" t="s">
        <v>119</v>
      </c>
      <c r="DT131">
        <v>-0.32891199999999998</v>
      </c>
      <c r="DU131">
        <v>-0.33402300000000001</v>
      </c>
      <c r="DV131">
        <v>-11.4</v>
      </c>
      <c r="DW131">
        <v>-14.1</v>
      </c>
      <c r="EN131">
        <v>183.245</v>
      </c>
      <c r="EO131">
        <v>1829.38</v>
      </c>
      <c r="EP131">
        <v>243.46100000000001</v>
      </c>
      <c r="EQ131">
        <v>0</v>
      </c>
      <c r="ER131">
        <v>82.6327</v>
      </c>
      <c r="ES131">
        <v>-6539.07</v>
      </c>
      <c r="ET131">
        <v>0</v>
      </c>
      <c r="EU131">
        <v>615.745</v>
      </c>
      <c r="EV131">
        <v>1061.79</v>
      </c>
      <c r="EW131">
        <v>2371.31</v>
      </c>
      <c r="EX131">
        <v>151.51499999999999</v>
      </c>
      <c r="EY131">
        <v>2.4053400000000001E-4</v>
      </c>
      <c r="EZ131">
        <v>270.44799999999998</v>
      </c>
      <c r="FA131">
        <v>0</v>
      </c>
      <c r="FB131">
        <v>0</v>
      </c>
      <c r="FC131">
        <v>0</v>
      </c>
      <c r="FD131">
        <v>109.20099999999999</v>
      </c>
      <c r="FE131">
        <v>0</v>
      </c>
      <c r="FF131">
        <v>45.121000000000002</v>
      </c>
      <c r="FG131">
        <v>0</v>
      </c>
      <c r="FH131">
        <v>0</v>
      </c>
      <c r="FI131">
        <v>424.77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23.73</v>
      </c>
      <c r="FU131">
        <v>43.52</v>
      </c>
      <c r="FV131">
        <v>2.5</v>
      </c>
      <c r="FW131">
        <v>0</v>
      </c>
      <c r="FX131">
        <v>8.98</v>
      </c>
      <c r="FY131">
        <v>-56.59</v>
      </c>
      <c r="FZ131">
        <v>0</v>
      </c>
      <c r="GA131">
        <v>6.96</v>
      </c>
      <c r="GB131">
        <v>14.64</v>
      </c>
      <c r="GC131">
        <v>25</v>
      </c>
      <c r="GD131">
        <v>1.6</v>
      </c>
      <c r="GE131">
        <v>70.34</v>
      </c>
      <c r="GF131">
        <v>0</v>
      </c>
      <c r="GG131">
        <v>2.4577599999999999</v>
      </c>
      <c r="GH131">
        <v>2.7800499999999999E-2</v>
      </c>
      <c r="GI131">
        <v>0</v>
      </c>
      <c r="GJ131">
        <v>1.18861E-2</v>
      </c>
      <c r="GK131">
        <v>-0.10928599999999999</v>
      </c>
      <c r="GL131">
        <v>0</v>
      </c>
      <c r="GM131">
        <v>0.163464</v>
      </c>
      <c r="GN131">
        <v>0.174705</v>
      </c>
      <c r="GO131">
        <v>0.35411700000000002</v>
      </c>
      <c r="GP131">
        <v>2.5823200000000001E-2</v>
      </c>
      <c r="GQ131">
        <v>3.1062699999999999</v>
      </c>
      <c r="GR131">
        <v>607.31799999999998</v>
      </c>
      <c r="GS131">
        <v>4520.71</v>
      </c>
      <c r="GT131">
        <v>243.46100000000001</v>
      </c>
      <c r="GU131">
        <v>0</v>
      </c>
      <c r="GV131">
        <v>0</v>
      </c>
      <c r="GW131">
        <v>2615</v>
      </c>
      <c r="GX131">
        <v>989.00099999999998</v>
      </c>
      <c r="GY131">
        <v>3267.2</v>
      </c>
      <c r="GZ131">
        <v>327.5</v>
      </c>
      <c r="HA131">
        <v>12570.2</v>
      </c>
      <c r="HB131">
        <v>505.488</v>
      </c>
      <c r="HC131">
        <v>0</v>
      </c>
      <c r="HD131">
        <v>0</v>
      </c>
      <c r="HE131">
        <v>0</v>
      </c>
      <c r="HF131">
        <v>169.05600000000001</v>
      </c>
      <c r="HG131">
        <v>0</v>
      </c>
      <c r="HH131">
        <v>73.400000000000006</v>
      </c>
      <c r="HI131">
        <v>0</v>
      </c>
      <c r="HJ131">
        <v>0</v>
      </c>
      <c r="HK131">
        <v>747.94399999999996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51.839799999999997</v>
      </c>
      <c r="HW131">
        <v>97.45</v>
      </c>
      <c r="HX131">
        <v>2.5</v>
      </c>
      <c r="HY131">
        <v>0</v>
      </c>
      <c r="HZ131">
        <v>28.5227</v>
      </c>
      <c r="IA131">
        <v>30.3</v>
      </c>
      <c r="IB131">
        <v>19.691099999999999</v>
      </c>
      <c r="IC131">
        <v>35.020000000000003</v>
      </c>
      <c r="ID131">
        <v>3.45</v>
      </c>
      <c r="IE131">
        <v>268.774</v>
      </c>
      <c r="IF131">
        <v>0</v>
      </c>
      <c r="IG131">
        <v>4.4360499999999998</v>
      </c>
      <c r="IH131">
        <v>2.7800499999999999E-2</v>
      </c>
      <c r="II131">
        <v>0</v>
      </c>
      <c r="IJ131">
        <v>0</v>
      </c>
      <c r="IK131">
        <v>0.76358999999999999</v>
      </c>
      <c r="IL131">
        <v>0.12681200000000001</v>
      </c>
      <c r="IM131">
        <v>0.53503100000000003</v>
      </c>
      <c r="IN131">
        <v>6.9275500000000004E-2</v>
      </c>
      <c r="IO131">
        <v>5.9585600000000003</v>
      </c>
      <c r="IP131">
        <v>47.2</v>
      </c>
      <c r="IQ131">
        <v>21</v>
      </c>
      <c r="IR131">
        <v>23.5</v>
      </c>
      <c r="IS131">
        <v>43.6</v>
      </c>
      <c r="IT131">
        <v>20.100000000000001</v>
      </c>
      <c r="IU131">
        <v>48.61</v>
      </c>
      <c r="IV131">
        <v>30.12</v>
      </c>
      <c r="IW131">
        <v>42</v>
      </c>
      <c r="IX131">
        <v>26.99</v>
      </c>
      <c r="IY131">
        <v>48.61</v>
      </c>
      <c r="IZ131">
        <v>30.12</v>
      </c>
      <c r="JA131">
        <v>105.61</v>
      </c>
      <c r="JB131">
        <v>53.65</v>
      </c>
      <c r="JC131">
        <v>1</v>
      </c>
      <c r="JD131">
        <v>0.20533000000000001</v>
      </c>
      <c r="JE131">
        <v>4.1065899999999997</v>
      </c>
      <c r="JH131">
        <v>6239.36</v>
      </c>
      <c r="JI131">
        <v>3.9172199999999999</v>
      </c>
      <c r="JJ131">
        <v>0.36</v>
      </c>
      <c r="JK131">
        <v>0.64</v>
      </c>
      <c r="JL131">
        <v>2.66</v>
      </c>
      <c r="JM131">
        <v>0.34</v>
      </c>
      <c r="JN131">
        <v>0.61</v>
      </c>
      <c r="JO131">
        <v>2.4300000000000002</v>
      </c>
      <c r="JP131">
        <v>-3.6</v>
      </c>
      <c r="JQ131">
        <v>-2.7</v>
      </c>
      <c r="JV131">
        <v>-6237.53</v>
      </c>
      <c r="JW131">
        <v>-54.02</v>
      </c>
      <c r="JX131">
        <v>-0.10424700000000001</v>
      </c>
      <c r="JY131">
        <v>39.6</v>
      </c>
      <c r="JZ131">
        <v>54.5</v>
      </c>
      <c r="KA131">
        <v>14.9</v>
      </c>
      <c r="KB131">
        <v>36.200000000000003</v>
      </c>
      <c r="KC131">
        <v>50.4</v>
      </c>
      <c r="KD131">
        <v>14.2</v>
      </c>
      <c r="KE131">
        <v>37.455100000000002</v>
      </c>
      <c r="KF131">
        <v>437.02</v>
      </c>
      <c r="KG131">
        <v>48.577500000000001</v>
      </c>
      <c r="KH131">
        <v>0</v>
      </c>
      <c r="KI131">
        <v>16.123200000000001</v>
      </c>
      <c r="KJ131">
        <v>-997.24699999999996</v>
      </c>
      <c r="KK131">
        <v>0</v>
      </c>
      <c r="KL131">
        <v>133.613</v>
      </c>
      <c r="KM131">
        <v>211.691</v>
      </c>
      <c r="KN131">
        <v>484.43799999999999</v>
      </c>
      <c r="KO131">
        <v>33.183900000000001</v>
      </c>
      <c r="KP131">
        <v>404.85399999999998</v>
      </c>
      <c r="KQ131">
        <v>1435.28</v>
      </c>
      <c r="KR131">
        <v>0</v>
      </c>
      <c r="KS131">
        <v>0</v>
      </c>
      <c r="KT131">
        <v>0</v>
      </c>
      <c r="KU131">
        <v>579.53300000000002</v>
      </c>
      <c r="KV131">
        <v>0</v>
      </c>
      <c r="KW131">
        <v>239.459</v>
      </c>
      <c r="KX131">
        <v>0</v>
      </c>
      <c r="KY131">
        <v>0</v>
      </c>
      <c r="KZ131">
        <v>2254.27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32.029499999999999</v>
      </c>
      <c r="LL131">
        <v>372.00099999999998</v>
      </c>
      <c r="LM131">
        <v>48.577500000000001</v>
      </c>
      <c r="LN131">
        <v>0</v>
      </c>
      <c r="LO131">
        <v>16.123200000000001</v>
      </c>
      <c r="LP131">
        <v>-951.26099999999997</v>
      </c>
      <c r="LQ131">
        <v>0</v>
      </c>
      <c r="LR131">
        <v>133.613</v>
      </c>
      <c r="LS131">
        <v>211.565</v>
      </c>
      <c r="LT131">
        <v>484.43799999999999</v>
      </c>
      <c r="LU131">
        <v>33.183900000000001</v>
      </c>
      <c r="LV131">
        <v>380.27100000000002</v>
      </c>
      <c r="LW131">
        <v>1230.92</v>
      </c>
      <c r="LX131">
        <v>0</v>
      </c>
      <c r="LY131">
        <v>0</v>
      </c>
      <c r="LZ131">
        <v>0</v>
      </c>
      <c r="MA131">
        <v>579.53300000000002</v>
      </c>
      <c r="MB131">
        <v>0</v>
      </c>
      <c r="MC131">
        <v>239.459</v>
      </c>
      <c r="MD131">
        <v>0</v>
      </c>
      <c r="ME131">
        <v>0</v>
      </c>
      <c r="MF131">
        <v>2049.91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126.752</v>
      </c>
      <c r="MR131">
        <v>1044.3499999999999</v>
      </c>
      <c r="MS131">
        <v>48.577500000000001</v>
      </c>
      <c r="MT131">
        <v>0</v>
      </c>
      <c r="MU131">
        <v>0</v>
      </c>
      <c r="MV131">
        <v>0</v>
      </c>
      <c r="MW131">
        <v>0</v>
      </c>
      <c r="MX131">
        <v>567.19200000000001</v>
      </c>
      <c r="MY131">
        <v>199.28399999999999</v>
      </c>
      <c r="MZ131">
        <v>674.65200000000004</v>
      </c>
      <c r="NA131">
        <v>78.678600000000003</v>
      </c>
      <c r="NB131">
        <v>2739.48</v>
      </c>
      <c r="NC131">
        <v>2682.64</v>
      </c>
      <c r="ND131">
        <v>0</v>
      </c>
      <c r="NE131">
        <v>0</v>
      </c>
      <c r="NF131">
        <v>0</v>
      </c>
      <c r="NG131">
        <v>897.18799999999999</v>
      </c>
      <c r="NH131">
        <v>0</v>
      </c>
      <c r="NI131">
        <v>389.536</v>
      </c>
      <c r="NJ131">
        <v>0</v>
      </c>
      <c r="NK131">
        <v>0</v>
      </c>
      <c r="NL131">
        <v>3969.36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</row>
    <row r="132" spans="1:386" x14ac:dyDescent="0.25">
      <c r="A132" s="1">
        <v>43385.647488425922</v>
      </c>
      <c r="B132" t="s">
        <v>422</v>
      </c>
      <c r="C132" t="s">
        <v>267</v>
      </c>
      <c r="D132">
        <v>11</v>
      </c>
      <c r="E132">
        <v>8</v>
      </c>
      <c r="F132">
        <v>6960</v>
      </c>
      <c r="G132" t="s">
        <v>117</v>
      </c>
      <c r="H132" t="s">
        <v>118</v>
      </c>
      <c r="I132">
        <v>-5.93</v>
      </c>
      <c r="J132">
        <v>25.9</v>
      </c>
      <c r="K132">
        <v>211.898</v>
      </c>
      <c r="L132">
        <v>5581.72</v>
      </c>
      <c r="M132">
        <v>785.77200000000005</v>
      </c>
      <c r="N132">
        <v>0</v>
      </c>
      <c r="O132">
        <v>584.83299999999997</v>
      </c>
      <c r="P132">
        <v>-27245.1</v>
      </c>
      <c r="Q132">
        <v>0</v>
      </c>
      <c r="R132">
        <v>2033.7</v>
      </c>
      <c r="S132">
        <v>5551.28</v>
      </c>
      <c r="T132">
        <v>12062</v>
      </c>
      <c r="U132">
        <v>433.91399999999999</v>
      </c>
      <c r="V132">
        <v>1.38273E-3</v>
      </c>
      <c r="W132">
        <v>312.73700000000002</v>
      </c>
      <c r="X132">
        <v>0</v>
      </c>
      <c r="Y132">
        <v>0</v>
      </c>
      <c r="Z132">
        <v>0</v>
      </c>
      <c r="AA132">
        <v>602.59500000000003</v>
      </c>
      <c r="AB132">
        <v>0</v>
      </c>
      <c r="AC132">
        <v>287.95400000000001</v>
      </c>
      <c r="AD132">
        <v>0</v>
      </c>
      <c r="AE132">
        <v>0</v>
      </c>
      <c r="AF132">
        <v>1203.29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10.72</v>
      </c>
      <c r="AR132">
        <v>46.67</v>
      </c>
      <c r="AS132">
        <v>3.13</v>
      </c>
      <c r="AT132">
        <v>0</v>
      </c>
      <c r="AU132">
        <v>19.78</v>
      </c>
      <c r="AV132">
        <v>-91.83</v>
      </c>
      <c r="AW132">
        <v>0</v>
      </c>
      <c r="AX132">
        <v>8.92</v>
      </c>
      <c r="AY132">
        <v>31.67</v>
      </c>
      <c r="AZ132">
        <v>49.4</v>
      </c>
      <c r="BA132">
        <v>1.78</v>
      </c>
      <c r="BB132">
        <v>80.239999999999995</v>
      </c>
      <c r="BC132">
        <v>80.3</v>
      </c>
      <c r="BD132">
        <v>0</v>
      </c>
      <c r="BE132">
        <v>6.7235100000000001</v>
      </c>
      <c r="BF132">
        <v>8.9726299999999995E-2</v>
      </c>
      <c r="BG132">
        <v>0</v>
      </c>
      <c r="BH132">
        <v>8.6966000000000002E-2</v>
      </c>
      <c r="BI132">
        <v>-0.45534200000000002</v>
      </c>
      <c r="BJ132">
        <v>0</v>
      </c>
      <c r="BK132">
        <v>0.53989299999999996</v>
      </c>
      <c r="BL132">
        <v>1.00084</v>
      </c>
      <c r="BM132">
        <v>1.82348</v>
      </c>
      <c r="BN132">
        <v>7.39533E-2</v>
      </c>
      <c r="BO132">
        <v>9.8830200000000001</v>
      </c>
      <c r="BP132">
        <v>6.9001999999999999</v>
      </c>
      <c r="BQ132">
        <v>173.10300000000001</v>
      </c>
      <c r="BR132">
        <v>5112.46</v>
      </c>
      <c r="BS132">
        <v>785.77200000000005</v>
      </c>
      <c r="BT132">
        <v>0</v>
      </c>
      <c r="BU132">
        <v>584.83299999999997</v>
      </c>
      <c r="BV132">
        <v>2033.7</v>
      </c>
      <c r="BW132">
        <v>5556.17</v>
      </c>
      <c r="BX132">
        <v>12062</v>
      </c>
      <c r="BY132">
        <v>433.91399999999999</v>
      </c>
      <c r="BZ132">
        <v>-1.36801E-3</v>
      </c>
      <c r="CA132">
        <v>255.48</v>
      </c>
      <c r="CB132">
        <v>0</v>
      </c>
      <c r="CC132">
        <v>0</v>
      </c>
      <c r="CD132">
        <v>0</v>
      </c>
      <c r="CE132">
        <v>602.59500000000003</v>
      </c>
      <c r="CF132">
        <v>0</v>
      </c>
      <c r="CG132">
        <v>287.95400000000001</v>
      </c>
      <c r="CH132">
        <v>0</v>
      </c>
      <c r="CI132">
        <v>0</v>
      </c>
      <c r="CJ132">
        <v>1146.03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8.76</v>
      </c>
      <c r="CV132">
        <v>42.7</v>
      </c>
      <c r="CW132">
        <v>3.13</v>
      </c>
      <c r="CX132">
        <v>0</v>
      </c>
      <c r="CY132">
        <v>19.78</v>
      </c>
      <c r="CZ132">
        <v>8.92</v>
      </c>
      <c r="DA132">
        <v>31.69</v>
      </c>
      <c r="DB132">
        <v>49.4</v>
      </c>
      <c r="DC132">
        <v>1.78</v>
      </c>
      <c r="DD132">
        <v>76.02</v>
      </c>
      <c r="DE132">
        <v>74.37</v>
      </c>
      <c r="DF132">
        <v>0</v>
      </c>
      <c r="DG132">
        <v>6.2024299999999997</v>
      </c>
      <c r="DH132">
        <v>8.9726299999999995E-2</v>
      </c>
      <c r="DI132">
        <v>0</v>
      </c>
      <c r="DJ132">
        <v>8.6966000000000002E-2</v>
      </c>
      <c r="DK132">
        <v>0.53989299999999996</v>
      </c>
      <c r="DL132">
        <v>1.00081</v>
      </c>
      <c r="DM132">
        <v>1.82348</v>
      </c>
      <c r="DN132">
        <v>7.39533E-2</v>
      </c>
      <c r="DO132">
        <v>9.3703299999999992</v>
      </c>
      <c r="DP132">
        <v>6.37913</v>
      </c>
      <c r="DQ132" t="s">
        <v>388</v>
      </c>
      <c r="DR132" t="s">
        <v>389</v>
      </c>
      <c r="DS132" t="s">
        <v>119</v>
      </c>
      <c r="DT132">
        <v>-0.51268999999999998</v>
      </c>
      <c r="DU132">
        <v>-0.52107700000000001</v>
      </c>
      <c r="DV132">
        <v>-5.6</v>
      </c>
      <c r="DW132">
        <v>-8</v>
      </c>
      <c r="EN132">
        <v>211.898</v>
      </c>
      <c r="EO132">
        <v>5581.72</v>
      </c>
      <c r="EP132">
        <v>785.77200000000005</v>
      </c>
      <c r="EQ132">
        <v>0</v>
      </c>
      <c r="ER132">
        <v>584.83299999999997</v>
      </c>
      <c r="ES132">
        <v>-27245.1</v>
      </c>
      <c r="ET132">
        <v>0</v>
      </c>
      <c r="EU132">
        <v>2033.7</v>
      </c>
      <c r="EV132">
        <v>5551.28</v>
      </c>
      <c r="EW132">
        <v>12062</v>
      </c>
      <c r="EX132">
        <v>433.91399999999999</v>
      </c>
      <c r="EY132">
        <v>1.38273E-3</v>
      </c>
      <c r="EZ132">
        <v>312.73700000000002</v>
      </c>
      <c r="FA132">
        <v>0</v>
      </c>
      <c r="FB132">
        <v>0</v>
      </c>
      <c r="FC132">
        <v>0</v>
      </c>
      <c r="FD132">
        <v>602.59500000000003</v>
      </c>
      <c r="FE132">
        <v>0</v>
      </c>
      <c r="FF132">
        <v>287.95400000000001</v>
      </c>
      <c r="FG132">
        <v>0</v>
      </c>
      <c r="FH132">
        <v>0</v>
      </c>
      <c r="FI132">
        <v>1203.29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10.72</v>
      </c>
      <c r="FU132">
        <v>46.67</v>
      </c>
      <c r="FV132">
        <v>3.13</v>
      </c>
      <c r="FW132">
        <v>0</v>
      </c>
      <c r="FX132">
        <v>19.78</v>
      </c>
      <c r="FY132">
        <v>-91.83</v>
      </c>
      <c r="FZ132">
        <v>0</v>
      </c>
      <c r="GA132">
        <v>8.92</v>
      </c>
      <c r="GB132">
        <v>31.67</v>
      </c>
      <c r="GC132">
        <v>49.4</v>
      </c>
      <c r="GD132">
        <v>1.78</v>
      </c>
      <c r="GE132">
        <v>80.239999999999995</v>
      </c>
      <c r="GF132">
        <v>0</v>
      </c>
      <c r="GG132">
        <v>6.7235100000000001</v>
      </c>
      <c r="GH132">
        <v>8.9726299999999995E-2</v>
      </c>
      <c r="GI132">
        <v>0</v>
      </c>
      <c r="GJ132">
        <v>8.6966000000000002E-2</v>
      </c>
      <c r="GK132">
        <v>-0.45534200000000002</v>
      </c>
      <c r="GL132">
        <v>0</v>
      </c>
      <c r="GM132">
        <v>0.53989299999999996</v>
      </c>
      <c r="GN132">
        <v>1.00084</v>
      </c>
      <c r="GO132">
        <v>1.82348</v>
      </c>
      <c r="GP132">
        <v>7.39533E-2</v>
      </c>
      <c r="GQ132">
        <v>9.8830200000000001</v>
      </c>
      <c r="GR132">
        <v>974.42700000000002</v>
      </c>
      <c r="GS132">
        <v>12220.1</v>
      </c>
      <c r="GT132">
        <v>785.77200000000005</v>
      </c>
      <c r="GU132">
        <v>0</v>
      </c>
      <c r="GV132">
        <v>0</v>
      </c>
      <c r="GW132">
        <v>5894.96</v>
      </c>
      <c r="GX132">
        <v>6547.68</v>
      </c>
      <c r="GY132">
        <v>10697.7</v>
      </c>
      <c r="GZ132">
        <v>540.49900000000002</v>
      </c>
      <c r="HA132">
        <v>37661.199999999997</v>
      </c>
      <c r="HB132">
        <v>811.04300000000001</v>
      </c>
      <c r="HC132">
        <v>0</v>
      </c>
      <c r="HD132">
        <v>0</v>
      </c>
      <c r="HE132">
        <v>0</v>
      </c>
      <c r="HF132">
        <v>1054.8</v>
      </c>
      <c r="HG132">
        <v>0</v>
      </c>
      <c r="HH132">
        <v>291.12400000000002</v>
      </c>
      <c r="HI132">
        <v>0</v>
      </c>
      <c r="HJ132">
        <v>0</v>
      </c>
      <c r="HK132">
        <v>2156.9699999999998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33.060200000000002</v>
      </c>
      <c r="HW132">
        <v>95.62</v>
      </c>
      <c r="HX132">
        <v>3.13</v>
      </c>
      <c r="HY132">
        <v>0</v>
      </c>
      <c r="HZ132">
        <v>63.333300000000001</v>
      </c>
      <c r="IA132">
        <v>26.5</v>
      </c>
      <c r="IB132">
        <v>41.02</v>
      </c>
      <c r="IC132">
        <v>44.48</v>
      </c>
      <c r="ID132">
        <v>2.21</v>
      </c>
      <c r="IE132">
        <v>309.35399999999998</v>
      </c>
      <c r="IF132">
        <v>0</v>
      </c>
      <c r="IG132">
        <v>11.0219</v>
      </c>
      <c r="IH132">
        <v>8.9726299999999995E-2</v>
      </c>
      <c r="II132">
        <v>0</v>
      </c>
      <c r="IJ132">
        <v>0</v>
      </c>
      <c r="IK132">
        <v>1.7213499999999999</v>
      </c>
      <c r="IL132">
        <v>0.80892399999999998</v>
      </c>
      <c r="IM132">
        <v>1.7518499999999999</v>
      </c>
      <c r="IN132">
        <v>0.114331</v>
      </c>
      <c r="IO132">
        <v>15.508100000000001</v>
      </c>
      <c r="IP132">
        <v>55.6</v>
      </c>
      <c r="IQ132">
        <v>29.7</v>
      </c>
      <c r="IR132">
        <v>24.6</v>
      </c>
      <c r="IS132">
        <v>53.7</v>
      </c>
      <c r="IT132">
        <v>29.1</v>
      </c>
      <c r="IU132">
        <v>53.02</v>
      </c>
      <c r="IV132">
        <v>27.28</v>
      </c>
      <c r="IW132">
        <v>48.91</v>
      </c>
      <c r="IX132">
        <v>25.46</v>
      </c>
      <c r="IY132">
        <v>53.02</v>
      </c>
      <c r="IZ132">
        <v>27.28</v>
      </c>
      <c r="JA132">
        <v>102.27</v>
      </c>
      <c r="JB132">
        <v>56.1</v>
      </c>
      <c r="JC132">
        <v>1</v>
      </c>
      <c r="JD132">
        <v>0.28516900000000001</v>
      </c>
      <c r="JE132">
        <v>17.110099999999999</v>
      </c>
      <c r="JH132">
        <v>26749.7</v>
      </c>
      <c r="JI132">
        <v>16.7941</v>
      </c>
      <c r="JJ132">
        <v>1.59</v>
      </c>
      <c r="JK132">
        <v>2.56</v>
      </c>
      <c r="JL132">
        <v>7.98</v>
      </c>
      <c r="JM132">
        <v>1.56</v>
      </c>
      <c r="JN132">
        <v>2.52</v>
      </c>
      <c r="JO132">
        <v>7.64</v>
      </c>
      <c r="JP132">
        <v>-1.9</v>
      </c>
      <c r="JQ132">
        <v>-1.3</v>
      </c>
      <c r="JV132">
        <v>-26741.9</v>
      </c>
      <c r="JW132">
        <v>-90.14</v>
      </c>
      <c r="JX132">
        <v>-0.446932</v>
      </c>
      <c r="JY132">
        <v>40.799999999999997</v>
      </c>
      <c r="JZ132">
        <v>62.1</v>
      </c>
      <c r="KA132">
        <v>21.3</v>
      </c>
      <c r="KB132">
        <v>39.1</v>
      </c>
      <c r="KC132">
        <v>60</v>
      </c>
      <c r="KD132">
        <v>20.9</v>
      </c>
      <c r="KE132">
        <v>42.396599999999999</v>
      </c>
      <c r="KF132">
        <v>1333.09</v>
      </c>
      <c r="KG132">
        <v>156.78399999999999</v>
      </c>
      <c r="KH132">
        <v>0</v>
      </c>
      <c r="KI132">
        <v>114.351</v>
      </c>
      <c r="KJ132">
        <v>-4155.04</v>
      </c>
      <c r="KK132">
        <v>0</v>
      </c>
      <c r="KL132">
        <v>441.303</v>
      </c>
      <c r="KM132">
        <v>1100.2</v>
      </c>
      <c r="KN132">
        <v>2466.0500000000002</v>
      </c>
      <c r="KO132">
        <v>95.033199999999994</v>
      </c>
      <c r="KP132">
        <v>1594.18</v>
      </c>
      <c r="KQ132">
        <v>1659.71</v>
      </c>
      <c r="KR132">
        <v>0</v>
      </c>
      <c r="KS132">
        <v>0</v>
      </c>
      <c r="KT132">
        <v>0</v>
      </c>
      <c r="KU132">
        <v>3197.99</v>
      </c>
      <c r="KV132">
        <v>0</v>
      </c>
      <c r="KW132">
        <v>1528.18</v>
      </c>
      <c r="KX132">
        <v>0</v>
      </c>
      <c r="KY132">
        <v>0</v>
      </c>
      <c r="KZ132">
        <v>6385.88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34.446399999999997</v>
      </c>
      <c r="LL132">
        <v>1223.54</v>
      </c>
      <c r="LM132">
        <v>156.78399999999999</v>
      </c>
      <c r="LN132">
        <v>0</v>
      </c>
      <c r="LO132">
        <v>114.351</v>
      </c>
      <c r="LP132">
        <v>-4078.3</v>
      </c>
      <c r="LQ132">
        <v>0</v>
      </c>
      <c r="LR132">
        <v>441.303</v>
      </c>
      <c r="LS132">
        <v>1101.18</v>
      </c>
      <c r="LT132">
        <v>2466.0500000000002</v>
      </c>
      <c r="LU132">
        <v>95.033199999999994</v>
      </c>
      <c r="LV132">
        <v>1554.39</v>
      </c>
      <c r="LW132">
        <v>1355.84</v>
      </c>
      <c r="LX132">
        <v>0</v>
      </c>
      <c r="LY132">
        <v>0</v>
      </c>
      <c r="LZ132">
        <v>0</v>
      </c>
      <c r="MA132">
        <v>3197.99</v>
      </c>
      <c r="MB132">
        <v>0</v>
      </c>
      <c r="MC132">
        <v>1528.18</v>
      </c>
      <c r="MD132">
        <v>0</v>
      </c>
      <c r="ME132">
        <v>0</v>
      </c>
      <c r="MF132">
        <v>6082.01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202.12799999999999</v>
      </c>
      <c r="MR132">
        <v>2801.19</v>
      </c>
      <c r="MS132">
        <v>156.78399999999999</v>
      </c>
      <c r="MT132">
        <v>0</v>
      </c>
      <c r="MU132">
        <v>0</v>
      </c>
      <c r="MV132">
        <v>0</v>
      </c>
      <c r="MW132">
        <v>0</v>
      </c>
      <c r="MX132">
        <v>1278.6099999999999</v>
      </c>
      <c r="MY132">
        <v>1315.06</v>
      </c>
      <c r="MZ132">
        <v>2209.0100000000002</v>
      </c>
      <c r="NA132">
        <v>129.84899999999999</v>
      </c>
      <c r="NB132">
        <v>8092.63</v>
      </c>
      <c r="NC132">
        <v>4304.2299999999996</v>
      </c>
      <c r="ND132">
        <v>0</v>
      </c>
      <c r="NE132">
        <v>0</v>
      </c>
      <c r="NF132">
        <v>0</v>
      </c>
      <c r="NG132">
        <v>5597.88</v>
      </c>
      <c r="NH132">
        <v>0</v>
      </c>
      <c r="NI132">
        <v>1545</v>
      </c>
      <c r="NJ132">
        <v>0</v>
      </c>
      <c r="NK132">
        <v>0</v>
      </c>
      <c r="NL132">
        <v>11447.1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</row>
    <row r="133" spans="1:386" x14ac:dyDescent="0.25">
      <c r="A133" s="1">
        <v>43385.648553240739</v>
      </c>
      <c r="B133" t="s">
        <v>423</v>
      </c>
      <c r="C133" t="s">
        <v>268</v>
      </c>
      <c r="D133">
        <v>12</v>
      </c>
      <c r="E133">
        <v>1</v>
      </c>
      <c r="F133">
        <v>2100</v>
      </c>
      <c r="G133" t="s">
        <v>117</v>
      </c>
      <c r="H133" t="s">
        <v>118</v>
      </c>
      <c r="I133">
        <v>-9.09</v>
      </c>
      <c r="J133">
        <v>29.6</v>
      </c>
      <c r="K133">
        <v>163.15100000000001</v>
      </c>
      <c r="L133">
        <v>325.73899999999998</v>
      </c>
      <c r="M133">
        <v>196.58799999999999</v>
      </c>
      <c r="N133">
        <v>0</v>
      </c>
      <c r="O133">
        <v>80.384699999999995</v>
      </c>
      <c r="P133">
        <v>-4366.5</v>
      </c>
      <c r="Q133">
        <v>0</v>
      </c>
      <c r="R133">
        <v>505.55700000000002</v>
      </c>
      <c r="S133">
        <v>949.58199999999999</v>
      </c>
      <c r="T133">
        <v>2025.88</v>
      </c>
      <c r="U133">
        <v>119.621</v>
      </c>
      <c r="V133" s="2">
        <v>-4.8203500000000004E-6</v>
      </c>
      <c r="W133">
        <v>240.755</v>
      </c>
      <c r="X133">
        <v>0</v>
      </c>
      <c r="Y133">
        <v>0</v>
      </c>
      <c r="Z133">
        <v>0</v>
      </c>
      <c r="AA133">
        <v>102.79300000000001</v>
      </c>
      <c r="AB133">
        <v>0</v>
      </c>
      <c r="AC133">
        <v>43.669699999999999</v>
      </c>
      <c r="AD133">
        <v>0</v>
      </c>
      <c r="AE133">
        <v>0</v>
      </c>
      <c r="AF133">
        <v>387.21800000000002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27.23</v>
      </c>
      <c r="AR133">
        <v>23.33</v>
      </c>
      <c r="AS133">
        <v>2.6</v>
      </c>
      <c r="AT133">
        <v>0</v>
      </c>
      <c r="AU133">
        <v>10.92</v>
      </c>
      <c r="AV133">
        <v>-48.69</v>
      </c>
      <c r="AW133">
        <v>0</v>
      </c>
      <c r="AX133">
        <v>7.37</v>
      </c>
      <c r="AY133">
        <v>18.22</v>
      </c>
      <c r="AZ133">
        <v>27.51</v>
      </c>
      <c r="BA133">
        <v>1.64</v>
      </c>
      <c r="BB133">
        <v>70.13</v>
      </c>
      <c r="BC133">
        <v>64.08</v>
      </c>
      <c r="BD133">
        <v>0</v>
      </c>
      <c r="BE133">
        <v>1.0635699999999999</v>
      </c>
      <c r="BF133">
        <v>2.2448200000000001E-2</v>
      </c>
      <c r="BG133">
        <v>0</v>
      </c>
      <c r="BH133">
        <v>1.0894600000000001E-2</v>
      </c>
      <c r="BI133">
        <v>-7.4763399999999994E-2</v>
      </c>
      <c r="BJ133">
        <v>0</v>
      </c>
      <c r="BK133">
        <v>0.134212</v>
      </c>
      <c r="BL133">
        <v>0.176785</v>
      </c>
      <c r="BM133">
        <v>0.30364400000000002</v>
      </c>
      <c r="BN133">
        <v>2.03874E-2</v>
      </c>
      <c r="BO133">
        <v>1.6571800000000001</v>
      </c>
      <c r="BP133">
        <v>1.0969199999999999</v>
      </c>
      <c r="BQ133">
        <v>140.95599999999999</v>
      </c>
      <c r="BR133">
        <v>228.56</v>
      </c>
      <c r="BS133">
        <v>196.58799999999999</v>
      </c>
      <c r="BT133">
        <v>0</v>
      </c>
      <c r="BU133">
        <v>80.384699999999995</v>
      </c>
      <c r="BV133">
        <v>505.55700000000002</v>
      </c>
      <c r="BW133">
        <v>947.83500000000004</v>
      </c>
      <c r="BX133">
        <v>2025.88</v>
      </c>
      <c r="BY133">
        <v>119.621</v>
      </c>
      <c r="BZ133">
        <v>-1.1718500000000001E-3</v>
      </c>
      <c r="CA133">
        <v>208.00299999999999</v>
      </c>
      <c r="CB133">
        <v>0</v>
      </c>
      <c r="CC133">
        <v>0</v>
      </c>
      <c r="CD133">
        <v>0</v>
      </c>
      <c r="CE133">
        <v>102.79300000000001</v>
      </c>
      <c r="CF133">
        <v>0</v>
      </c>
      <c r="CG133">
        <v>43.669699999999999</v>
      </c>
      <c r="CH133">
        <v>0</v>
      </c>
      <c r="CI133">
        <v>0</v>
      </c>
      <c r="CJ133">
        <v>354.46499999999997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23.51</v>
      </c>
      <c r="CV133">
        <v>17.96</v>
      </c>
      <c r="CW133">
        <v>2.6</v>
      </c>
      <c r="CX133">
        <v>0</v>
      </c>
      <c r="CY133">
        <v>10.92</v>
      </c>
      <c r="CZ133">
        <v>7.37</v>
      </c>
      <c r="DA133">
        <v>18.190000000000001</v>
      </c>
      <c r="DB133">
        <v>27.51</v>
      </c>
      <c r="DC133">
        <v>1.64</v>
      </c>
      <c r="DD133">
        <v>62.32</v>
      </c>
      <c r="DE133">
        <v>54.99</v>
      </c>
      <c r="DF133">
        <v>0</v>
      </c>
      <c r="DG133">
        <v>0.75098600000000004</v>
      </c>
      <c r="DH133">
        <v>2.2448200000000001E-2</v>
      </c>
      <c r="DI133">
        <v>0</v>
      </c>
      <c r="DJ133">
        <v>1.0894600000000001E-2</v>
      </c>
      <c r="DK133">
        <v>0.134212</v>
      </c>
      <c r="DL133">
        <v>0.17669199999999999</v>
      </c>
      <c r="DM133">
        <v>0.30364400000000002</v>
      </c>
      <c r="DN133">
        <v>2.03874E-2</v>
      </c>
      <c r="DO133">
        <v>1.34657</v>
      </c>
      <c r="DP133">
        <v>0.78432900000000005</v>
      </c>
      <c r="DQ133" t="s">
        <v>388</v>
      </c>
      <c r="DR133" t="s">
        <v>389</v>
      </c>
      <c r="DS133" t="s">
        <v>119</v>
      </c>
      <c r="DT133">
        <v>-0.31060700000000002</v>
      </c>
      <c r="DU133">
        <v>-0.31258799999999998</v>
      </c>
      <c r="DV133">
        <v>-12.5</v>
      </c>
      <c r="DW133">
        <v>-16.5</v>
      </c>
      <c r="EN133">
        <v>163.15100000000001</v>
      </c>
      <c r="EO133">
        <v>325.73899999999998</v>
      </c>
      <c r="EP133">
        <v>196.58799999999999</v>
      </c>
      <c r="EQ133">
        <v>0</v>
      </c>
      <c r="ER133">
        <v>80.384699999999995</v>
      </c>
      <c r="ES133">
        <v>-4366.5</v>
      </c>
      <c r="ET133">
        <v>0</v>
      </c>
      <c r="EU133">
        <v>505.55700000000002</v>
      </c>
      <c r="EV133">
        <v>949.58199999999999</v>
      </c>
      <c r="EW133">
        <v>2025.88</v>
      </c>
      <c r="EX133">
        <v>119.621</v>
      </c>
      <c r="EY133" s="2">
        <v>-4.8203500000000004E-6</v>
      </c>
      <c r="EZ133">
        <v>240.755</v>
      </c>
      <c r="FA133">
        <v>0</v>
      </c>
      <c r="FB133">
        <v>0</v>
      </c>
      <c r="FC133">
        <v>0</v>
      </c>
      <c r="FD133">
        <v>102.79300000000001</v>
      </c>
      <c r="FE133">
        <v>0</v>
      </c>
      <c r="FF133">
        <v>43.669699999999999</v>
      </c>
      <c r="FG133">
        <v>0</v>
      </c>
      <c r="FH133">
        <v>0</v>
      </c>
      <c r="FI133">
        <v>387.21800000000002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27.23</v>
      </c>
      <c r="FU133">
        <v>23.33</v>
      </c>
      <c r="FV133">
        <v>2.6</v>
      </c>
      <c r="FW133">
        <v>0</v>
      </c>
      <c r="FX133">
        <v>10.92</v>
      </c>
      <c r="FY133">
        <v>-48.69</v>
      </c>
      <c r="FZ133">
        <v>0</v>
      </c>
      <c r="GA133">
        <v>7.37</v>
      </c>
      <c r="GB133">
        <v>18.22</v>
      </c>
      <c r="GC133">
        <v>27.51</v>
      </c>
      <c r="GD133">
        <v>1.64</v>
      </c>
      <c r="GE133">
        <v>70.13</v>
      </c>
      <c r="GF133">
        <v>0</v>
      </c>
      <c r="GG133">
        <v>1.0635699999999999</v>
      </c>
      <c r="GH133">
        <v>2.2448200000000001E-2</v>
      </c>
      <c r="GI133">
        <v>0</v>
      </c>
      <c r="GJ133">
        <v>1.0894600000000001E-2</v>
      </c>
      <c r="GK133">
        <v>-7.4763399999999994E-2</v>
      </c>
      <c r="GL133">
        <v>0</v>
      </c>
      <c r="GM133">
        <v>0.134212</v>
      </c>
      <c r="GN133">
        <v>0.176785</v>
      </c>
      <c r="GO133">
        <v>0.30364400000000002</v>
      </c>
      <c r="GP133">
        <v>2.03874E-2</v>
      </c>
      <c r="GQ133">
        <v>1.6571800000000001</v>
      </c>
      <c r="GR133">
        <v>466.40600000000001</v>
      </c>
      <c r="GS133">
        <v>1164.79</v>
      </c>
      <c r="GT133">
        <v>196.58799999999999</v>
      </c>
      <c r="GU133">
        <v>0</v>
      </c>
      <c r="GV133">
        <v>0</v>
      </c>
      <c r="GW133">
        <v>2135</v>
      </c>
      <c r="GX133">
        <v>930.00099999999998</v>
      </c>
      <c r="GY133">
        <v>2637.81</v>
      </c>
      <c r="GZ133">
        <v>297.5</v>
      </c>
      <c r="HA133">
        <v>7828.09</v>
      </c>
      <c r="HB133">
        <v>388.14299999999997</v>
      </c>
      <c r="HC133">
        <v>0</v>
      </c>
      <c r="HD133">
        <v>0</v>
      </c>
      <c r="HE133">
        <v>0</v>
      </c>
      <c r="HF133">
        <v>161.63900000000001</v>
      </c>
      <c r="HG133">
        <v>0</v>
      </c>
      <c r="HH133">
        <v>65.400000000000006</v>
      </c>
      <c r="HI133">
        <v>0</v>
      </c>
      <c r="HJ133">
        <v>0</v>
      </c>
      <c r="HK133">
        <v>615.18100000000004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48.908499999999997</v>
      </c>
      <c r="HW133">
        <v>54.26</v>
      </c>
      <c r="HX133">
        <v>2.6</v>
      </c>
      <c r="HY133">
        <v>0</v>
      </c>
      <c r="HZ133">
        <v>35.883699999999997</v>
      </c>
      <c r="IA133">
        <v>31.93</v>
      </c>
      <c r="IB133">
        <v>23.209499999999998</v>
      </c>
      <c r="IC133">
        <v>36.39</v>
      </c>
      <c r="ID133">
        <v>4.13</v>
      </c>
      <c r="IE133">
        <v>237.31200000000001</v>
      </c>
      <c r="IF133">
        <v>0</v>
      </c>
      <c r="IG133">
        <v>2.4581599999999999</v>
      </c>
      <c r="IH133">
        <v>2.2448200000000001E-2</v>
      </c>
      <c r="II133">
        <v>0</v>
      </c>
      <c r="IJ133">
        <v>0</v>
      </c>
      <c r="IK133">
        <v>0.62342900000000001</v>
      </c>
      <c r="IL133">
        <v>0.118043</v>
      </c>
      <c r="IM133">
        <v>0.43196400000000001</v>
      </c>
      <c r="IN133">
        <v>6.2929700000000005E-2</v>
      </c>
      <c r="IO133">
        <v>3.7169699999999999</v>
      </c>
      <c r="IP133">
        <v>50.1</v>
      </c>
      <c r="IQ133">
        <v>20.5</v>
      </c>
      <c r="IR133">
        <v>26.3</v>
      </c>
      <c r="IS133">
        <v>46.2</v>
      </c>
      <c r="IT133">
        <v>19.899999999999999</v>
      </c>
      <c r="IU133">
        <v>29.01</v>
      </c>
      <c r="IV133">
        <v>35.07</v>
      </c>
      <c r="IW133">
        <v>23.38</v>
      </c>
      <c r="IX133">
        <v>31.61</v>
      </c>
      <c r="IY133">
        <v>29.01</v>
      </c>
      <c r="IZ133">
        <v>35.07</v>
      </c>
      <c r="JA133">
        <v>62.46</v>
      </c>
      <c r="JB133">
        <v>56.14</v>
      </c>
      <c r="JC133">
        <v>1</v>
      </c>
      <c r="JD133">
        <v>0.13911899999999999</v>
      </c>
      <c r="JE133">
        <v>2.7823699999999998</v>
      </c>
      <c r="JH133">
        <v>4246.63</v>
      </c>
      <c r="JI133">
        <v>2.70519</v>
      </c>
      <c r="JJ133">
        <v>0.25</v>
      </c>
      <c r="JK133">
        <v>0.41</v>
      </c>
      <c r="JL133">
        <v>2.29</v>
      </c>
      <c r="JM133">
        <v>0.25</v>
      </c>
      <c r="JN133">
        <v>0.4</v>
      </c>
      <c r="JO133">
        <v>2.11</v>
      </c>
      <c r="JP133">
        <v>-3.9</v>
      </c>
      <c r="JQ133">
        <v>-3.3</v>
      </c>
      <c r="JV133">
        <v>-4245.3900000000003</v>
      </c>
      <c r="JW133">
        <v>-47.38</v>
      </c>
      <c r="JX133">
        <v>-7.2689599999999993E-2</v>
      </c>
      <c r="JY133">
        <v>46.3</v>
      </c>
      <c r="JZ133">
        <v>59.8</v>
      </c>
      <c r="KA133">
        <v>13.5</v>
      </c>
      <c r="KB133">
        <v>42.6</v>
      </c>
      <c r="KC133">
        <v>55.7</v>
      </c>
      <c r="KD133">
        <v>13.1</v>
      </c>
      <c r="KE133">
        <v>33.170900000000003</v>
      </c>
      <c r="KF133">
        <v>78.069900000000004</v>
      </c>
      <c r="KG133">
        <v>39.225099999999998</v>
      </c>
      <c r="KH133">
        <v>0</v>
      </c>
      <c r="KI133">
        <v>15.727499999999999</v>
      </c>
      <c r="KJ133">
        <v>-665.60299999999995</v>
      </c>
      <c r="KK133">
        <v>0</v>
      </c>
      <c r="KL133">
        <v>109.703</v>
      </c>
      <c r="KM133">
        <v>188.15</v>
      </c>
      <c r="KN133">
        <v>413.96499999999997</v>
      </c>
      <c r="KO133">
        <v>26.198699999999999</v>
      </c>
      <c r="KP133">
        <v>238.607</v>
      </c>
      <c r="KQ133">
        <v>1277.7</v>
      </c>
      <c r="KR133">
        <v>0</v>
      </c>
      <c r="KS133">
        <v>0</v>
      </c>
      <c r="KT133">
        <v>0</v>
      </c>
      <c r="KU133">
        <v>545.524</v>
      </c>
      <c r="KV133">
        <v>0</v>
      </c>
      <c r="KW133">
        <v>231.75700000000001</v>
      </c>
      <c r="KX133">
        <v>0</v>
      </c>
      <c r="KY133">
        <v>0</v>
      </c>
      <c r="KZ133">
        <v>2054.98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28.610700000000001</v>
      </c>
      <c r="LL133">
        <v>53.615499999999997</v>
      </c>
      <c r="LM133">
        <v>39.225099999999998</v>
      </c>
      <c r="LN133">
        <v>0</v>
      </c>
      <c r="LO133">
        <v>15.727499999999999</v>
      </c>
      <c r="LP133">
        <v>-647.14099999999996</v>
      </c>
      <c r="LQ133">
        <v>0</v>
      </c>
      <c r="LR133">
        <v>109.703</v>
      </c>
      <c r="LS133">
        <v>187.791</v>
      </c>
      <c r="LT133">
        <v>413.96499999999997</v>
      </c>
      <c r="LU133">
        <v>26.198699999999999</v>
      </c>
      <c r="LV133">
        <v>227.696</v>
      </c>
      <c r="LW133">
        <v>1103.8800000000001</v>
      </c>
      <c r="LX133">
        <v>0</v>
      </c>
      <c r="LY133">
        <v>0</v>
      </c>
      <c r="LZ133">
        <v>0</v>
      </c>
      <c r="MA133">
        <v>545.524</v>
      </c>
      <c r="MB133">
        <v>0</v>
      </c>
      <c r="MC133">
        <v>231.75700000000001</v>
      </c>
      <c r="MD133">
        <v>0</v>
      </c>
      <c r="ME133">
        <v>0</v>
      </c>
      <c r="MF133">
        <v>1881.16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97.162700000000001</v>
      </c>
      <c r="MR133">
        <v>282.39499999999998</v>
      </c>
      <c r="MS133">
        <v>39.225099999999998</v>
      </c>
      <c r="MT133">
        <v>0</v>
      </c>
      <c r="MU133">
        <v>0</v>
      </c>
      <c r="MV133">
        <v>0</v>
      </c>
      <c r="MW133">
        <v>0</v>
      </c>
      <c r="MX133">
        <v>463.08</v>
      </c>
      <c r="MY133">
        <v>187.226</v>
      </c>
      <c r="MZ133">
        <v>544.68899999999996</v>
      </c>
      <c r="NA133">
        <v>71.471400000000003</v>
      </c>
      <c r="NB133">
        <v>1685.25</v>
      </c>
      <c r="NC133">
        <v>2059.89</v>
      </c>
      <c r="ND133">
        <v>0</v>
      </c>
      <c r="NE133">
        <v>0</v>
      </c>
      <c r="NF133">
        <v>0</v>
      </c>
      <c r="NG133">
        <v>857.82100000000003</v>
      </c>
      <c r="NH133">
        <v>0</v>
      </c>
      <c r="NI133">
        <v>347.08</v>
      </c>
      <c r="NJ133">
        <v>0</v>
      </c>
      <c r="NK133">
        <v>0</v>
      </c>
      <c r="NL133">
        <v>3264.79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</row>
    <row r="134" spans="1:386" x14ac:dyDescent="0.25">
      <c r="A134" s="1">
        <v>43385.64739583333</v>
      </c>
      <c r="B134" t="s">
        <v>424</v>
      </c>
      <c r="C134" t="s">
        <v>269</v>
      </c>
      <c r="D134">
        <v>12</v>
      </c>
      <c r="E134">
        <v>1</v>
      </c>
      <c r="F134">
        <v>2700</v>
      </c>
      <c r="G134" t="s">
        <v>117</v>
      </c>
      <c r="H134" t="s">
        <v>118</v>
      </c>
      <c r="I134">
        <v>-8.14</v>
      </c>
      <c r="J134">
        <v>27.8</v>
      </c>
      <c r="K134">
        <v>185.67699999999999</v>
      </c>
      <c r="L134">
        <v>544.03800000000001</v>
      </c>
      <c r="M134">
        <v>242.81200000000001</v>
      </c>
      <c r="N134">
        <v>0</v>
      </c>
      <c r="O134">
        <v>82.6327</v>
      </c>
      <c r="P134">
        <v>-5236.04</v>
      </c>
      <c r="Q134">
        <v>0</v>
      </c>
      <c r="R134">
        <v>615.745</v>
      </c>
      <c r="S134">
        <v>1042.32</v>
      </c>
      <c r="T134">
        <v>2371.31</v>
      </c>
      <c r="U134">
        <v>151.51499999999999</v>
      </c>
      <c r="V134">
        <v>-5.5612000000000001E-4</v>
      </c>
      <c r="W134">
        <v>273.99599999999998</v>
      </c>
      <c r="X134">
        <v>0</v>
      </c>
      <c r="Y134">
        <v>0</v>
      </c>
      <c r="Z134">
        <v>0</v>
      </c>
      <c r="AA134">
        <v>114.378</v>
      </c>
      <c r="AB134">
        <v>0</v>
      </c>
      <c r="AC134">
        <v>45.121000000000002</v>
      </c>
      <c r="AD134">
        <v>0</v>
      </c>
      <c r="AE134">
        <v>0</v>
      </c>
      <c r="AF134">
        <v>433.495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24.12</v>
      </c>
      <c r="AR134">
        <v>25.69</v>
      </c>
      <c r="AS134">
        <v>2.4900000000000002</v>
      </c>
      <c r="AT134">
        <v>0</v>
      </c>
      <c r="AU134">
        <v>9.33</v>
      </c>
      <c r="AV134">
        <v>-45.37</v>
      </c>
      <c r="AW134">
        <v>0</v>
      </c>
      <c r="AX134">
        <v>6.98</v>
      </c>
      <c r="AY134">
        <v>14.49</v>
      </c>
      <c r="AZ134">
        <v>25.03</v>
      </c>
      <c r="BA134">
        <v>1.61</v>
      </c>
      <c r="BB134">
        <v>64.37</v>
      </c>
      <c r="BC134">
        <v>61.63</v>
      </c>
      <c r="BD134">
        <v>0</v>
      </c>
      <c r="BE134">
        <v>1.6167400000000001</v>
      </c>
      <c r="BF134">
        <v>2.7726399999999998E-2</v>
      </c>
      <c r="BG134">
        <v>0</v>
      </c>
      <c r="BH134">
        <v>1.18861E-2</v>
      </c>
      <c r="BI134">
        <v>-8.9651599999999998E-2</v>
      </c>
      <c r="BJ134">
        <v>0</v>
      </c>
      <c r="BK134">
        <v>0.163464</v>
      </c>
      <c r="BL134">
        <v>0.17225299999999999</v>
      </c>
      <c r="BM134">
        <v>0.35411700000000002</v>
      </c>
      <c r="BN134">
        <v>2.5823200000000001E-2</v>
      </c>
      <c r="BO134">
        <v>2.2823500000000001</v>
      </c>
      <c r="BP134">
        <v>1.65635</v>
      </c>
      <c r="BQ134">
        <v>159.81700000000001</v>
      </c>
      <c r="BR134">
        <v>408.947</v>
      </c>
      <c r="BS134">
        <v>242.81200000000001</v>
      </c>
      <c r="BT134">
        <v>0</v>
      </c>
      <c r="BU134">
        <v>82.6327</v>
      </c>
      <c r="BV134">
        <v>615.745</v>
      </c>
      <c r="BW134">
        <v>1040.75</v>
      </c>
      <c r="BX134">
        <v>2371.31</v>
      </c>
      <c r="BY134">
        <v>151.51499999999999</v>
      </c>
      <c r="BZ134" s="2">
        <v>4.4628700000000002E-5</v>
      </c>
      <c r="CA134">
        <v>235.83600000000001</v>
      </c>
      <c r="CB134">
        <v>0</v>
      </c>
      <c r="CC134">
        <v>0</v>
      </c>
      <c r="CD134">
        <v>0</v>
      </c>
      <c r="CE134">
        <v>114.378</v>
      </c>
      <c r="CF134">
        <v>0</v>
      </c>
      <c r="CG134">
        <v>45.121000000000002</v>
      </c>
      <c r="CH134">
        <v>0</v>
      </c>
      <c r="CI134">
        <v>0</v>
      </c>
      <c r="CJ134">
        <v>395.33499999999998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20.76</v>
      </c>
      <c r="CV134">
        <v>20.91</v>
      </c>
      <c r="CW134">
        <v>2.4900000000000002</v>
      </c>
      <c r="CX134">
        <v>0</v>
      </c>
      <c r="CY134">
        <v>9.33</v>
      </c>
      <c r="CZ134">
        <v>6.98</v>
      </c>
      <c r="DA134">
        <v>14.48</v>
      </c>
      <c r="DB134">
        <v>25.03</v>
      </c>
      <c r="DC134">
        <v>1.61</v>
      </c>
      <c r="DD134">
        <v>57.59</v>
      </c>
      <c r="DE134">
        <v>53.49</v>
      </c>
      <c r="DF134">
        <v>0</v>
      </c>
      <c r="DG134">
        <v>1.28721</v>
      </c>
      <c r="DH134">
        <v>2.7726399999999998E-2</v>
      </c>
      <c r="DI134">
        <v>0</v>
      </c>
      <c r="DJ134">
        <v>1.18861E-2</v>
      </c>
      <c r="DK134">
        <v>0.163464</v>
      </c>
      <c r="DL134">
        <v>0.172204</v>
      </c>
      <c r="DM134">
        <v>0.35411700000000002</v>
      </c>
      <c r="DN134">
        <v>2.5823200000000001E-2</v>
      </c>
      <c r="DO134">
        <v>1.95556</v>
      </c>
      <c r="DP134">
        <v>1.3268200000000001</v>
      </c>
      <c r="DQ134" t="s">
        <v>388</v>
      </c>
      <c r="DR134" t="s">
        <v>389</v>
      </c>
      <c r="DS134" t="s">
        <v>119</v>
      </c>
      <c r="DT134">
        <v>-0.326795</v>
      </c>
      <c r="DU134">
        <v>-0.32952900000000002</v>
      </c>
      <c r="DV134">
        <v>-11.8</v>
      </c>
      <c r="DW134">
        <v>-15.2</v>
      </c>
      <c r="EN134">
        <v>185.67699999999999</v>
      </c>
      <c r="EO134">
        <v>544.03800000000001</v>
      </c>
      <c r="EP134">
        <v>242.81200000000001</v>
      </c>
      <c r="EQ134">
        <v>0</v>
      </c>
      <c r="ER134">
        <v>82.6327</v>
      </c>
      <c r="ES134">
        <v>-5236.04</v>
      </c>
      <c r="ET134">
        <v>0</v>
      </c>
      <c r="EU134">
        <v>615.745</v>
      </c>
      <c r="EV134">
        <v>1042.32</v>
      </c>
      <c r="EW134">
        <v>2371.31</v>
      </c>
      <c r="EX134">
        <v>151.51499999999999</v>
      </c>
      <c r="EY134">
        <v>-5.5612000000000001E-4</v>
      </c>
      <c r="EZ134">
        <v>273.99599999999998</v>
      </c>
      <c r="FA134">
        <v>0</v>
      </c>
      <c r="FB134">
        <v>0</v>
      </c>
      <c r="FC134">
        <v>0</v>
      </c>
      <c r="FD134">
        <v>114.378</v>
      </c>
      <c r="FE134">
        <v>0</v>
      </c>
      <c r="FF134">
        <v>45.121000000000002</v>
      </c>
      <c r="FG134">
        <v>0</v>
      </c>
      <c r="FH134">
        <v>0</v>
      </c>
      <c r="FI134">
        <v>433.495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24.12</v>
      </c>
      <c r="FU134">
        <v>25.69</v>
      </c>
      <c r="FV134">
        <v>2.4900000000000002</v>
      </c>
      <c r="FW134">
        <v>0</v>
      </c>
      <c r="FX134">
        <v>9.33</v>
      </c>
      <c r="FY134">
        <v>-45.37</v>
      </c>
      <c r="FZ134">
        <v>0</v>
      </c>
      <c r="GA134">
        <v>6.98</v>
      </c>
      <c r="GB134">
        <v>14.49</v>
      </c>
      <c r="GC134">
        <v>25.03</v>
      </c>
      <c r="GD134">
        <v>1.61</v>
      </c>
      <c r="GE134">
        <v>64.37</v>
      </c>
      <c r="GF134">
        <v>0</v>
      </c>
      <c r="GG134">
        <v>1.6167400000000001</v>
      </c>
      <c r="GH134">
        <v>2.7726399999999998E-2</v>
      </c>
      <c r="GI134">
        <v>0</v>
      </c>
      <c r="GJ134">
        <v>1.18861E-2</v>
      </c>
      <c r="GK134">
        <v>-8.9651599999999998E-2</v>
      </c>
      <c r="GL134">
        <v>0</v>
      </c>
      <c r="GM134">
        <v>0.163464</v>
      </c>
      <c r="GN134">
        <v>0.17225299999999999</v>
      </c>
      <c r="GO134">
        <v>0.35411700000000002</v>
      </c>
      <c r="GP134">
        <v>2.5823200000000001E-2</v>
      </c>
      <c r="GQ134">
        <v>2.2823500000000001</v>
      </c>
      <c r="GR134">
        <v>600.60500000000002</v>
      </c>
      <c r="GS134">
        <v>1769.34</v>
      </c>
      <c r="GT134">
        <v>242.81200000000001</v>
      </c>
      <c r="GU134">
        <v>0</v>
      </c>
      <c r="GV134">
        <v>0</v>
      </c>
      <c r="GW134">
        <v>2615</v>
      </c>
      <c r="GX134">
        <v>989.00099999999998</v>
      </c>
      <c r="GY134">
        <v>3267.2</v>
      </c>
      <c r="GZ134">
        <v>327.5</v>
      </c>
      <c r="HA134">
        <v>9811.4599999999991</v>
      </c>
      <c r="HB134">
        <v>499.82299999999998</v>
      </c>
      <c r="HC134">
        <v>0</v>
      </c>
      <c r="HD134">
        <v>0</v>
      </c>
      <c r="HE134">
        <v>0</v>
      </c>
      <c r="HF134">
        <v>174.76499999999999</v>
      </c>
      <c r="HG134">
        <v>0</v>
      </c>
      <c r="HH134">
        <v>73.400000000000006</v>
      </c>
      <c r="HI134">
        <v>0</v>
      </c>
      <c r="HJ134">
        <v>0</v>
      </c>
      <c r="HK134">
        <v>747.98699999999997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48.971699999999998</v>
      </c>
      <c r="HW134">
        <v>61.13</v>
      </c>
      <c r="HX134">
        <v>2.4900000000000002</v>
      </c>
      <c r="HY134">
        <v>0</v>
      </c>
      <c r="HZ134">
        <v>30.023299999999999</v>
      </c>
      <c r="IA134">
        <v>30.42</v>
      </c>
      <c r="IB134">
        <v>19.7011</v>
      </c>
      <c r="IC134">
        <v>35.06</v>
      </c>
      <c r="ID134">
        <v>3.54</v>
      </c>
      <c r="IE134">
        <v>231.33600000000001</v>
      </c>
      <c r="IF134">
        <v>0</v>
      </c>
      <c r="IG134">
        <v>3.5485799999999998</v>
      </c>
      <c r="IH134">
        <v>2.7726399999999998E-2</v>
      </c>
      <c r="II134">
        <v>0</v>
      </c>
      <c r="IJ134">
        <v>0</v>
      </c>
      <c r="IK134">
        <v>0.76358999999999999</v>
      </c>
      <c r="IL134">
        <v>0.12681200000000001</v>
      </c>
      <c r="IM134">
        <v>0.53503100000000003</v>
      </c>
      <c r="IN134">
        <v>6.9275500000000004E-2</v>
      </c>
      <c r="IO134">
        <v>5.0710100000000002</v>
      </c>
      <c r="IP134">
        <v>47.4</v>
      </c>
      <c r="IQ134">
        <v>19.600000000000001</v>
      </c>
      <c r="IR134">
        <v>24.9</v>
      </c>
      <c r="IS134">
        <v>43.9</v>
      </c>
      <c r="IT134">
        <v>19</v>
      </c>
      <c r="IU134">
        <v>30.8</v>
      </c>
      <c r="IV134">
        <v>30.83</v>
      </c>
      <c r="IW134">
        <v>25.78</v>
      </c>
      <c r="IX134">
        <v>27.71</v>
      </c>
      <c r="IY134">
        <v>30.8</v>
      </c>
      <c r="IZ134">
        <v>30.83</v>
      </c>
      <c r="JA134">
        <v>69.23</v>
      </c>
      <c r="JB134">
        <v>53.67</v>
      </c>
      <c r="JC134">
        <v>1</v>
      </c>
      <c r="JD134">
        <v>0.166822</v>
      </c>
      <c r="JE134">
        <v>3.3364500000000001</v>
      </c>
      <c r="JH134">
        <v>5075.01</v>
      </c>
      <c r="JI134">
        <v>3.2328899999999998</v>
      </c>
      <c r="JJ134">
        <v>0.3</v>
      </c>
      <c r="JK134">
        <v>0.5</v>
      </c>
      <c r="JL134">
        <v>2.59</v>
      </c>
      <c r="JM134">
        <v>0.28999999999999998</v>
      </c>
      <c r="JN134">
        <v>0.48</v>
      </c>
      <c r="JO134">
        <v>2.38</v>
      </c>
      <c r="JP134">
        <v>-3.5</v>
      </c>
      <c r="JQ134">
        <v>-2.9</v>
      </c>
      <c r="JV134">
        <v>-5073.53</v>
      </c>
      <c r="JW134">
        <v>-44</v>
      </c>
      <c r="JX134">
        <v>-8.6869000000000002E-2</v>
      </c>
      <c r="JY134">
        <v>42.6</v>
      </c>
      <c r="JZ134">
        <v>55.7</v>
      </c>
      <c r="KA134">
        <v>13.1</v>
      </c>
      <c r="KB134">
        <v>39.1</v>
      </c>
      <c r="KC134">
        <v>51.8</v>
      </c>
      <c r="KD134">
        <v>12.7</v>
      </c>
      <c r="KE134">
        <v>38.020899999999997</v>
      </c>
      <c r="KF134">
        <v>130.72800000000001</v>
      </c>
      <c r="KG134">
        <v>48.448099999999997</v>
      </c>
      <c r="KH134">
        <v>0</v>
      </c>
      <c r="KI134">
        <v>16.123200000000001</v>
      </c>
      <c r="KJ134">
        <v>-798.15</v>
      </c>
      <c r="KK134">
        <v>0</v>
      </c>
      <c r="KL134">
        <v>133.613</v>
      </c>
      <c r="KM134">
        <v>207.56899999999999</v>
      </c>
      <c r="KN134">
        <v>484.43799999999999</v>
      </c>
      <c r="KO134">
        <v>33.183900000000001</v>
      </c>
      <c r="KP134">
        <v>293.97399999999999</v>
      </c>
      <c r="KQ134">
        <v>1454.11</v>
      </c>
      <c r="KR134">
        <v>0</v>
      </c>
      <c r="KS134">
        <v>0</v>
      </c>
      <c r="KT134">
        <v>0</v>
      </c>
      <c r="KU134">
        <v>607.00800000000004</v>
      </c>
      <c r="KV134">
        <v>0</v>
      </c>
      <c r="KW134">
        <v>239.459</v>
      </c>
      <c r="KX134">
        <v>0</v>
      </c>
      <c r="KY134">
        <v>0</v>
      </c>
      <c r="KZ134">
        <v>2300.5700000000002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32.6096</v>
      </c>
      <c r="LL134">
        <v>97.514600000000002</v>
      </c>
      <c r="LM134">
        <v>48.448099999999997</v>
      </c>
      <c r="LN134">
        <v>0</v>
      </c>
      <c r="LO134">
        <v>16.123200000000001</v>
      </c>
      <c r="LP134">
        <v>-773.37699999999995</v>
      </c>
      <c r="LQ134">
        <v>0</v>
      </c>
      <c r="LR134">
        <v>133.613</v>
      </c>
      <c r="LS134">
        <v>207.251</v>
      </c>
      <c r="LT134">
        <v>484.43799999999999</v>
      </c>
      <c r="LU134">
        <v>33.183900000000001</v>
      </c>
      <c r="LV134">
        <v>279.80399999999997</v>
      </c>
      <c r="LW134">
        <v>1251.5899999999999</v>
      </c>
      <c r="LX134">
        <v>0</v>
      </c>
      <c r="LY134">
        <v>0</v>
      </c>
      <c r="LZ134">
        <v>0</v>
      </c>
      <c r="MA134">
        <v>607.00800000000004</v>
      </c>
      <c r="MB134">
        <v>0</v>
      </c>
      <c r="MC134">
        <v>239.459</v>
      </c>
      <c r="MD134">
        <v>0</v>
      </c>
      <c r="ME134">
        <v>0</v>
      </c>
      <c r="MF134">
        <v>2098.0500000000002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125.759</v>
      </c>
      <c r="MR134">
        <v>424.23</v>
      </c>
      <c r="MS134">
        <v>48.448099999999997</v>
      </c>
      <c r="MT134">
        <v>0</v>
      </c>
      <c r="MU134">
        <v>0</v>
      </c>
      <c r="MV134">
        <v>0</v>
      </c>
      <c r="MW134">
        <v>0</v>
      </c>
      <c r="MX134">
        <v>567.19200000000001</v>
      </c>
      <c r="MY134">
        <v>199.28399999999999</v>
      </c>
      <c r="MZ134">
        <v>674.65200000000004</v>
      </c>
      <c r="NA134">
        <v>78.678600000000003</v>
      </c>
      <c r="NB134">
        <v>2118.2399999999998</v>
      </c>
      <c r="NC134">
        <v>2652.58</v>
      </c>
      <c r="ND134">
        <v>0</v>
      </c>
      <c r="NE134">
        <v>0</v>
      </c>
      <c r="NF134">
        <v>0</v>
      </c>
      <c r="NG134">
        <v>927.48199999999997</v>
      </c>
      <c r="NH134">
        <v>0</v>
      </c>
      <c r="NI134">
        <v>389.536</v>
      </c>
      <c r="NJ134">
        <v>0</v>
      </c>
      <c r="NK134">
        <v>0</v>
      </c>
      <c r="NL134">
        <v>3969.59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</row>
    <row r="135" spans="1:386" x14ac:dyDescent="0.25">
      <c r="A135" s="1">
        <v>43385.648564814815</v>
      </c>
      <c r="B135" t="s">
        <v>425</v>
      </c>
      <c r="C135" t="s">
        <v>270</v>
      </c>
      <c r="D135">
        <v>12</v>
      </c>
      <c r="E135">
        <v>8</v>
      </c>
      <c r="F135">
        <v>6960</v>
      </c>
      <c r="G135" t="s">
        <v>117</v>
      </c>
      <c r="H135" t="s">
        <v>118</v>
      </c>
      <c r="I135">
        <v>-5.15</v>
      </c>
      <c r="J135">
        <v>27.6</v>
      </c>
      <c r="K135">
        <v>209.239</v>
      </c>
      <c r="L135">
        <v>2405.34</v>
      </c>
      <c r="M135">
        <v>785.77200000000005</v>
      </c>
      <c r="N135">
        <v>0</v>
      </c>
      <c r="O135">
        <v>584.83299999999997</v>
      </c>
      <c r="P135">
        <v>-24024.5</v>
      </c>
      <c r="Q135">
        <v>0</v>
      </c>
      <c r="R135">
        <v>2033.7</v>
      </c>
      <c r="S135">
        <v>5509.75</v>
      </c>
      <c r="T135">
        <v>12062</v>
      </c>
      <c r="U135">
        <v>433.91399999999999</v>
      </c>
      <c r="V135">
        <v>1.7003999999999999E-3</v>
      </c>
      <c r="W135">
        <v>308.76499999999999</v>
      </c>
      <c r="X135">
        <v>0</v>
      </c>
      <c r="Y135">
        <v>0</v>
      </c>
      <c r="Z135">
        <v>0</v>
      </c>
      <c r="AA135">
        <v>630.45000000000005</v>
      </c>
      <c r="AB135">
        <v>0</v>
      </c>
      <c r="AC135">
        <v>287.95400000000001</v>
      </c>
      <c r="AD135">
        <v>0</v>
      </c>
      <c r="AE135">
        <v>0</v>
      </c>
      <c r="AF135">
        <v>1227.17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10.61</v>
      </c>
      <c r="AR135">
        <v>31.92</v>
      </c>
      <c r="AS135">
        <v>3.13</v>
      </c>
      <c r="AT135">
        <v>0</v>
      </c>
      <c r="AU135">
        <v>20.53</v>
      </c>
      <c r="AV135">
        <v>-80.849999999999994</v>
      </c>
      <c r="AW135">
        <v>0</v>
      </c>
      <c r="AX135">
        <v>8.9499999999999993</v>
      </c>
      <c r="AY135">
        <v>31.78</v>
      </c>
      <c r="AZ135">
        <v>49.46</v>
      </c>
      <c r="BA135">
        <v>1.79</v>
      </c>
      <c r="BB135">
        <v>77.319999999999993</v>
      </c>
      <c r="BC135">
        <v>66.19</v>
      </c>
      <c r="BD135">
        <v>0</v>
      </c>
      <c r="BE135">
        <v>5.4971699999999997</v>
      </c>
      <c r="BF135">
        <v>8.9726299999999995E-2</v>
      </c>
      <c r="BG135">
        <v>0</v>
      </c>
      <c r="BH135">
        <v>8.6966000000000002E-2</v>
      </c>
      <c r="BI135">
        <v>-0.41134799999999999</v>
      </c>
      <c r="BJ135">
        <v>0</v>
      </c>
      <c r="BK135">
        <v>0.53989299999999996</v>
      </c>
      <c r="BL135">
        <v>0.99763999999999997</v>
      </c>
      <c r="BM135">
        <v>1.82348</v>
      </c>
      <c r="BN135">
        <v>7.39533E-2</v>
      </c>
      <c r="BO135">
        <v>8.6974800000000005</v>
      </c>
      <c r="BP135">
        <v>5.6738600000000003</v>
      </c>
      <c r="BQ135">
        <v>170.43</v>
      </c>
      <c r="BR135">
        <v>2095.66</v>
      </c>
      <c r="BS135">
        <v>785.77200000000005</v>
      </c>
      <c r="BT135">
        <v>0</v>
      </c>
      <c r="BU135">
        <v>584.83299999999997</v>
      </c>
      <c r="BV135">
        <v>2033.7</v>
      </c>
      <c r="BW135">
        <v>5512.59</v>
      </c>
      <c r="BX135">
        <v>12062</v>
      </c>
      <c r="BY135">
        <v>433.91399999999999</v>
      </c>
      <c r="BZ135">
        <v>-7.7304200000000004E-4</v>
      </c>
      <c r="CA135">
        <v>251.49700000000001</v>
      </c>
      <c r="CB135">
        <v>0</v>
      </c>
      <c r="CC135">
        <v>0</v>
      </c>
      <c r="CD135">
        <v>0</v>
      </c>
      <c r="CE135">
        <v>630.45000000000005</v>
      </c>
      <c r="CF135">
        <v>0</v>
      </c>
      <c r="CG135">
        <v>287.95400000000001</v>
      </c>
      <c r="CH135">
        <v>0</v>
      </c>
      <c r="CI135">
        <v>0</v>
      </c>
      <c r="CJ135">
        <v>1169.9000000000001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8.65</v>
      </c>
      <c r="CV135">
        <v>28.73</v>
      </c>
      <c r="CW135">
        <v>3.13</v>
      </c>
      <c r="CX135">
        <v>0</v>
      </c>
      <c r="CY135">
        <v>20.53</v>
      </c>
      <c r="CZ135">
        <v>8.9499999999999993</v>
      </c>
      <c r="DA135">
        <v>31.79</v>
      </c>
      <c r="DB135">
        <v>49.46</v>
      </c>
      <c r="DC135">
        <v>1.79</v>
      </c>
      <c r="DD135">
        <v>73.33</v>
      </c>
      <c r="DE135">
        <v>61.04</v>
      </c>
      <c r="DF135">
        <v>0</v>
      </c>
      <c r="DG135">
        <v>5.0359400000000001</v>
      </c>
      <c r="DH135">
        <v>8.9726299999999995E-2</v>
      </c>
      <c r="DI135">
        <v>0</v>
      </c>
      <c r="DJ135">
        <v>8.6966000000000002E-2</v>
      </c>
      <c r="DK135">
        <v>0.53989299999999996</v>
      </c>
      <c r="DL135">
        <v>0.99752099999999999</v>
      </c>
      <c r="DM135">
        <v>1.82348</v>
      </c>
      <c r="DN135">
        <v>7.39533E-2</v>
      </c>
      <c r="DO135">
        <v>8.2420500000000008</v>
      </c>
      <c r="DP135">
        <v>5.2126299999999999</v>
      </c>
      <c r="DQ135" t="s">
        <v>388</v>
      </c>
      <c r="DR135" t="s">
        <v>389</v>
      </c>
      <c r="DS135" t="s">
        <v>119</v>
      </c>
      <c r="DT135">
        <v>-0.455426</v>
      </c>
      <c r="DU135">
        <v>-0.461225</v>
      </c>
      <c r="DV135">
        <v>-5.4</v>
      </c>
      <c r="DW135">
        <v>-8.4</v>
      </c>
      <c r="EN135">
        <v>209.239</v>
      </c>
      <c r="EO135">
        <v>2405.34</v>
      </c>
      <c r="EP135">
        <v>785.77200000000005</v>
      </c>
      <c r="EQ135">
        <v>0</v>
      </c>
      <c r="ER135">
        <v>584.83299999999997</v>
      </c>
      <c r="ES135">
        <v>-24024.5</v>
      </c>
      <c r="ET135">
        <v>0</v>
      </c>
      <c r="EU135">
        <v>2033.7</v>
      </c>
      <c r="EV135">
        <v>5509.75</v>
      </c>
      <c r="EW135">
        <v>12062</v>
      </c>
      <c r="EX135">
        <v>433.91399999999999</v>
      </c>
      <c r="EY135">
        <v>1.7003999999999999E-3</v>
      </c>
      <c r="EZ135">
        <v>308.76499999999999</v>
      </c>
      <c r="FA135">
        <v>0</v>
      </c>
      <c r="FB135">
        <v>0</v>
      </c>
      <c r="FC135">
        <v>0</v>
      </c>
      <c r="FD135">
        <v>630.45000000000005</v>
      </c>
      <c r="FE135">
        <v>0</v>
      </c>
      <c r="FF135">
        <v>287.95400000000001</v>
      </c>
      <c r="FG135">
        <v>0</v>
      </c>
      <c r="FH135">
        <v>0</v>
      </c>
      <c r="FI135">
        <v>1227.17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10.61</v>
      </c>
      <c r="FU135">
        <v>31.92</v>
      </c>
      <c r="FV135">
        <v>3.13</v>
      </c>
      <c r="FW135">
        <v>0</v>
      </c>
      <c r="FX135">
        <v>20.53</v>
      </c>
      <c r="FY135">
        <v>-80.849999999999994</v>
      </c>
      <c r="FZ135">
        <v>0</v>
      </c>
      <c r="GA135">
        <v>8.9499999999999993</v>
      </c>
      <c r="GB135">
        <v>31.78</v>
      </c>
      <c r="GC135">
        <v>49.46</v>
      </c>
      <c r="GD135">
        <v>1.79</v>
      </c>
      <c r="GE135">
        <v>77.319999999999993</v>
      </c>
      <c r="GF135">
        <v>0</v>
      </c>
      <c r="GG135">
        <v>5.4971699999999997</v>
      </c>
      <c r="GH135">
        <v>8.9726299999999995E-2</v>
      </c>
      <c r="GI135">
        <v>0</v>
      </c>
      <c r="GJ135">
        <v>8.6966000000000002E-2</v>
      </c>
      <c r="GK135">
        <v>-0.41134799999999999</v>
      </c>
      <c r="GL135">
        <v>0</v>
      </c>
      <c r="GM135">
        <v>0.53989299999999996</v>
      </c>
      <c r="GN135">
        <v>0.99763999999999997</v>
      </c>
      <c r="GO135">
        <v>1.82348</v>
      </c>
      <c r="GP135">
        <v>7.39533E-2</v>
      </c>
      <c r="GQ135">
        <v>8.6974800000000005</v>
      </c>
      <c r="GR135">
        <v>969.75599999999997</v>
      </c>
      <c r="GS135">
        <v>5726.28</v>
      </c>
      <c r="GT135">
        <v>785.77200000000005</v>
      </c>
      <c r="GU135">
        <v>0</v>
      </c>
      <c r="GV135">
        <v>0</v>
      </c>
      <c r="GW135">
        <v>5894.96</v>
      </c>
      <c r="GX135">
        <v>6547.68</v>
      </c>
      <c r="GY135">
        <v>10697.7</v>
      </c>
      <c r="GZ135">
        <v>540.49900000000002</v>
      </c>
      <c r="HA135">
        <v>31162.7</v>
      </c>
      <c r="HB135">
        <v>807.03</v>
      </c>
      <c r="HC135">
        <v>0</v>
      </c>
      <c r="HD135">
        <v>0</v>
      </c>
      <c r="HE135">
        <v>0</v>
      </c>
      <c r="HF135">
        <v>1087.46</v>
      </c>
      <c r="HG135">
        <v>0</v>
      </c>
      <c r="HH135">
        <v>291.12400000000002</v>
      </c>
      <c r="HI135">
        <v>0</v>
      </c>
      <c r="HJ135">
        <v>0</v>
      </c>
      <c r="HK135">
        <v>2185.62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31.3904</v>
      </c>
      <c r="HW135">
        <v>63.43</v>
      </c>
      <c r="HX135">
        <v>3.13</v>
      </c>
      <c r="HY135">
        <v>0</v>
      </c>
      <c r="HZ135">
        <v>67.804299999999998</v>
      </c>
      <c r="IA135">
        <v>26.6</v>
      </c>
      <c r="IB135">
        <v>41.05</v>
      </c>
      <c r="IC135">
        <v>44.53</v>
      </c>
      <c r="ID135">
        <v>2.2599999999999998</v>
      </c>
      <c r="IE135">
        <v>280.19499999999999</v>
      </c>
      <c r="IF135">
        <v>0</v>
      </c>
      <c r="IG135">
        <v>9.1944900000000001</v>
      </c>
      <c r="IH135">
        <v>8.9726299999999995E-2</v>
      </c>
      <c r="II135">
        <v>0</v>
      </c>
      <c r="IJ135">
        <v>0</v>
      </c>
      <c r="IK135">
        <v>1.7213499999999999</v>
      </c>
      <c r="IL135">
        <v>0.80892399999999998</v>
      </c>
      <c r="IM135">
        <v>1.7518499999999999</v>
      </c>
      <c r="IN135">
        <v>0.114331</v>
      </c>
      <c r="IO135">
        <v>13.6807</v>
      </c>
      <c r="IP135">
        <v>56.5</v>
      </c>
      <c r="IQ135">
        <v>28.9</v>
      </c>
      <c r="IR135">
        <v>26.2</v>
      </c>
      <c r="IS135">
        <v>54.6</v>
      </c>
      <c r="IT135">
        <v>28.4</v>
      </c>
      <c r="IU135">
        <v>38.28</v>
      </c>
      <c r="IV135">
        <v>27.91</v>
      </c>
      <c r="IW135">
        <v>34.950000000000003</v>
      </c>
      <c r="IX135">
        <v>26.09</v>
      </c>
      <c r="IY135">
        <v>38.28</v>
      </c>
      <c r="IZ135">
        <v>27.91</v>
      </c>
      <c r="JA135">
        <v>70.069999999999993</v>
      </c>
      <c r="JB135">
        <v>56.84</v>
      </c>
      <c r="JC135">
        <v>1</v>
      </c>
      <c r="JD135">
        <v>0.25514300000000001</v>
      </c>
      <c r="JE135">
        <v>15.3086</v>
      </c>
      <c r="JH135">
        <v>23685.8</v>
      </c>
      <c r="JI135">
        <v>15.0884</v>
      </c>
      <c r="JJ135">
        <v>1.4</v>
      </c>
      <c r="JK135">
        <v>2.2599999999999998</v>
      </c>
      <c r="JL135">
        <v>7.85</v>
      </c>
      <c r="JM135">
        <v>1.38</v>
      </c>
      <c r="JN135">
        <v>2.23</v>
      </c>
      <c r="JO135">
        <v>7.52</v>
      </c>
      <c r="JP135">
        <v>-1.9</v>
      </c>
      <c r="JQ135">
        <v>-1.4</v>
      </c>
      <c r="JV135">
        <v>-23678.9</v>
      </c>
      <c r="JW135">
        <v>-79.7</v>
      </c>
      <c r="JX135">
        <v>-0.40543000000000001</v>
      </c>
      <c r="JY135">
        <v>43</v>
      </c>
      <c r="JZ135">
        <v>63.1</v>
      </c>
      <c r="KA135">
        <v>20.100000000000001</v>
      </c>
      <c r="KB135">
        <v>41.2</v>
      </c>
      <c r="KC135">
        <v>61</v>
      </c>
      <c r="KD135">
        <v>19.8</v>
      </c>
      <c r="KE135">
        <v>42.009700000000002</v>
      </c>
      <c r="KF135">
        <v>589.99099999999999</v>
      </c>
      <c r="KG135">
        <v>156.78399999999999</v>
      </c>
      <c r="KH135">
        <v>0</v>
      </c>
      <c r="KI135">
        <v>114.351</v>
      </c>
      <c r="KJ135">
        <v>-3662.15</v>
      </c>
      <c r="KK135">
        <v>0</v>
      </c>
      <c r="KL135">
        <v>441.303</v>
      </c>
      <c r="KM135">
        <v>1091.8699999999999</v>
      </c>
      <c r="KN135">
        <v>2466.0500000000002</v>
      </c>
      <c r="KO135">
        <v>95.033199999999994</v>
      </c>
      <c r="KP135">
        <v>1335.24</v>
      </c>
      <c r="KQ135">
        <v>1638.63</v>
      </c>
      <c r="KR135">
        <v>0</v>
      </c>
      <c r="KS135">
        <v>0</v>
      </c>
      <c r="KT135">
        <v>0</v>
      </c>
      <c r="KU135">
        <v>3345.82</v>
      </c>
      <c r="KV135">
        <v>0</v>
      </c>
      <c r="KW135">
        <v>1528.18</v>
      </c>
      <c r="KX135">
        <v>0</v>
      </c>
      <c r="KY135">
        <v>0</v>
      </c>
      <c r="KZ135">
        <v>6512.62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34.092700000000001</v>
      </c>
      <c r="LL135">
        <v>516.45100000000002</v>
      </c>
      <c r="LM135">
        <v>156.78399999999999</v>
      </c>
      <c r="LN135">
        <v>0</v>
      </c>
      <c r="LO135">
        <v>114.351</v>
      </c>
      <c r="LP135">
        <v>-3609.46</v>
      </c>
      <c r="LQ135">
        <v>0</v>
      </c>
      <c r="LR135">
        <v>441.303</v>
      </c>
      <c r="LS135">
        <v>1092.4100000000001</v>
      </c>
      <c r="LT135">
        <v>2466.0500000000002</v>
      </c>
      <c r="LU135">
        <v>95.033199999999994</v>
      </c>
      <c r="LV135">
        <v>1307.02</v>
      </c>
      <c r="LW135">
        <v>1334.7</v>
      </c>
      <c r="LX135">
        <v>0</v>
      </c>
      <c r="LY135">
        <v>0</v>
      </c>
      <c r="LZ135">
        <v>0</v>
      </c>
      <c r="MA135">
        <v>3345.82</v>
      </c>
      <c r="MB135">
        <v>0</v>
      </c>
      <c r="MC135">
        <v>1528.18</v>
      </c>
      <c r="MD135">
        <v>0</v>
      </c>
      <c r="ME135">
        <v>0</v>
      </c>
      <c r="MF135">
        <v>6208.7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201.964</v>
      </c>
      <c r="MR135">
        <v>1358.74</v>
      </c>
      <c r="MS135">
        <v>156.78399999999999</v>
      </c>
      <c r="MT135">
        <v>0</v>
      </c>
      <c r="MU135">
        <v>0</v>
      </c>
      <c r="MV135">
        <v>0</v>
      </c>
      <c r="MW135">
        <v>0</v>
      </c>
      <c r="MX135">
        <v>1278.6099999999999</v>
      </c>
      <c r="MY135">
        <v>1315.06</v>
      </c>
      <c r="MZ135">
        <v>2209.0100000000002</v>
      </c>
      <c r="NA135">
        <v>129.84899999999999</v>
      </c>
      <c r="NB135">
        <v>6650.01</v>
      </c>
      <c r="NC135">
        <v>4282.9399999999996</v>
      </c>
      <c r="ND135">
        <v>0</v>
      </c>
      <c r="NE135">
        <v>0</v>
      </c>
      <c r="NF135">
        <v>0</v>
      </c>
      <c r="NG135">
        <v>5771.2</v>
      </c>
      <c r="NH135">
        <v>0</v>
      </c>
      <c r="NI135">
        <v>1545</v>
      </c>
      <c r="NJ135">
        <v>0</v>
      </c>
      <c r="NK135">
        <v>0</v>
      </c>
      <c r="NL135">
        <v>11599.1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</row>
    <row r="136" spans="1:386" x14ac:dyDescent="0.25">
      <c r="A136" s="1">
        <v>43385.647349537037</v>
      </c>
      <c r="B136" t="s">
        <v>426</v>
      </c>
      <c r="C136" t="s">
        <v>271</v>
      </c>
      <c r="D136">
        <v>13</v>
      </c>
      <c r="E136">
        <v>1</v>
      </c>
      <c r="F136">
        <v>2100</v>
      </c>
      <c r="G136" t="s">
        <v>117</v>
      </c>
      <c r="H136" t="s">
        <v>118</v>
      </c>
      <c r="I136">
        <v>-10.52</v>
      </c>
      <c r="J136">
        <v>28.8</v>
      </c>
      <c r="K136">
        <v>136.852</v>
      </c>
      <c r="L136">
        <v>1535.76</v>
      </c>
      <c r="M136">
        <v>198.15700000000001</v>
      </c>
      <c r="N136">
        <v>0</v>
      </c>
      <c r="O136">
        <v>80.384699999999995</v>
      </c>
      <c r="P136">
        <v>-5577.98</v>
      </c>
      <c r="Q136">
        <v>0</v>
      </c>
      <c r="R136">
        <v>505.55700000000002</v>
      </c>
      <c r="S136">
        <v>975.774</v>
      </c>
      <c r="T136">
        <v>2025.88</v>
      </c>
      <c r="U136">
        <v>119.621</v>
      </c>
      <c r="V136">
        <v>3.9917799999999998E-4</v>
      </c>
      <c r="W136">
        <v>201.977</v>
      </c>
      <c r="X136">
        <v>0</v>
      </c>
      <c r="Y136">
        <v>0</v>
      </c>
      <c r="Z136">
        <v>0</v>
      </c>
      <c r="AA136">
        <v>96.510599999999997</v>
      </c>
      <c r="AB136">
        <v>0</v>
      </c>
      <c r="AC136">
        <v>43.669699999999999</v>
      </c>
      <c r="AD136">
        <v>0</v>
      </c>
      <c r="AE136">
        <v>0</v>
      </c>
      <c r="AF136">
        <v>342.15699999999998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22.95</v>
      </c>
      <c r="AR136">
        <v>47.43</v>
      </c>
      <c r="AS136">
        <v>2.63</v>
      </c>
      <c r="AT136">
        <v>0</v>
      </c>
      <c r="AU136">
        <v>10.33</v>
      </c>
      <c r="AV136">
        <v>-60.54</v>
      </c>
      <c r="AW136">
        <v>0</v>
      </c>
      <c r="AX136">
        <v>7.52</v>
      </c>
      <c r="AY136">
        <v>18.27</v>
      </c>
      <c r="AZ136">
        <v>27.67</v>
      </c>
      <c r="BA136">
        <v>1.65</v>
      </c>
      <c r="BB136">
        <v>77.91</v>
      </c>
      <c r="BC136">
        <v>83.34</v>
      </c>
      <c r="BD136">
        <v>0</v>
      </c>
      <c r="BE136">
        <v>2.2212499999999999</v>
      </c>
      <c r="BF136">
        <v>2.2627299999999999E-2</v>
      </c>
      <c r="BG136">
        <v>0</v>
      </c>
      <c r="BH136">
        <v>1.0894600000000001E-2</v>
      </c>
      <c r="BI136">
        <v>-7.77003E-2</v>
      </c>
      <c r="BJ136">
        <v>0</v>
      </c>
      <c r="BK136">
        <v>0.134212</v>
      </c>
      <c r="BL136">
        <v>0.17938000000000001</v>
      </c>
      <c r="BM136">
        <v>0.30364400000000002</v>
      </c>
      <c r="BN136">
        <v>2.03874E-2</v>
      </c>
      <c r="BO136">
        <v>2.8147000000000002</v>
      </c>
      <c r="BP136">
        <v>2.2547799999999998</v>
      </c>
      <c r="BQ136">
        <v>117.29300000000001</v>
      </c>
      <c r="BR136">
        <v>1267.27</v>
      </c>
      <c r="BS136">
        <v>198.15700000000001</v>
      </c>
      <c r="BT136">
        <v>0</v>
      </c>
      <c r="BU136">
        <v>80.384699999999995</v>
      </c>
      <c r="BV136">
        <v>505.55700000000002</v>
      </c>
      <c r="BW136">
        <v>974.952</v>
      </c>
      <c r="BX136">
        <v>2025.88</v>
      </c>
      <c r="BY136">
        <v>119.621</v>
      </c>
      <c r="BZ136">
        <v>-1.31569E-4</v>
      </c>
      <c r="CA136">
        <v>173.11</v>
      </c>
      <c r="CB136">
        <v>0</v>
      </c>
      <c r="CC136">
        <v>0</v>
      </c>
      <c r="CD136">
        <v>0</v>
      </c>
      <c r="CE136">
        <v>96.510599999999997</v>
      </c>
      <c r="CF136">
        <v>0</v>
      </c>
      <c r="CG136">
        <v>43.669699999999999</v>
      </c>
      <c r="CH136">
        <v>0</v>
      </c>
      <c r="CI136">
        <v>0</v>
      </c>
      <c r="CJ136">
        <v>313.29000000000002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19.66</v>
      </c>
      <c r="CV136">
        <v>40.200000000000003</v>
      </c>
      <c r="CW136">
        <v>2.63</v>
      </c>
      <c r="CX136">
        <v>0</v>
      </c>
      <c r="CY136">
        <v>10.33</v>
      </c>
      <c r="CZ136">
        <v>7.52</v>
      </c>
      <c r="DA136">
        <v>18.260000000000002</v>
      </c>
      <c r="DB136">
        <v>27.67</v>
      </c>
      <c r="DC136">
        <v>1.65</v>
      </c>
      <c r="DD136">
        <v>70.48</v>
      </c>
      <c r="DE136">
        <v>72.819999999999993</v>
      </c>
      <c r="DF136">
        <v>0</v>
      </c>
      <c r="DG136">
        <v>1.92483</v>
      </c>
      <c r="DH136">
        <v>2.2627299999999999E-2</v>
      </c>
      <c r="DI136">
        <v>0</v>
      </c>
      <c r="DJ136">
        <v>1.0894600000000001E-2</v>
      </c>
      <c r="DK136">
        <v>0.134212</v>
      </c>
      <c r="DL136">
        <v>0.17938499999999999</v>
      </c>
      <c r="DM136">
        <v>0.30364400000000002</v>
      </c>
      <c r="DN136">
        <v>2.03874E-2</v>
      </c>
      <c r="DO136">
        <v>2.5223100000000001</v>
      </c>
      <c r="DP136">
        <v>1.9583600000000001</v>
      </c>
      <c r="DQ136" t="s">
        <v>388</v>
      </c>
      <c r="DR136" t="s">
        <v>389</v>
      </c>
      <c r="DS136" t="s">
        <v>119</v>
      </c>
      <c r="DT136">
        <v>-0.29239100000000001</v>
      </c>
      <c r="DU136">
        <v>-0.29642000000000002</v>
      </c>
      <c r="DV136">
        <v>-10.5</v>
      </c>
      <c r="DW136">
        <v>-14.4</v>
      </c>
      <c r="EN136">
        <v>136.852</v>
      </c>
      <c r="EO136">
        <v>1535.76</v>
      </c>
      <c r="EP136">
        <v>198.15700000000001</v>
      </c>
      <c r="EQ136">
        <v>0</v>
      </c>
      <c r="ER136">
        <v>80.384699999999995</v>
      </c>
      <c r="ES136">
        <v>-5577.98</v>
      </c>
      <c r="ET136">
        <v>0</v>
      </c>
      <c r="EU136">
        <v>505.55700000000002</v>
      </c>
      <c r="EV136">
        <v>975.774</v>
      </c>
      <c r="EW136">
        <v>2025.88</v>
      </c>
      <c r="EX136">
        <v>119.621</v>
      </c>
      <c r="EY136">
        <v>3.9917799999999998E-4</v>
      </c>
      <c r="EZ136">
        <v>201.977</v>
      </c>
      <c r="FA136">
        <v>0</v>
      </c>
      <c r="FB136">
        <v>0</v>
      </c>
      <c r="FC136">
        <v>0</v>
      </c>
      <c r="FD136">
        <v>96.510599999999997</v>
      </c>
      <c r="FE136">
        <v>0</v>
      </c>
      <c r="FF136">
        <v>43.669699999999999</v>
      </c>
      <c r="FG136">
        <v>0</v>
      </c>
      <c r="FH136">
        <v>0</v>
      </c>
      <c r="FI136">
        <v>342.15699999999998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22.95</v>
      </c>
      <c r="FU136">
        <v>47.43</v>
      </c>
      <c r="FV136">
        <v>2.63</v>
      </c>
      <c r="FW136">
        <v>0</v>
      </c>
      <c r="FX136">
        <v>10.33</v>
      </c>
      <c r="FY136">
        <v>-60.54</v>
      </c>
      <c r="FZ136">
        <v>0</v>
      </c>
      <c r="GA136">
        <v>7.52</v>
      </c>
      <c r="GB136">
        <v>18.27</v>
      </c>
      <c r="GC136">
        <v>27.67</v>
      </c>
      <c r="GD136">
        <v>1.65</v>
      </c>
      <c r="GE136">
        <v>77.91</v>
      </c>
      <c r="GF136">
        <v>0</v>
      </c>
      <c r="GG136">
        <v>2.2212499999999999</v>
      </c>
      <c r="GH136">
        <v>2.2627299999999999E-2</v>
      </c>
      <c r="GI136">
        <v>0</v>
      </c>
      <c r="GJ136">
        <v>1.0894600000000001E-2</v>
      </c>
      <c r="GK136">
        <v>-7.77003E-2</v>
      </c>
      <c r="GL136">
        <v>0</v>
      </c>
      <c r="GM136">
        <v>0.134212</v>
      </c>
      <c r="GN136">
        <v>0.17938000000000001</v>
      </c>
      <c r="GO136">
        <v>0.30364400000000002</v>
      </c>
      <c r="GP136">
        <v>2.03874E-2</v>
      </c>
      <c r="GQ136">
        <v>2.8147000000000002</v>
      </c>
      <c r="GR136">
        <v>407.464</v>
      </c>
      <c r="GS136">
        <v>3602.56</v>
      </c>
      <c r="GT136">
        <v>198.15700000000001</v>
      </c>
      <c r="GU136">
        <v>0</v>
      </c>
      <c r="GV136">
        <v>0</v>
      </c>
      <c r="GW136">
        <v>2135</v>
      </c>
      <c r="GX136">
        <v>930.00099999999998</v>
      </c>
      <c r="GY136">
        <v>2637.81</v>
      </c>
      <c r="GZ136">
        <v>297.5</v>
      </c>
      <c r="HA136">
        <v>10208.5</v>
      </c>
      <c r="HB136">
        <v>339.14100000000002</v>
      </c>
      <c r="HC136">
        <v>0</v>
      </c>
      <c r="HD136">
        <v>0</v>
      </c>
      <c r="HE136">
        <v>0</v>
      </c>
      <c r="HF136">
        <v>154.51900000000001</v>
      </c>
      <c r="HG136">
        <v>0</v>
      </c>
      <c r="HH136">
        <v>65.400000000000006</v>
      </c>
      <c r="HI136">
        <v>0</v>
      </c>
      <c r="HJ136">
        <v>0</v>
      </c>
      <c r="HK136">
        <v>559.05999999999995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44.1937</v>
      </c>
      <c r="HW136">
        <v>92</v>
      </c>
      <c r="HX136">
        <v>2.63</v>
      </c>
      <c r="HY136">
        <v>0</v>
      </c>
      <c r="HZ136">
        <v>34.488399999999999</v>
      </c>
      <c r="IA136">
        <v>32.729999999999997</v>
      </c>
      <c r="IB136">
        <v>23.279499999999999</v>
      </c>
      <c r="IC136">
        <v>36.64</v>
      </c>
      <c r="ID136">
        <v>4.22</v>
      </c>
      <c r="IE136">
        <v>270.18200000000002</v>
      </c>
      <c r="IF136">
        <v>0</v>
      </c>
      <c r="IG136">
        <v>3.3240699999999999</v>
      </c>
      <c r="IH136">
        <v>2.2627299999999999E-2</v>
      </c>
      <c r="II136">
        <v>0</v>
      </c>
      <c r="IJ136">
        <v>0</v>
      </c>
      <c r="IK136">
        <v>0.62342900000000001</v>
      </c>
      <c r="IL136">
        <v>0.118043</v>
      </c>
      <c r="IM136">
        <v>0.43196400000000001</v>
      </c>
      <c r="IN136">
        <v>6.2929700000000005E-2</v>
      </c>
      <c r="IO136">
        <v>4.5830599999999997</v>
      </c>
      <c r="IP136">
        <v>51.2</v>
      </c>
      <c r="IQ136">
        <v>22.4</v>
      </c>
      <c r="IR136">
        <v>26.1</v>
      </c>
      <c r="IS136">
        <v>47.3</v>
      </c>
      <c r="IT136">
        <v>21.2</v>
      </c>
      <c r="IU136">
        <v>52.81</v>
      </c>
      <c r="IV136">
        <v>30.53</v>
      </c>
      <c r="IW136">
        <v>45.34</v>
      </c>
      <c r="IX136">
        <v>27.48</v>
      </c>
      <c r="IY136">
        <v>52.81</v>
      </c>
      <c r="IZ136">
        <v>30.53</v>
      </c>
      <c r="JA136">
        <v>99.56</v>
      </c>
      <c r="JB136">
        <v>50.56</v>
      </c>
      <c r="JC136">
        <v>1</v>
      </c>
      <c r="JD136">
        <v>0.18046300000000001</v>
      </c>
      <c r="JE136">
        <v>3.6092599999999999</v>
      </c>
      <c r="JH136">
        <v>5290.67</v>
      </c>
      <c r="JI136">
        <v>3.4223499999999998</v>
      </c>
      <c r="JJ136">
        <v>0.3</v>
      </c>
      <c r="JK136">
        <v>0.56000000000000005</v>
      </c>
      <c r="JL136">
        <v>2.15</v>
      </c>
      <c r="JM136">
        <v>0.28999999999999998</v>
      </c>
      <c r="JN136">
        <v>0.53</v>
      </c>
      <c r="JO136">
        <v>1.97</v>
      </c>
      <c r="JP136">
        <v>-3.9</v>
      </c>
      <c r="JQ136">
        <v>-2.7</v>
      </c>
      <c r="JV136">
        <v>-5289.12</v>
      </c>
      <c r="JW136">
        <v>-57.44</v>
      </c>
      <c r="JX136">
        <v>-7.3676500000000006E-2</v>
      </c>
      <c r="JY136">
        <v>41.5</v>
      </c>
      <c r="JZ136">
        <v>58.1</v>
      </c>
      <c r="KA136">
        <v>16.600000000000001</v>
      </c>
      <c r="KB136">
        <v>38.1</v>
      </c>
      <c r="KC136">
        <v>53.8</v>
      </c>
      <c r="KD136">
        <v>15.7</v>
      </c>
      <c r="KE136">
        <v>27.810500000000001</v>
      </c>
      <c r="KF136">
        <v>366.57600000000002</v>
      </c>
      <c r="KG136">
        <v>39.537999999999997</v>
      </c>
      <c r="KH136">
        <v>0</v>
      </c>
      <c r="KI136">
        <v>15.727499999999999</v>
      </c>
      <c r="KJ136">
        <v>-857.82799999999997</v>
      </c>
      <c r="KK136">
        <v>0</v>
      </c>
      <c r="KL136">
        <v>109.703</v>
      </c>
      <c r="KM136">
        <v>193.47</v>
      </c>
      <c r="KN136">
        <v>413.96499999999997</v>
      </c>
      <c r="KO136">
        <v>26.198699999999999</v>
      </c>
      <c r="KP136">
        <v>335.161</v>
      </c>
      <c r="KQ136">
        <v>1071.9000000000001</v>
      </c>
      <c r="KR136">
        <v>0</v>
      </c>
      <c r="KS136">
        <v>0</v>
      </c>
      <c r="KT136">
        <v>0</v>
      </c>
      <c r="KU136">
        <v>512.18499999999995</v>
      </c>
      <c r="KV136">
        <v>0</v>
      </c>
      <c r="KW136">
        <v>231.75700000000001</v>
      </c>
      <c r="KX136">
        <v>0</v>
      </c>
      <c r="KY136">
        <v>0</v>
      </c>
      <c r="KZ136">
        <v>1815.84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23.790199999999999</v>
      </c>
      <c r="LL136">
        <v>303.43599999999998</v>
      </c>
      <c r="LM136">
        <v>39.537999999999997</v>
      </c>
      <c r="LN136">
        <v>0</v>
      </c>
      <c r="LO136">
        <v>15.727499999999999</v>
      </c>
      <c r="LP136">
        <v>-813.404</v>
      </c>
      <c r="LQ136">
        <v>0</v>
      </c>
      <c r="LR136">
        <v>109.703</v>
      </c>
      <c r="LS136">
        <v>193.31899999999999</v>
      </c>
      <c r="LT136">
        <v>413.96499999999997</v>
      </c>
      <c r="LU136">
        <v>26.198699999999999</v>
      </c>
      <c r="LV136">
        <v>312.274</v>
      </c>
      <c r="LW136">
        <v>918.69799999999998</v>
      </c>
      <c r="LX136">
        <v>0</v>
      </c>
      <c r="LY136">
        <v>0</v>
      </c>
      <c r="LZ136">
        <v>0</v>
      </c>
      <c r="MA136">
        <v>512.18499999999995</v>
      </c>
      <c r="MB136">
        <v>0</v>
      </c>
      <c r="MC136">
        <v>231.75700000000001</v>
      </c>
      <c r="MD136">
        <v>0</v>
      </c>
      <c r="ME136">
        <v>0</v>
      </c>
      <c r="MF136">
        <v>1662.64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84.8078</v>
      </c>
      <c r="MR136">
        <v>824.18200000000002</v>
      </c>
      <c r="MS136">
        <v>39.537999999999997</v>
      </c>
      <c r="MT136">
        <v>0</v>
      </c>
      <c r="MU136">
        <v>0</v>
      </c>
      <c r="MV136">
        <v>0</v>
      </c>
      <c r="MW136">
        <v>0</v>
      </c>
      <c r="MX136">
        <v>463.08</v>
      </c>
      <c r="MY136">
        <v>187.226</v>
      </c>
      <c r="MZ136">
        <v>544.68899999999996</v>
      </c>
      <c r="NA136">
        <v>71.471400000000003</v>
      </c>
      <c r="NB136">
        <v>2214.9899999999998</v>
      </c>
      <c r="NC136">
        <v>1799.83</v>
      </c>
      <c r="ND136">
        <v>0</v>
      </c>
      <c r="NE136">
        <v>0</v>
      </c>
      <c r="NF136">
        <v>0</v>
      </c>
      <c r="NG136">
        <v>820.03800000000001</v>
      </c>
      <c r="NH136">
        <v>0</v>
      </c>
      <c r="NI136">
        <v>347.08</v>
      </c>
      <c r="NJ136">
        <v>0</v>
      </c>
      <c r="NK136">
        <v>0</v>
      </c>
      <c r="NL136">
        <v>2966.95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</row>
    <row r="137" spans="1:386" x14ac:dyDescent="0.25">
      <c r="A137" s="1">
        <v>43385.648321759261</v>
      </c>
      <c r="B137" t="s">
        <v>427</v>
      </c>
      <c r="C137" t="s">
        <v>272</v>
      </c>
      <c r="D137">
        <v>13</v>
      </c>
      <c r="E137">
        <v>1</v>
      </c>
      <c r="F137">
        <v>2700</v>
      </c>
      <c r="G137" t="s">
        <v>117</v>
      </c>
      <c r="H137" t="s">
        <v>118</v>
      </c>
      <c r="I137">
        <v>-9.4600000000000009</v>
      </c>
      <c r="J137">
        <v>27.1</v>
      </c>
      <c r="K137">
        <v>164.33799999999999</v>
      </c>
      <c r="L137">
        <v>2028.5</v>
      </c>
      <c r="M137">
        <v>246.511</v>
      </c>
      <c r="N137">
        <v>0</v>
      </c>
      <c r="O137">
        <v>82.631500000000003</v>
      </c>
      <c r="P137">
        <v>-6732.98</v>
      </c>
      <c r="Q137">
        <v>0</v>
      </c>
      <c r="R137">
        <v>615.745</v>
      </c>
      <c r="S137">
        <v>1072.43</v>
      </c>
      <c r="T137">
        <v>2371.31</v>
      </c>
      <c r="U137">
        <v>151.51499999999999</v>
      </c>
      <c r="V137">
        <v>-1.2786099999999999E-3</v>
      </c>
      <c r="W137">
        <v>242.542</v>
      </c>
      <c r="X137">
        <v>0</v>
      </c>
      <c r="Y137">
        <v>0</v>
      </c>
      <c r="Z137">
        <v>0</v>
      </c>
      <c r="AA137">
        <v>107.235</v>
      </c>
      <c r="AB137">
        <v>0</v>
      </c>
      <c r="AC137">
        <v>45.121000000000002</v>
      </c>
      <c r="AD137">
        <v>0</v>
      </c>
      <c r="AE137">
        <v>0</v>
      </c>
      <c r="AF137">
        <v>394.899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21.44</v>
      </c>
      <c r="AR137">
        <v>46.97</v>
      </c>
      <c r="AS137">
        <v>2.54</v>
      </c>
      <c r="AT137">
        <v>0</v>
      </c>
      <c r="AU137">
        <v>8.85</v>
      </c>
      <c r="AV137">
        <v>-56.79</v>
      </c>
      <c r="AW137">
        <v>0</v>
      </c>
      <c r="AX137">
        <v>7.13</v>
      </c>
      <c r="AY137">
        <v>14.98</v>
      </c>
      <c r="AZ137">
        <v>25.18</v>
      </c>
      <c r="BA137">
        <v>1.63</v>
      </c>
      <c r="BB137">
        <v>71.930000000000007</v>
      </c>
      <c r="BC137">
        <v>79.8</v>
      </c>
      <c r="BD137">
        <v>0</v>
      </c>
      <c r="BE137">
        <v>2.7952499999999998</v>
      </c>
      <c r="BF137">
        <v>2.8148800000000002E-2</v>
      </c>
      <c r="BG137">
        <v>0</v>
      </c>
      <c r="BH137">
        <v>1.18861E-2</v>
      </c>
      <c r="BI137">
        <v>-9.3789300000000006E-2</v>
      </c>
      <c r="BJ137">
        <v>0</v>
      </c>
      <c r="BK137">
        <v>0.163464</v>
      </c>
      <c r="BL137">
        <v>0.17550499999999999</v>
      </c>
      <c r="BM137">
        <v>0.35411700000000002</v>
      </c>
      <c r="BN137">
        <v>2.5823200000000001E-2</v>
      </c>
      <c r="BO137">
        <v>3.46041</v>
      </c>
      <c r="BP137">
        <v>2.8352900000000001</v>
      </c>
      <c r="BQ137">
        <v>141.048</v>
      </c>
      <c r="BR137">
        <v>1726.53</v>
      </c>
      <c r="BS137">
        <v>246.511</v>
      </c>
      <c r="BT137">
        <v>0</v>
      </c>
      <c r="BU137">
        <v>82.631500000000003</v>
      </c>
      <c r="BV137">
        <v>615.745</v>
      </c>
      <c r="BW137">
        <v>1071.52</v>
      </c>
      <c r="BX137">
        <v>2371.31</v>
      </c>
      <c r="BY137">
        <v>151.51499999999999</v>
      </c>
      <c r="BZ137" s="2">
        <v>8.0054800000000005E-5</v>
      </c>
      <c r="CA137">
        <v>208.16800000000001</v>
      </c>
      <c r="CB137">
        <v>0</v>
      </c>
      <c r="CC137">
        <v>0</v>
      </c>
      <c r="CD137">
        <v>0</v>
      </c>
      <c r="CE137">
        <v>107.235</v>
      </c>
      <c r="CF137">
        <v>0</v>
      </c>
      <c r="CG137">
        <v>45.121000000000002</v>
      </c>
      <c r="CH137">
        <v>0</v>
      </c>
      <c r="CI137">
        <v>0</v>
      </c>
      <c r="CJ137">
        <v>360.52499999999998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18.399999999999999</v>
      </c>
      <c r="CV137">
        <v>40.549999999999997</v>
      </c>
      <c r="CW137">
        <v>2.54</v>
      </c>
      <c r="CX137">
        <v>0</v>
      </c>
      <c r="CY137">
        <v>8.85</v>
      </c>
      <c r="CZ137">
        <v>7.13</v>
      </c>
      <c r="DA137">
        <v>14.97</v>
      </c>
      <c r="DB137">
        <v>25.18</v>
      </c>
      <c r="DC137">
        <v>1.63</v>
      </c>
      <c r="DD137">
        <v>65.180000000000007</v>
      </c>
      <c r="DE137">
        <v>70.34</v>
      </c>
      <c r="DF137">
        <v>0</v>
      </c>
      <c r="DG137">
        <v>2.4427099999999999</v>
      </c>
      <c r="DH137">
        <v>2.8148800000000002E-2</v>
      </c>
      <c r="DI137">
        <v>0</v>
      </c>
      <c r="DJ137">
        <v>1.18861E-2</v>
      </c>
      <c r="DK137">
        <v>0.163464</v>
      </c>
      <c r="DL137">
        <v>0.175536</v>
      </c>
      <c r="DM137">
        <v>0.35411700000000002</v>
      </c>
      <c r="DN137">
        <v>2.5823200000000001E-2</v>
      </c>
      <c r="DO137">
        <v>3.1124399999999999</v>
      </c>
      <c r="DP137">
        <v>2.4827400000000002</v>
      </c>
      <c r="DQ137" t="s">
        <v>388</v>
      </c>
      <c r="DR137" t="s">
        <v>389</v>
      </c>
      <c r="DS137" t="s">
        <v>119</v>
      </c>
      <c r="DT137">
        <v>-0.347968</v>
      </c>
      <c r="DU137">
        <v>-0.352543</v>
      </c>
      <c r="DV137">
        <v>-10.4</v>
      </c>
      <c r="DW137">
        <v>-13.4</v>
      </c>
      <c r="EN137">
        <v>164.33799999999999</v>
      </c>
      <c r="EO137">
        <v>2028.5</v>
      </c>
      <c r="EP137">
        <v>246.511</v>
      </c>
      <c r="EQ137">
        <v>0</v>
      </c>
      <c r="ER137">
        <v>82.631500000000003</v>
      </c>
      <c r="ES137">
        <v>-6732.98</v>
      </c>
      <c r="ET137">
        <v>0</v>
      </c>
      <c r="EU137">
        <v>615.745</v>
      </c>
      <c r="EV137">
        <v>1072.43</v>
      </c>
      <c r="EW137">
        <v>2371.31</v>
      </c>
      <c r="EX137">
        <v>151.51499999999999</v>
      </c>
      <c r="EY137">
        <v>-1.2786099999999999E-3</v>
      </c>
      <c r="EZ137">
        <v>242.542</v>
      </c>
      <c r="FA137">
        <v>0</v>
      </c>
      <c r="FB137">
        <v>0</v>
      </c>
      <c r="FC137">
        <v>0</v>
      </c>
      <c r="FD137">
        <v>107.235</v>
      </c>
      <c r="FE137">
        <v>0</v>
      </c>
      <c r="FF137">
        <v>45.121000000000002</v>
      </c>
      <c r="FG137">
        <v>0</v>
      </c>
      <c r="FH137">
        <v>0</v>
      </c>
      <c r="FI137">
        <v>394.899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21.44</v>
      </c>
      <c r="FU137">
        <v>46.97</v>
      </c>
      <c r="FV137">
        <v>2.54</v>
      </c>
      <c r="FW137">
        <v>0</v>
      </c>
      <c r="FX137">
        <v>8.85</v>
      </c>
      <c r="FY137">
        <v>-56.79</v>
      </c>
      <c r="FZ137">
        <v>0</v>
      </c>
      <c r="GA137">
        <v>7.13</v>
      </c>
      <c r="GB137">
        <v>14.98</v>
      </c>
      <c r="GC137">
        <v>25.18</v>
      </c>
      <c r="GD137">
        <v>1.63</v>
      </c>
      <c r="GE137">
        <v>71.930000000000007</v>
      </c>
      <c r="GF137">
        <v>0</v>
      </c>
      <c r="GG137">
        <v>2.7952499999999998</v>
      </c>
      <c r="GH137">
        <v>2.8148800000000002E-2</v>
      </c>
      <c r="GI137">
        <v>0</v>
      </c>
      <c r="GJ137">
        <v>1.18861E-2</v>
      </c>
      <c r="GK137">
        <v>-9.3789300000000006E-2</v>
      </c>
      <c r="GL137">
        <v>0</v>
      </c>
      <c r="GM137">
        <v>0.163464</v>
      </c>
      <c r="GN137">
        <v>0.17550499999999999</v>
      </c>
      <c r="GO137">
        <v>0.35411700000000002</v>
      </c>
      <c r="GP137">
        <v>2.5823200000000001E-2</v>
      </c>
      <c r="GQ137">
        <v>3.46041</v>
      </c>
      <c r="GR137">
        <v>546.38300000000004</v>
      </c>
      <c r="GS137">
        <v>4938.7</v>
      </c>
      <c r="GT137">
        <v>246.511</v>
      </c>
      <c r="GU137">
        <v>0</v>
      </c>
      <c r="GV137">
        <v>0</v>
      </c>
      <c r="GW137">
        <v>2615</v>
      </c>
      <c r="GX137">
        <v>989.00099999999998</v>
      </c>
      <c r="GY137">
        <v>3267.2</v>
      </c>
      <c r="GZ137">
        <v>327.5</v>
      </c>
      <c r="HA137">
        <v>12930.3</v>
      </c>
      <c r="HB137">
        <v>454.767</v>
      </c>
      <c r="HC137">
        <v>0</v>
      </c>
      <c r="HD137">
        <v>0</v>
      </c>
      <c r="HE137">
        <v>0</v>
      </c>
      <c r="HF137">
        <v>166.83099999999999</v>
      </c>
      <c r="HG137">
        <v>0</v>
      </c>
      <c r="HH137">
        <v>73.400000000000006</v>
      </c>
      <c r="HI137">
        <v>0</v>
      </c>
      <c r="HJ137">
        <v>0</v>
      </c>
      <c r="HK137">
        <v>694.99800000000005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46.074100000000001</v>
      </c>
      <c r="HW137">
        <v>98.06</v>
      </c>
      <c r="HX137">
        <v>2.54</v>
      </c>
      <c r="HY137">
        <v>0</v>
      </c>
      <c r="HZ137">
        <v>28.814</v>
      </c>
      <c r="IA137">
        <v>31.18</v>
      </c>
      <c r="IB137">
        <v>19.761099999999999</v>
      </c>
      <c r="IC137">
        <v>35.299999999999997</v>
      </c>
      <c r="ID137">
        <v>3.61</v>
      </c>
      <c r="IE137">
        <v>265.339</v>
      </c>
      <c r="IF137">
        <v>0</v>
      </c>
      <c r="IG137">
        <v>4.5489100000000002</v>
      </c>
      <c r="IH137">
        <v>2.8148800000000002E-2</v>
      </c>
      <c r="II137">
        <v>0</v>
      </c>
      <c r="IJ137">
        <v>0</v>
      </c>
      <c r="IK137">
        <v>0.76358999999999999</v>
      </c>
      <c r="IL137">
        <v>0.12681200000000001</v>
      </c>
      <c r="IM137">
        <v>0.53503100000000003</v>
      </c>
      <c r="IN137">
        <v>6.9275500000000004E-2</v>
      </c>
      <c r="IO137">
        <v>6.0717699999999999</v>
      </c>
      <c r="IP137">
        <v>48.5</v>
      </c>
      <c r="IQ137">
        <v>21.4</v>
      </c>
      <c r="IR137">
        <v>24.6</v>
      </c>
      <c r="IS137">
        <v>44.9</v>
      </c>
      <c r="IT137">
        <v>20.3</v>
      </c>
      <c r="IU137">
        <v>51.95</v>
      </c>
      <c r="IV137">
        <v>27.85</v>
      </c>
      <c r="IW137">
        <v>45.31</v>
      </c>
      <c r="IX137">
        <v>25.03</v>
      </c>
      <c r="IY137">
        <v>51.95</v>
      </c>
      <c r="IZ137">
        <v>27.85</v>
      </c>
      <c r="JA137">
        <v>105.74</v>
      </c>
      <c r="JB137">
        <v>49.64</v>
      </c>
      <c r="JC137">
        <v>1</v>
      </c>
      <c r="JD137">
        <v>0.21783</v>
      </c>
      <c r="JE137">
        <v>4.3566000000000003</v>
      </c>
      <c r="JH137">
        <v>6408.69</v>
      </c>
      <c r="JI137">
        <v>4.1455500000000001</v>
      </c>
      <c r="JJ137">
        <v>0.36</v>
      </c>
      <c r="JK137">
        <v>0.67</v>
      </c>
      <c r="JL137">
        <v>2.5099999999999998</v>
      </c>
      <c r="JM137">
        <v>0.34</v>
      </c>
      <c r="JN137">
        <v>0.64</v>
      </c>
      <c r="JO137">
        <v>2.2999999999999998</v>
      </c>
      <c r="JP137">
        <v>-3.6</v>
      </c>
      <c r="JQ137">
        <v>-2.5</v>
      </c>
      <c r="JV137">
        <v>-6406.81</v>
      </c>
      <c r="JW137">
        <v>-54.07</v>
      </c>
      <c r="JX137">
        <v>-8.9245699999999997E-2</v>
      </c>
      <c r="JY137">
        <v>38.6</v>
      </c>
      <c r="JZ137">
        <v>54.5</v>
      </c>
      <c r="KA137">
        <v>15.9</v>
      </c>
      <c r="KB137">
        <v>35.4</v>
      </c>
      <c r="KC137">
        <v>50.5</v>
      </c>
      <c r="KD137">
        <v>15.1</v>
      </c>
      <c r="KE137">
        <v>33.629199999999997</v>
      </c>
      <c r="KF137">
        <v>482.149</v>
      </c>
      <c r="KG137">
        <v>49.186100000000003</v>
      </c>
      <c r="KH137">
        <v>0</v>
      </c>
      <c r="KI137">
        <v>16.122900000000001</v>
      </c>
      <c r="KJ137">
        <v>-1035.45</v>
      </c>
      <c r="KK137">
        <v>0</v>
      </c>
      <c r="KL137">
        <v>133.613</v>
      </c>
      <c r="KM137">
        <v>213.697</v>
      </c>
      <c r="KN137">
        <v>484.43799999999999</v>
      </c>
      <c r="KO137">
        <v>33.183900000000001</v>
      </c>
      <c r="KP137">
        <v>410.56700000000001</v>
      </c>
      <c r="KQ137">
        <v>1287.18</v>
      </c>
      <c r="KR137">
        <v>0</v>
      </c>
      <c r="KS137">
        <v>0</v>
      </c>
      <c r="KT137">
        <v>0</v>
      </c>
      <c r="KU137">
        <v>569.10199999999998</v>
      </c>
      <c r="KV137">
        <v>0</v>
      </c>
      <c r="KW137">
        <v>239.459</v>
      </c>
      <c r="KX137">
        <v>0</v>
      </c>
      <c r="KY137">
        <v>0</v>
      </c>
      <c r="KZ137">
        <v>2095.7399999999998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28.751100000000001</v>
      </c>
      <c r="LL137">
        <v>411.69299999999998</v>
      </c>
      <c r="LM137">
        <v>49.186100000000003</v>
      </c>
      <c r="LN137">
        <v>0</v>
      </c>
      <c r="LO137">
        <v>16.122900000000001</v>
      </c>
      <c r="LP137">
        <v>-985.29200000000003</v>
      </c>
      <c r="LQ137">
        <v>0</v>
      </c>
      <c r="LR137">
        <v>133.613</v>
      </c>
      <c r="LS137">
        <v>213.52799999999999</v>
      </c>
      <c r="LT137">
        <v>484.43799999999999</v>
      </c>
      <c r="LU137">
        <v>33.183900000000001</v>
      </c>
      <c r="LV137">
        <v>385.22399999999999</v>
      </c>
      <c r="LW137">
        <v>1104.76</v>
      </c>
      <c r="LX137">
        <v>0</v>
      </c>
      <c r="LY137">
        <v>0</v>
      </c>
      <c r="LZ137">
        <v>0</v>
      </c>
      <c r="MA137">
        <v>569.10199999999998</v>
      </c>
      <c r="MB137">
        <v>0</v>
      </c>
      <c r="MC137">
        <v>239.459</v>
      </c>
      <c r="MD137">
        <v>0</v>
      </c>
      <c r="ME137">
        <v>0</v>
      </c>
      <c r="MF137">
        <v>1913.32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114.27</v>
      </c>
      <c r="MR137">
        <v>1126.49</v>
      </c>
      <c r="MS137">
        <v>49.186100000000003</v>
      </c>
      <c r="MT137">
        <v>0</v>
      </c>
      <c r="MU137">
        <v>0</v>
      </c>
      <c r="MV137">
        <v>0</v>
      </c>
      <c r="MW137">
        <v>0</v>
      </c>
      <c r="MX137">
        <v>567.19200000000001</v>
      </c>
      <c r="MY137">
        <v>199.28399999999999</v>
      </c>
      <c r="MZ137">
        <v>674.65200000000004</v>
      </c>
      <c r="NA137">
        <v>78.678600000000003</v>
      </c>
      <c r="NB137">
        <v>2809.75</v>
      </c>
      <c r="NC137">
        <v>2413.46</v>
      </c>
      <c r="ND137">
        <v>0</v>
      </c>
      <c r="NE137">
        <v>0</v>
      </c>
      <c r="NF137">
        <v>0</v>
      </c>
      <c r="NG137">
        <v>885.37699999999995</v>
      </c>
      <c r="NH137">
        <v>0</v>
      </c>
      <c r="NI137">
        <v>389.536</v>
      </c>
      <c r="NJ137">
        <v>0</v>
      </c>
      <c r="NK137">
        <v>0</v>
      </c>
      <c r="NL137">
        <v>3688.37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</row>
    <row r="138" spans="1:386" x14ac:dyDescent="0.25">
      <c r="A138" s="1">
        <v>43385.647557870368</v>
      </c>
      <c r="B138" t="s">
        <v>428</v>
      </c>
      <c r="C138" t="s">
        <v>273</v>
      </c>
      <c r="D138">
        <v>13</v>
      </c>
      <c r="E138">
        <v>8</v>
      </c>
      <c r="F138">
        <v>6960</v>
      </c>
      <c r="G138" t="s">
        <v>117</v>
      </c>
      <c r="H138" t="s">
        <v>118</v>
      </c>
      <c r="I138">
        <v>-6.16</v>
      </c>
      <c r="J138">
        <v>26.8</v>
      </c>
      <c r="K138">
        <v>182.52099999999999</v>
      </c>
      <c r="L138">
        <v>6172.23</v>
      </c>
      <c r="M138">
        <v>785.77200000000005</v>
      </c>
      <c r="N138">
        <v>0</v>
      </c>
      <c r="O138">
        <v>584.83299999999997</v>
      </c>
      <c r="P138">
        <v>-27833.3</v>
      </c>
      <c r="Q138">
        <v>0</v>
      </c>
      <c r="R138">
        <v>2033.7</v>
      </c>
      <c r="S138">
        <v>5578.37</v>
      </c>
      <c r="T138">
        <v>12062</v>
      </c>
      <c r="U138">
        <v>433.91399999999999</v>
      </c>
      <c r="V138">
        <v>-2.4546199999999998E-3</v>
      </c>
      <c r="W138">
        <v>269.37799999999999</v>
      </c>
      <c r="X138">
        <v>0</v>
      </c>
      <c r="Y138">
        <v>0</v>
      </c>
      <c r="Z138">
        <v>0</v>
      </c>
      <c r="AA138">
        <v>592.43100000000004</v>
      </c>
      <c r="AB138">
        <v>0</v>
      </c>
      <c r="AC138">
        <v>287.95400000000001</v>
      </c>
      <c r="AD138">
        <v>0</v>
      </c>
      <c r="AE138">
        <v>0</v>
      </c>
      <c r="AF138">
        <v>1149.76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9.2899999999999991</v>
      </c>
      <c r="AR138">
        <v>50.47</v>
      </c>
      <c r="AS138">
        <v>3.15</v>
      </c>
      <c r="AT138">
        <v>0</v>
      </c>
      <c r="AU138">
        <v>19.52</v>
      </c>
      <c r="AV138">
        <v>-91.42</v>
      </c>
      <c r="AW138">
        <v>0</v>
      </c>
      <c r="AX138">
        <v>9.1300000000000008</v>
      </c>
      <c r="AY138">
        <v>32.03</v>
      </c>
      <c r="AZ138">
        <v>49.76</v>
      </c>
      <c r="BA138">
        <v>1.81</v>
      </c>
      <c r="BB138">
        <v>83.74</v>
      </c>
      <c r="BC138">
        <v>82.43</v>
      </c>
      <c r="BD138">
        <v>0</v>
      </c>
      <c r="BE138">
        <v>7.4243699999999997</v>
      </c>
      <c r="BF138">
        <v>8.9726299999999995E-2</v>
      </c>
      <c r="BG138">
        <v>0</v>
      </c>
      <c r="BH138">
        <v>8.6966000000000002E-2</v>
      </c>
      <c r="BI138">
        <v>-0.38771299999999997</v>
      </c>
      <c r="BJ138">
        <v>0</v>
      </c>
      <c r="BK138">
        <v>0.53989299999999996</v>
      </c>
      <c r="BL138">
        <v>1.0023200000000001</v>
      </c>
      <c r="BM138">
        <v>1.82348</v>
      </c>
      <c r="BN138">
        <v>7.39533E-2</v>
      </c>
      <c r="BO138">
        <v>10.653</v>
      </c>
      <c r="BP138">
        <v>7.6010600000000004</v>
      </c>
      <c r="BQ138">
        <v>148.095</v>
      </c>
      <c r="BR138">
        <v>5642.04</v>
      </c>
      <c r="BS138">
        <v>785.77200000000005</v>
      </c>
      <c r="BT138">
        <v>0</v>
      </c>
      <c r="BU138">
        <v>584.83299999999997</v>
      </c>
      <c r="BV138">
        <v>2033.7</v>
      </c>
      <c r="BW138">
        <v>5581.77</v>
      </c>
      <c r="BX138">
        <v>12062</v>
      </c>
      <c r="BY138">
        <v>433.91399999999999</v>
      </c>
      <c r="BZ138">
        <v>-1.2020799999999999E-3</v>
      </c>
      <c r="CA138">
        <v>218.56899999999999</v>
      </c>
      <c r="CB138">
        <v>0</v>
      </c>
      <c r="CC138">
        <v>0</v>
      </c>
      <c r="CD138">
        <v>0</v>
      </c>
      <c r="CE138">
        <v>592.43100000000004</v>
      </c>
      <c r="CF138">
        <v>0</v>
      </c>
      <c r="CG138">
        <v>287.95400000000001</v>
      </c>
      <c r="CH138">
        <v>0</v>
      </c>
      <c r="CI138">
        <v>0</v>
      </c>
      <c r="CJ138">
        <v>1098.95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7.53</v>
      </c>
      <c r="CV138">
        <v>46.07</v>
      </c>
      <c r="CW138">
        <v>3.15</v>
      </c>
      <c r="CX138">
        <v>0</v>
      </c>
      <c r="CY138">
        <v>19.52</v>
      </c>
      <c r="CZ138">
        <v>9.1300000000000008</v>
      </c>
      <c r="DA138">
        <v>32.049999999999997</v>
      </c>
      <c r="DB138">
        <v>49.76</v>
      </c>
      <c r="DC138">
        <v>1.81</v>
      </c>
      <c r="DD138">
        <v>79.44</v>
      </c>
      <c r="DE138">
        <v>76.27</v>
      </c>
      <c r="DF138">
        <v>0</v>
      </c>
      <c r="DG138">
        <v>6.8049999999999997</v>
      </c>
      <c r="DH138">
        <v>8.9726299999999995E-2</v>
      </c>
      <c r="DI138">
        <v>0</v>
      </c>
      <c r="DJ138">
        <v>8.6966000000000002E-2</v>
      </c>
      <c r="DK138">
        <v>0.53989299999999996</v>
      </c>
      <c r="DL138">
        <v>1.0023599999999999</v>
      </c>
      <c r="DM138">
        <v>1.82348</v>
      </c>
      <c r="DN138">
        <v>7.39533E-2</v>
      </c>
      <c r="DO138">
        <v>10.041499999999999</v>
      </c>
      <c r="DP138">
        <v>6.9816900000000004</v>
      </c>
      <c r="DQ138" t="s">
        <v>388</v>
      </c>
      <c r="DR138" t="s">
        <v>389</v>
      </c>
      <c r="DS138" t="s">
        <v>119</v>
      </c>
      <c r="DT138">
        <v>-0.61151299999999997</v>
      </c>
      <c r="DU138">
        <v>-0.61936800000000003</v>
      </c>
      <c r="DV138">
        <v>-5.4</v>
      </c>
      <c r="DW138">
        <v>-8.1</v>
      </c>
      <c r="EN138">
        <v>182.52099999999999</v>
      </c>
      <c r="EO138">
        <v>6172.23</v>
      </c>
      <c r="EP138">
        <v>785.77200000000005</v>
      </c>
      <c r="EQ138">
        <v>0</v>
      </c>
      <c r="ER138">
        <v>584.83299999999997</v>
      </c>
      <c r="ES138">
        <v>-27833.3</v>
      </c>
      <c r="ET138">
        <v>0</v>
      </c>
      <c r="EU138">
        <v>2033.7</v>
      </c>
      <c r="EV138">
        <v>5578.37</v>
      </c>
      <c r="EW138">
        <v>12062</v>
      </c>
      <c r="EX138">
        <v>433.91399999999999</v>
      </c>
      <c r="EY138">
        <v>-2.4546199999999998E-3</v>
      </c>
      <c r="EZ138">
        <v>269.37799999999999</v>
      </c>
      <c r="FA138">
        <v>0</v>
      </c>
      <c r="FB138">
        <v>0</v>
      </c>
      <c r="FC138">
        <v>0</v>
      </c>
      <c r="FD138">
        <v>592.43100000000004</v>
      </c>
      <c r="FE138">
        <v>0</v>
      </c>
      <c r="FF138">
        <v>287.95400000000001</v>
      </c>
      <c r="FG138">
        <v>0</v>
      </c>
      <c r="FH138">
        <v>0</v>
      </c>
      <c r="FI138">
        <v>1149.76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9.2899999999999991</v>
      </c>
      <c r="FU138">
        <v>50.47</v>
      </c>
      <c r="FV138">
        <v>3.15</v>
      </c>
      <c r="FW138">
        <v>0</v>
      </c>
      <c r="FX138">
        <v>19.52</v>
      </c>
      <c r="FY138">
        <v>-91.42</v>
      </c>
      <c r="FZ138">
        <v>0</v>
      </c>
      <c r="GA138">
        <v>9.1300000000000008</v>
      </c>
      <c r="GB138">
        <v>32.03</v>
      </c>
      <c r="GC138">
        <v>49.76</v>
      </c>
      <c r="GD138">
        <v>1.81</v>
      </c>
      <c r="GE138">
        <v>83.74</v>
      </c>
      <c r="GF138">
        <v>0</v>
      </c>
      <c r="GG138">
        <v>7.4243699999999997</v>
      </c>
      <c r="GH138">
        <v>8.9726299999999995E-2</v>
      </c>
      <c r="GI138">
        <v>0</v>
      </c>
      <c r="GJ138">
        <v>8.6966000000000002E-2</v>
      </c>
      <c r="GK138">
        <v>-0.38771299999999997</v>
      </c>
      <c r="GL138">
        <v>0</v>
      </c>
      <c r="GM138">
        <v>0.53989299999999996</v>
      </c>
      <c r="GN138">
        <v>1.0023200000000001</v>
      </c>
      <c r="GO138">
        <v>1.82348</v>
      </c>
      <c r="GP138">
        <v>7.39533E-2</v>
      </c>
      <c r="GQ138">
        <v>10.653</v>
      </c>
      <c r="GR138">
        <v>872.98199999999997</v>
      </c>
      <c r="GS138">
        <v>13363.1</v>
      </c>
      <c r="GT138">
        <v>785.77200000000005</v>
      </c>
      <c r="GU138">
        <v>0</v>
      </c>
      <c r="GV138">
        <v>0</v>
      </c>
      <c r="GW138">
        <v>5894.96</v>
      </c>
      <c r="GX138">
        <v>6547.68</v>
      </c>
      <c r="GY138">
        <v>10697.7</v>
      </c>
      <c r="GZ138">
        <v>540.49900000000002</v>
      </c>
      <c r="HA138">
        <v>38702.699999999997</v>
      </c>
      <c r="HB138">
        <v>726.60299999999995</v>
      </c>
      <c r="HC138">
        <v>0</v>
      </c>
      <c r="HD138">
        <v>0</v>
      </c>
      <c r="HE138">
        <v>0</v>
      </c>
      <c r="HF138">
        <v>1042.5</v>
      </c>
      <c r="HG138">
        <v>0</v>
      </c>
      <c r="HH138">
        <v>291.12400000000002</v>
      </c>
      <c r="HI138">
        <v>0</v>
      </c>
      <c r="HJ138">
        <v>0</v>
      </c>
      <c r="HK138">
        <v>2060.23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29.212499999999999</v>
      </c>
      <c r="HW138">
        <v>97.16</v>
      </c>
      <c r="HX138">
        <v>3.15</v>
      </c>
      <c r="HY138">
        <v>0</v>
      </c>
      <c r="HZ138">
        <v>66.777799999999999</v>
      </c>
      <c r="IA138">
        <v>27.27</v>
      </c>
      <c r="IB138">
        <v>41.19</v>
      </c>
      <c r="IC138">
        <v>44.84</v>
      </c>
      <c r="ID138">
        <v>2.31</v>
      </c>
      <c r="IE138">
        <v>311.91000000000003</v>
      </c>
      <c r="IF138">
        <v>0</v>
      </c>
      <c r="IG138">
        <v>11.2837</v>
      </c>
      <c r="IH138">
        <v>8.9726299999999995E-2</v>
      </c>
      <c r="II138">
        <v>0</v>
      </c>
      <c r="IJ138">
        <v>0</v>
      </c>
      <c r="IK138">
        <v>1.7213499999999999</v>
      </c>
      <c r="IL138">
        <v>0.80892399999999998</v>
      </c>
      <c r="IM138">
        <v>1.7518499999999999</v>
      </c>
      <c r="IN138">
        <v>0.114331</v>
      </c>
      <c r="IO138">
        <v>15.7699</v>
      </c>
      <c r="IP138">
        <v>56.2</v>
      </c>
      <c r="IQ138">
        <v>29.4</v>
      </c>
      <c r="IR138">
        <v>25.5</v>
      </c>
      <c r="IS138">
        <v>54.2</v>
      </c>
      <c r="IT138">
        <v>28.7</v>
      </c>
      <c r="IU138">
        <v>56.76</v>
      </c>
      <c r="IV138">
        <v>25.67</v>
      </c>
      <c r="IW138">
        <v>52.23</v>
      </c>
      <c r="IX138">
        <v>24.04</v>
      </c>
      <c r="IY138">
        <v>56.76</v>
      </c>
      <c r="IZ138">
        <v>25.67</v>
      </c>
      <c r="JA138">
        <v>103.5</v>
      </c>
      <c r="JB138">
        <v>53.21</v>
      </c>
      <c r="JC138">
        <v>1</v>
      </c>
      <c r="JD138">
        <v>0.30016100000000001</v>
      </c>
      <c r="JE138">
        <v>18.009699999999999</v>
      </c>
      <c r="JH138">
        <v>27280.1</v>
      </c>
      <c r="JI138">
        <v>17.6465</v>
      </c>
      <c r="JJ138">
        <v>1.6</v>
      </c>
      <c r="JK138">
        <v>2.68</v>
      </c>
      <c r="JL138">
        <v>7.7</v>
      </c>
      <c r="JM138">
        <v>1.56</v>
      </c>
      <c r="JN138">
        <v>2.63</v>
      </c>
      <c r="JO138">
        <v>7.39</v>
      </c>
      <c r="JP138">
        <v>-2</v>
      </c>
      <c r="JQ138">
        <v>-1.3</v>
      </c>
      <c r="JV138">
        <v>-27272.1</v>
      </c>
      <c r="JW138">
        <v>-89.58</v>
      </c>
      <c r="JX138">
        <v>-0.37989499999999998</v>
      </c>
      <c r="JY138">
        <v>40.1</v>
      </c>
      <c r="JZ138">
        <v>62.3</v>
      </c>
      <c r="KA138">
        <v>22.2</v>
      </c>
      <c r="KB138">
        <v>38.4</v>
      </c>
      <c r="KC138">
        <v>60.2</v>
      </c>
      <c r="KD138">
        <v>21.8</v>
      </c>
      <c r="KE138">
        <v>36.624600000000001</v>
      </c>
      <c r="KF138">
        <v>1467.13</v>
      </c>
      <c r="KG138">
        <v>156.78399999999999</v>
      </c>
      <c r="KH138">
        <v>0</v>
      </c>
      <c r="KI138">
        <v>114.351</v>
      </c>
      <c r="KJ138">
        <v>-4280.43</v>
      </c>
      <c r="KK138">
        <v>0</v>
      </c>
      <c r="KL138">
        <v>441.303</v>
      </c>
      <c r="KM138">
        <v>1105.32</v>
      </c>
      <c r="KN138">
        <v>2466.0500000000002</v>
      </c>
      <c r="KO138">
        <v>95.033199999999994</v>
      </c>
      <c r="KP138">
        <v>1602.16</v>
      </c>
      <c r="KQ138">
        <v>1429.6</v>
      </c>
      <c r="KR138">
        <v>0</v>
      </c>
      <c r="KS138">
        <v>0</v>
      </c>
      <c r="KT138">
        <v>0</v>
      </c>
      <c r="KU138">
        <v>3144.05</v>
      </c>
      <c r="KV138">
        <v>0</v>
      </c>
      <c r="KW138">
        <v>1528.18</v>
      </c>
      <c r="KX138">
        <v>0</v>
      </c>
      <c r="KY138">
        <v>0</v>
      </c>
      <c r="KZ138">
        <v>6101.84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29.5931</v>
      </c>
      <c r="LL138">
        <v>1344.21</v>
      </c>
      <c r="LM138">
        <v>156.78399999999999</v>
      </c>
      <c r="LN138">
        <v>0</v>
      </c>
      <c r="LO138">
        <v>114.351</v>
      </c>
      <c r="LP138">
        <v>-4194.12</v>
      </c>
      <c r="LQ138">
        <v>0</v>
      </c>
      <c r="LR138">
        <v>441.303</v>
      </c>
      <c r="LS138">
        <v>1106.02</v>
      </c>
      <c r="LT138">
        <v>2466.0500000000002</v>
      </c>
      <c r="LU138">
        <v>95.033199999999994</v>
      </c>
      <c r="LV138">
        <v>1559.22</v>
      </c>
      <c r="LW138">
        <v>1159.95</v>
      </c>
      <c r="LX138">
        <v>0</v>
      </c>
      <c r="LY138">
        <v>0</v>
      </c>
      <c r="LZ138">
        <v>0</v>
      </c>
      <c r="MA138">
        <v>3144.05</v>
      </c>
      <c r="MB138">
        <v>0</v>
      </c>
      <c r="MC138">
        <v>1528.18</v>
      </c>
      <c r="MD138">
        <v>0</v>
      </c>
      <c r="ME138">
        <v>0</v>
      </c>
      <c r="MF138">
        <v>5832.19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181.495</v>
      </c>
      <c r="MR138">
        <v>3027.01</v>
      </c>
      <c r="MS138">
        <v>156.78399999999999</v>
      </c>
      <c r="MT138">
        <v>0</v>
      </c>
      <c r="MU138">
        <v>0</v>
      </c>
      <c r="MV138">
        <v>0</v>
      </c>
      <c r="MW138">
        <v>0</v>
      </c>
      <c r="MX138">
        <v>1278.6099999999999</v>
      </c>
      <c r="MY138">
        <v>1315.06</v>
      </c>
      <c r="MZ138">
        <v>2209.0100000000002</v>
      </c>
      <c r="NA138">
        <v>129.84899999999999</v>
      </c>
      <c r="NB138">
        <v>8297.82</v>
      </c>
      <c r="NC138">
        <v>3856.1</v>
      </c>
      <c r="ND138">
        <v>0</v>
      </c>
      <c r="NE138">
        <v>0</v>
      </c>
      <c r="NF138">
        <v>0</v>
      </c>
      <c r="NG138">
        <v>5532.6</v>
      </c>
      <c r="NH138">
        <v>0</v>
      </c>
      <c r="NI138">
        <v>1545</v>
      </c>
      <c r="NJ138">
        <v>0</v>
      </c>
      <c r="NK138">
        <v>0</v>
      </c>
      <c r="NL138">
        <v>10933.7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</row>
    <row r="139" spans="1:386" x14ac:dyDescent="0.25">
      <c r="A139" s="1">
        <v>43385.648564814815</v>
      </c>
      <c r="B139" t="s">
        <v>429</v>
      </c>
      <c r="C139" t="s">
        <v>274</v>
      </c>
      <c r="D139">
        <v>14</v>
      </c>
      <c r="E139">
        <v>1</v>
      </c>
      <c r="F139">
        <v>2100</v>
      </c>
      <c r="G139" t="s">
        <v>117</v>
      </c>
      <c r="H139" t="s">
        <v>118</v>
      </c>
      <c r="I139">
        <v>-9.77</v>
      </c>
      <c r="J139">
        <v>28.8</v>
      </c>
      <c r="K139">
        <v>150.31299999999999</v>
      </c>
      <c r="L139">
        <v>1288.43</v>
      </c>
      <c r="M139">
        <v>194.511</v>
      </c>
      <c r="N139">
        <v>0</v>
      </c>
      <c r="O139">
        <v>80.384699999999995</v>
      </c>
      <c r="P139">
        <v>-5329.13</v>
      </c>
      <c r="Q139">
        <v>0</v>
      </c>
      <c r="R139">
        <v>505.55700000000002</v>
      </c>
      <c r="S139">
        <v>964.43200000000002</v>
      </c>
      <c r="T139">
        <v>2025.88</v>
      </c>
      <c r="U139">
        <v>119.621</v>
      </c>
      <c r="V139">
        <v>-7.9712499999999998E-4</v>
      </c>
      <c r="W139">
        <v>222.077</v>
      </c>
      <c r="X139">
        <v>0</v>
      </c>
      <c r="Y139">
        <v>0</v>
      </c>
      <c r="Z139">
        <v>0</v>
      </c>
      <c r="AA139">
        <v>99.303899999999999</v>
      </c>
      <c r="AB139">
        <v>0</v>
      </c>
      <c r="AC139">
        <v>43.669699999999999</v>
      </c>
      <c r="AD139">
        <v>0</v>
      </c>
      <c r="AE139">
        <v>0</v>
      </c>
      <c r="AF139">
        <v>365.05099999999999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25.19</v>
      </c>
      <c r="AR139">
        <v>39.68</v>
      </c>
      <c r="AS139">
        <v>2.48</v>
      </c>
      <c r="AT139">
        <v>0</v>
      </c>
      <c r="AU139">
        <v>10.61</v>
      </c>
      <c r="AV139">
        <v>-57.01</v>
      </c>
      <c r="AW139">
        <v>0</v>
      </c>
      <c r="AX139">
        <v>7.03</v>
      </c>
      <c r="AY139">
        <v>17.04</v>
      </c>
      <c r="AZ139">
        <v>26.55</v>
      </c>
      <c r="BA139">
        <v>1.57</v>
      </c>
      <c r="BB139">
        <v>73.14</v>
      </c>
      <c r="BC139">
        <v>77.959999999999994</v>
      </c>
      <c r="BD139">
        <v>0</v>
      </c>
      <c r="BE139">
        <v>1.8908</v>
      </c>
      <c r="BF139">
        <v>2.2211000000000002E-2</v>
      </c>
      <c r="BG139">
        <v>0</v>
      </c>
      <c r="BH139">
        <v>1.0894600000000001E-2</v>
      </c>
      <c r="BI139">
        <v>-4.2917799999999999E-2</v>
      </c>
      <c r="BJ139">
        <v>0</v>
      </c>
      <c r="BK139">
        <v>0.134212</v>
      </c>
      <c r="BL139">
        <v>0.17850099999999999</v>
      </c>
      <c r="BM139">
        <v>0.30364400000000002</v>
      </c>
      <c r="BN139">
        <v>2.03874E-2</v>
      </c>
      <c r="BO139">
        <v>2.5177299999999998</v>
      </c>
      <c r="BP139">
        <v>1.92391</v>
      </c>
      <c r="BQ139">
        <v>129.131</v>
      </c>
      <c r="BR139">
        <v>1075.3499999999999</v>
      </c>
      <c r="BS139">
        <v>194.511</v>
      </c>
      <c r="BT139">
        <v>0</v>
      </c>
      <c r="BU139">
        <v>80.384699999999995</v>
      </c>
      <c r="BV139">
        <v>505.55700000000002</v>
      </c>
      <c r="BW139">
        <v>963.69399999999996</v>
      </c>
      <c r="BX139">
        <v>2025.88</v>
      </c>
      <c r="BY139">
        <v>119.621</v>
      </c>
      <c r="BZ139">
        <v>1.59982E-4</v>
      </c>
      <c r="CA139">
        <v>190.78200000000001</v>
      </c>
      <c r="CB139">
        <v>0</v>
      </c>
      <c r="CC139">
        <v>0</v>
      </c>
      <c r="CD139">
        <v>0</v>
      </c>
      <c r="CE139">
        <v>99.303899999999999</v>
      </c>
      <c r="CF139">
        <v>0</v>
      </c>
      <c r="CG139">
        <v>43.669699999999999</v>
      </c>
      <c r="CH139">
        <v>0</v>
      </c>
      <c r="CI139">
        <v>0</v>
      </c>
      <c r="CJ139">
        <v>333.75599999999997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21.63</v>
      </c>
      <c r="CV139">
        <v>33.47</v>
      </c>
      <c r="CW139">
        <v>2.48</v>
      </c>
      <c r="CX139">
        <v>0</v>
      </c>
      <c r="CY139">
        <v>10.61</v>
      </c>
      <c r="CZ139">
        <v>7.03</v>
      </c>
      <c r="DA139">
        <v>17.03</v>
      </c>
      <c r="DB139">
        <v>26.55</v>
      </c>
      <c r="DC139">
        <v>1.57</v>
      </c>
      <c r="DD139">
        <v>65.83</v>
      </c>
      <c r="DE139">
        <v>68.19</v>
      </c>
      <c r="DF139">
        <v>0</v>
      </c>
      <c r="DG139">
        <v>1.6233</v>
      </c>
      <c r="DH139">
        <v>2.2211000000000002E-2</v>
      </c>
      <c r="DI139">
        <v>0</v>
      </c>
      <c r="DJ139">
        <v>1.0894600000000001E-2</v>
      </c>
      <c r="DK139">
        <v>0.134212</v>
      </c>
      <c r="DL139">
        <v>0.178531</v>
      </c>
      <c r="DM139">
        <v>0.30364400000000002</v>
      </c>
      <c r="DN139">
        <v>2.03874E-2</v>
      </c>
      <c r="DO139">
        <v>2.2521499999999999</v>
      </c>
      <c r="DP139">
        <v>1.6564000000000001</v>
      </c>
      <c r="DQ139" t="s">
        <v>388</v>
      </c>
      <c r="DR139" t="s">
        <v>389</v>
      </c>
      <c r="DS139" t="s">
        <v>119</v>
      </c>
      <c r="DT139">
        <v>-0.26558199999999998</v>
      </c>
      <c r="DU139">
        <v>-0.26750499999999999</v>
      </c>
      <c r="DV139">
        <v>-11.1</v>
      </c>
      <c r="DW139">
        <v>-14.3</v>
      </c>
      <c r="EN139">
        <v>150.31299999999999</v>
      </c>
      <c r="EO139">
        <v>1288.43</v>
      </c>
      <c r="EP139">
        <v>194.511</v>
      </c>
      <c r="EQ139">
        <v>0</v>
      </c>
      <c r="ER139">
        <v>80.384699999999995</v>
      </c>
      <c r="ES139">
        <v>-5329.13</v>
      </c>
      <c r="ET139">
        <v>0</v>
      </c>
      <c r="EU139">
        <v>505.55700000000002</v>
      </c>
      <c r="EV139">
        <v>964.43200000000002</v>
      </c>
      <c r="EW139">
        <v>2025.88</v>
      </c>
      <c r="EX139">
        <v>119.621</v>
      </c>
      <c r="EY139">
        <v>-7.9712499999999998E-4</v>
      </c>
      <c r="EZ139">
        <v>222.077</v>
      </c>
      <c r="FA139">
        <v>0</v>
      </c>
      <c r="FB139">
        <v>0</v>
      </c>
      <c r="FC139">
        <v>0</v>
      </c>
      <c r="FD139">
        <v>99.303899999999999</v>
      </c>
      <c r="FE139">
        <v>0</v>
      </c>
      <c r="FF139">
        <v>43.669699999999999</v>
      </c>
      <c r="FG139">
        <v>0</v>
      </c>
      <c r="FH139">
        <v>0</v>
      </c>
      <c r="FI139">
        <v>365.05099999999999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25.19</v>
      </c>
      <c r="FU139">
        <v>39.68</v>
      </c>
      <c r="FV139">
        <v>2.48</v>
      </c>
      <c r="FW139">
        <v>0</v>
      </c>
      <c r="FX139">
        <v>10.61</v>
      </c>
      <c r="FY139">
        <v>-57.01</v>
      </c>
      <c r="FZ139">
        <v>0</v>
      </c>
      <c r="GA139">
        <v>7.03</v>
      </c>
      <c r="GB139">
        <v>17.04</v>
      </c>
      <c r="GC139">
        <v>26.55</v>
      </c>
      <c r="GD139">
        <v>1.57</v>
      </c>
      <c r="GE139">
        <v>73.14</v>
      </c>
      <c r="GF139">
        <v>0</v>
      </c>
      <c r="GG139">
        <v>1.8908</v>
      </c>
      <c r="GH139">
        <v>2.2211000000000002E-2</v>
      </c>
      <c r="GI139">
        <v>0</v>
      </c>
      <c r="GJ139">
        <v>1.0894600000000001E-2</v>
      </c>
      <c r="GK139">
        <v>-4.2917799999999999E-2</v>
      </c>
      <c r="GL139">
        <v>0</v>
      </c>
      <c r="GM139">
        <v>0.134212</v>
      </c>
      <c r="GN139">
        <v>0.17850099999999999</v>
      </c>
      <c r="GO139">
        <v>0.30364400000000002</v>
      </c>
      <c r="GP139">
        <v>2.03874E-2</v>
      </c>
      <c r="GQ139">
        <v>2.5177299999999998</v>
      </c>
      <c r="GR139">
        <v>451.79500000000002</v>
      </c>
      <c r="GS139">
        <v>3084.64</v>
      </c>
      <c r="GT139">
        <v>194.511</v>
      </c>
      <c r="GU139">
        <v>0</v>
      </c>
      <c r="GV139">
        <v>0</v>
      </c>
      <c r="GW139">
        <v>2135</v>
      </c>
      <c r="GX139">
        <v>930.00099999999998</v>
      </c>
      <c r="GY139">
        <v>2637.81</v>
      </c>
      <c r="GZ139">
        <v>297.5</v>
      </c>
      <c r="HA139">
        <v>9731.26</v>
      </c>
      <c r="HB139">
        <v>376.44600000000003</v>
      </c>
      <c r="HC139">
        <v>0</v>
      </c>
      <c r="HD139">
        <v>0</v>
      </c>
      <c r="HE139">
        <v>0</v>
      </c>
      <c r="HF139">
        <v>157.583</v>
      </c>
      <c r="HG139">
        <v>0</v>
      </c>
      <c r="HH139">
        <v>65.400000000000006</v>
      </c>
      <c r="HI139">
        <v>0</v>
      </c>
      <c r="HJ139">
        <v>0</v>
      </c>
      <c r="HK139">
        <v>599.42899999999997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50.931100000000001</v>
      </c>
      <c r="HW139">
        <v>77.02</v>
      </c>
      <c r="HX139">
        <v>2.48</v>
      </c>
      <c r="HY139">
        <v>0</v>
      </c>
      <c r="HZ139">
        <v>31.708300000000001</v>
      </c>
      <c r="IA139">
        <v>30.24</v>
      </c>
      <c r="IB139">
        <v>22.645199999999999</v>
      </c>
      <c r="IC139">
        <v>35.049999999999997</v>
      </c>
      <c r="ID139">
        <v>3.96</v>
      </c>
      <c r="IE139">
        <v>254.035</v>
      </c>
      <c r="IF139">
        <v>0</v>
      </c>
      <c r="IG139">
        <v>2.7143099999999998</v>
      </c>
      <c r="IH139">
        <v>2.2211000000000002E-2</v>
      </c>
      <c r="II139">
        <v>0</v>
      </c>
      <c r="IJ139">
        <v>0</v>
      </c>
      <c r="IK139">
        <v>0.62342900000000001</v>
      </c>
      <c r="IL139">
        <v>0.118043</v>
      </c>
      <c r="IM139">
        <v>0.43196400000000001</v>
      </c>
      <c r="IN139">
        <v>6.2929700000000005E-2</v>
      </c>
      <c r="IO139">
        <v>3.97289</v>
      </c>
      <c r="IP139">
        <v>51.2</v>
      </c>
      <c r="IQ139">
        <v>22.4</v>
      </c>
      <c r="IR139">
        <v>25.9</v>
      </c>
      <c r="IS139">
        <v>47.4</v>
      </c>
      <c r="IT139">
        <v>21.5</v>
      </c>
      <c r="IU139">
        <v>44.95</v>
      </c>
      <c r="IV139">
        <v>33.01</v>
      </c>
      <c r="IW139">
        <v>38.49</v>
      </c>
      <c r="IX139">
        <v>29.7</v>
      </c>
      <c r="IY139">
        <v>44.95</v>
      </c>
      <c r="IZ139">
        <v>33.01</v>
      </c>
      <c r="JA139">
        <v>84.73</v>
      </c>
      <c r="JB139">
        <v>54.98</v>
      </c>
      <c r="JC139">
        <v>1</v>
      </c>
      <c r="JD139">
        <v>0.148309</v>
      </c>
      <c r="JE139">
        <v>2.96618</v>
      </c>
      <c r="JH139">
        <v>5095.62</v>
      </c>
      <c r="JI139">
        <v>2.8353799999999998</v>
      </c>
      <c r="JJ139">
        <v>0.23</v>
      </c>
      <c r="JK139">
        <v>0.31</v>
      </c>
      <c r="JL139">
        <v>2.5299999999999998</v>
      </c>
      <c r="JM139">
        <v>0.22</v>
      </c>
      <c r="JN139">
        <v>0.28999999999999998</v>
      </c>
      <c r="JO139">
        <v>2.33</v>
      </c>
      <c r="JP139">
        <v>-3.8</v>
      </c>
      <c r="JQ139">
        <v>-2.9</v>
      </c>
      <c r="JV139">
        <v>-5094.13</v>
      </c>
      <c r="JW139">
        <v>-54.54</v>
      </c>
      <c r="JX139">
        <v>-4.1025199999999998E-2</v>
      </c>
      <c r="JY139">
        <v>48.1</v>
      </c>
      <c r="JZ139">
        <v>58.4</v>
      </c>
      <c r="KA139">
        <v>10.3</v>
      </c>
      <c r="KB139">
        <v>44.3</v>
      </c>
      <c r="KC139">
        <v>54.1</v>
      </c>
      <c r="KD139">
        <v>9.8000000000000007</v>
      </c>
      <c r="KE139">
        <v>29.385200000000001</v>
      </c>
      <c r="KF139">
        <v>335.31799999999998</v>
      </c>
      <c r="KG139">
        <v>36.07</v>
      </c>
      <c r="KH139">
        <v>0</v>
      </c>
      <c r="KI139">
        <v>14.5739</v>
      </c>
      <c r="KJ139">
        <v>-538.94100000000003</v>
      </c>
      <c r="KK139">
        <v>0</v>
      </c>
      <c r="KL139">
        <v>110.455</v>
      </c>
      <c r="KM139">
        <v>179.453</v>
      </c>
      <c r="KN139">
        <v>395.209</v>
      </c>
      <c r="KO139">
        <v>26.3203</v>
      </c>
      <c r="KP139">
        <v>587.84199999999998</v>
      </c>
      <c r="KQ139">
        <v>1178.57</v>
      </c>
      <c r="KR139">
        <v>0</v>
      </c>
      <c r="KS139">
        <v>0</v>
      </c>
      <c r="KT139">
        <v>0</v>
      </c>
      <c r="KU139">
        <v>527.00900000000001</v>
      </c>
      <c r="KV139">
        <v>0</v>
      </c>
      <c r="KW139">
        <v>231.75700000000001</v>
      </c>
      <c r="KX139">
        <v>0</v>
      </c>
      <c r="KY139">
        <v>0</v>
      </c>
      <c r="KZ139">
        <v>1937.34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25.2102</v>
      </c>
      <c r="LL139">
        <v>281.89999999999998</v>
      </c>
      <c r="LM139">
        <v>36.07</v>
      </c>
      <c r="LN139">
        <v>0</v>
      </c>
      <c r="LO139">
        <v>14.5739</v>
      </c>
      <c r="LP139">
        <v>-515.17600000000004</v>
      </c>
      <c r="LQ139">
        <v>0</v>
      </c>
      <c r="LR139">
        <v>110.455</v>
      </c>
      <c r="LS139">
        <v>179.333</v>
      </c>
      <c r="LT139">
        <v>395.209</v>
      </c>
      <c r="LU139">
        <v>26.3203</v>
      </c>
      <c r="LV139">
        <v>553.89499999999998</v>
      </c>
      <c r="LW139">
        <v>1012.49</v>
      </c>
      <c r="LX139">
        <v>0</v>
      </c>
      <c r="LY139">
        <v>0</v>
      </c>
      <c r="LZ139">
        <v>0</v>
      </c>
      <c r="MA139">
        <v>527.00900000000001</v>
      </c>
      <c r="MB139">
        <v>0</v>
      </c>
      <c r="MC139">
        <v>231.75700000000001</v>
      </c>
      <c r="MD139">
        <v>0</v>
      </c>
      <c r="ME139">
        <v>0</v>
      </c>
      <c r="MF139">
        <v>1771.25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91.359899999999996</v>
      </c>
      <c r="MR139">
        <v>698.83799999999997</v>
      </c>
      <c r="MS139">
        <v>36.07</v>
      </c>
      <c r="MT139">
        <v>0</v>
      </c>
      <c r="MU139">
        <v>0</v>
      </c>
      <c r="MV139">
        <v>0</v>
      </c>
      <c r="MW139">
        <v>0</v>
      </c>
      <c r="MX139">
        <v>466.012</v>
      </c>
      <c r="MY139">
        <v>175.56200000000001</v>
      </c>
      <c r="MZ139">
        <v>523.41</v>
      </c>
      <c r="NA139">
        <v>78.617400000000004</v>
      </c>
      <c r="NB139">
        <v>2069.87</v>
      </c>
      <c r="NC139">
        <v>1997.81</v>
      </c>
      <c r="ND139">
        <v>0</v>
      </c>
      <c r="NE139">
        <v>0</v>
      </c>
      <c r="NF139">
        <v>0</v>
      </c>
      <c r="NG139">
        <v>836.3</v>
      </c>
      <c r="NH139">
        <v>0</v>
      </c>
      <c r="NI139">
        <v>347.08</v>
      </c>
      <c r="NJ139">
        <v>0</v>
      </c>
      <c r="NK139">
        <v>0</v>
      </c>
      <c r="NL139">
        <v>3181.19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</row>
    <row r="140" spans="1:386" x14ac:dyDescent="0.25">
      <c r="A140" s="1">
        <v>43385.647430555553</v>
      </c>
      <c r="B140" t="s">
        <v>430</v>
      </c>
      <c r="C140" t="s">
        <v>275</v>
      </c>
      <c r="D140">
        <v>14</v>
      </c>
      <c r="E140">
        <v>1</v>
      </c>
      <c r="F140">
        <v>2700</v>
      </c>
      <c r="G140" t="s">
        <v>117</v>
      </c>
      <c r="H140" t="s">
        <v>118</v>
      </c>
      <c r="I140">
        <v>-8.7899999999999991</v>
      </c>
      <c r="J140">
        <v>27.1</v>
      </c>
      <c r="K140">
        <v>174.38499999999999</v>
      </c>
      <c r="L140">
        <v>1767.56</v>
      </c>
      <c r="M140">
        <v>237.91200000000001</v>
      </c>
      <c r="N140">
        <v>0</v>
      </c>
      <c r="O140">
        <v>82.6327</v>
      </c>
      <c r="P140">
        <v>-6460.56</v>
      </c>
      <c r="Q140">
        <v>0</v>
      </c>
      <c r="R140">
        <v>615.745</v>
      </c>
      <c r="S140">
        <v>1059.5</v>
      </c>
      <c r="T140">
        <v>2371.31</v>
      </c>
      <c r="U140">
        <v>151.51499999999999</v>
      </c>
      <c r="V140">
        <v>-4.1702200000000002E-4</v>
      </c>
      <c r="W140">
        <v>257.642</v>
      </c>
      <c r="X140">
        <v>0</v>
      </c>
      <c r="Y140">
        <v>0</v>
      </c>
      <c r="Z140">
        <v>0</v>
      </c>
      <c r="AA140">
        <v>110.355</v>
      </c>
      <c r="AB140">
        <v>0</v>
      </c>
      <c r="AC140">
        <v>45.121000000000002</v>
      </c>
      <c r="AD140">
        <v>0</v>
      </c>
      <c r="AE140">
        <v>0</v>
      </c>
      <c r="AF140">
        <v>413.11799999999999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22.75</v>
      </c>
      <c r="AR140">
        <v>40.549999999999997</v>
      </c>
      <c r="AS140">
        <v>2.36</v>
      </c>
      <c r="AT140">
        <v>0</v>
      </c>
      <c r="AU140">
        <v>9.06</v>
      </c>
      <c r="AV140">
        <v>-53.69</v>
      </c>
      <c r="AW140">
        <v>0</v>
      </c>
      <c r="AX140">
        <v>6.66</v>
      </c>
      <c r="AY140">
        <v>14.22</v>
      </c>
      <c r="AZ140">
        <v>24.17</v>
      </c>
      <c r="BA140">
        <v>1.55</v>
      </c>
      <c r="BB140">
        <v>67.63</v>
      </c>
      <c r="BC140">
        <v>74.72</v>
      </c>
      <c r="BD140">
        <v>0</v>
      </c>
      <c r="BE140">
        <v>2.4253900000000002</v>
      </c>
      <c r="BF140">
        <v>2.7166900000000001E-2</v>
      </c>
      <c r="BG140">
        <v>0</v>
      </c>
      <c r="BH140">
        <v>1.18861E-2</v>
      </c>
      <c r="BI140">
        <v>-5.2029699999999998E-2</v>
      </c>
      <c r="BJ140">
        <v>0</v>
      </c>
      <c r="BK140">
        <v>0.163464</v>
      </c>
      <c r="BL140">
        <v>0.174484</v>
      </c>
      <c r="BM140">
        <v>0.35411700000000002</v>
      </c>
      <c r="BN140">
        <v>2.5823200000000001E-2</v>
      </c>
      <c r="BO140">
        <v>3.1303000000000001</v>
      </c>
      <c r="BP140">
        <v>2.4644400000000002</v>
      </c>
      <c r="BQ140">
        <v>149.42699999999999</v>
      </c>
      <c r="BR140">
        <v>1518.78</v>
      </c>
      <c r="BS140">
        <v>237.91200000000001</v>
      </c>
      <c r="BT140">
        <v>0</v>
      </c>
      <c r="BU140">
        <v>82.6327</v>
      </c>
      <c r="BV140">
        <v>615.745</v>
      </c>
      <c r="BW140">
        <v>1058.6600000000001</v>
      </c>
      <c r="BX140">
        <v>2371.31</v>
      </c>
      <c r="BY140">
        <v>151.51499999999999</v>
      </c>
      <c r="BZ140">
        <v>2.6457800000000001E-4</v>
      </c>
      <c r="CA140">
        <v>220.768</v>
      </c>
      <c r="CB140">
        <v>0</v>
      </c>
      <c r="CC140">
        <v>0</v>
      </c>
      <c r="CD140">
        <v>0</v>
      </c>
      <c r="CE140">
        <v>110.355</v>
      </c>
      <c r="CF140">
        <v>0</v>
      </c>
      <c r="CG140">
        <v>45.121000000000002</v>
      </c>
      <c r="CH140">
        <v>0</v>
      </c>
      <c r="CI140">
        <v>0</v>
      </c>
      <c r="CJ140">
        <v>376.24400000000003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19.5</v>
      </c>
      <c r="CV140">
        <v>35.01</v>
      </c>
      <c r="CW140">
        <v>2.36</v>
      </c>
      <c r="CX140">
        <v>0</v>
      </c>
      <c r="CY140">
        <v>9.06</v>
      </c>
      <c r="CZ140">
        <v>6.66</v>
      </c>
      <c r="DA140">
        <v>14.21</v>
      </c>
      <c r="DB140">
        <v>24.17</v>
      </c>
      <c r="DC140">
        <v>1.55</v>
      </c>
      <c r="DD140">
        <v>61.08</v>
      </c>
      <c r="DE140">
        <v>65.930000000000007</v>
      </c>
      <c r="DF140">
        <v>0</v>
      </c>
      <c r="DG140">
        <v>2.1168800000000001</v>
      </c>
      <c r="DH140">
        <v>2.7166900000000001E-2</v>
      </c>
      <c r="DI140">
        <v>0</v>
      </c>
      <c r="DJ140">
        <v>1.18861E-2</v>
      </c>
      <c r="DK140">
        <v>0.163464</v>
      </c>
      <c r="DL140">
        <v>0.174535</v>
      </c>
      <c r="DM140">
        <v>0.35411700000000002</v>
      </c>
      <c r="DN140">
        <v>2.5823200000000001E-2</v>
      </c>
      <c r="DO140">
        <v>2.8240599999999998</v>
      </c>
      <c r="DP140">
        <v>2.1559400000000002</v>
      </c>
      <c r="DQ140" t="s">
        <v>388</v>
      </c>
      <c r="DR140" t="s">
        <v>389</v>
      </c>
      <c r="DS140" t="s">
        <v>119</v>
      </c>
      <c r="DT140">
        <v>-0.30624099999999999</v>
      </c>
      <c r="DU140">
        <v>-0.308504</v>
      </c>
      <c r="DV140">
        <v>-10.7</v>
      </c>
      <c r="DW140">
        <v>-13.3</v>
      </c>
      <c r="EN140">
        <v>174.38499999999999</v>
      </c>
      <c r="EO140">
        <v>1767.56</v>
      </c>
      <c r="EP140">
        <v>237.91200000000001</v>
      </c>
      <c r="EQ140">
        <v>0</v>
      </c>
      <c r="ER140">
        <v>82.6327</v>
      </c>
      <c r="ES140">
        <v>-6460.56</v>
      </c>
      <c r="ET140">
        <v>0</v>
      </c>
      <c r="EU140">
        <v>615.745</v>
      </c>
      <c r="EV140">
        <v>1059.5</v>
      </c>
      <c r="EW140">
        <v>2371.31</v>
      </c>
      <c r="EX140">
        <v>151.51499999999999</v>
      </c>
      <c r="EY140">
        <v>-4.1702200000000002E-4</v>
      </c>
      <c r="EZ140">
        <v>257.642</v>
      </c>
      <c r="FA140">
        <v>0</v>
      </c>
      <c r="FB140">
        <v>0</v>
      </c>
      <c r="FC140">
        <v>0</v>
      </c>
      <c r="FD140">
        <v>110.355</v>
      </c>
      <c r="FE140">
        <v>0</v>
      </c>
      <c r="FF140">
        <v>45.121000000000002</v>
      </c>
      <c r="FG140">
        <v>0</v>
      </c>
      <c r="FH140">
        <v>0</v>
      </c>
      <c r="FI140">
        <v>413.11799999999999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22.75</v>
      </c>
      <c r="FU140">
        <v>40.549999999999997</v>
      </c>
      <c r="FV140">
        <v>2.36</v>
      </c>
      <c r="FW140">
        <v>0</v>
      </c>
      <c r="FX140">
        <v>9.06</v>
      </c>
      <c r="FY140">
        <v>-53.69</v>
      </c>
      <c r="FZ140">
        <v>0</v>
      </c>
      <c r="GA140">
        <v>6.66</v>
      </c>
      <c r="GB140">
        <v>14.22</v>
      </c>
      <c r="GC140">
        <v>24.17</v>
      </c>
      <c r="GD140">
        <v>1.55</v>
      </c>
      <c r="GE140">
        <v>67.63</v>
      </c>
      <c r="GF140">
        <v>0</v>
      </c>
      <c r="GG140">
        <v>2.4253900000000002</v>
      </c>
      <c r="GH140">
        <v>2.7166900000000001E-2</v>
      </c>
      <c r="GI140">
        <v>0</v>
      </c>
      <c r="GJ140">
        <v>1.18861E-2</v>
      </c>
      <c r="GK140">
        <v>-5.2029699999999998E-2</v>
      </c>
      <c r="GL140">
        <v>0</v>
      </c>
      <c r="GM140">
        <v>0.163464</v>
      </c>
      <c r="GN140">
        <v>0.174484</v>
      </c>
      <c r="GO140">
        <v>0.35411700000000002</v>
      </c>
      <c r="GP140">
        <v>2.5823200000000001E-2</v>
      </c>
      <c r="GQ140">
        <v>3.1303000000000001</v>
      </c>
      <c r="GR140">
        <v>601.61300000000006</v>
      </c>
      <c r="GS140">
        <v>4314.05</v>
      </c>
      <c r="GT140">
        <v>237.91200000000001</v>
      </c>
      <c r="GU140">
        <v>0</v>
      </c>
      <c r="GV140">
        <v>0</v>
      </c>
      <c r="GW140">
        <v>2615</v>
      </c>
      <c r="GX140">
        <v>989.00099999999998</v>
      </c>
      <c r="GY140">
        <v>3267.2</v>
      </c>
      <c r="GZ140">
        <v>327.5</v>
      </c>
      <c r="HA140">
        <v>12352.3</v>
      </c>
      <c r="HB140">
        <v>501.27699999999999</v>
      </c>
      <c r="HC140">
        <v>0</v>
      </c>
      <c r="HD140">
        <v>0</v>
      </c>
      <c r="HE140">
        <v>0</v>
      </c>
      <c r="HF140">
        <v>170.19800000000001</v>
      </c>
      <c r="HG140">
        <v>0</v>
      </c>
      <c r="HH140">
        <v>73.400000000000006</v>
      </c>
      <c r="HI140">
        <v>0</v>
      </c>
      <c r="HJ140">
        <v>0</v>
      </c>
      <c r="HK140">
        <v>744.875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52.753300000000003</v>
      </c>
      <c r="HW140">
        <v>82.58</v>
      </c>
      <c r="HX140">
        <v>2.36</v>
      </c>
      <c r="HY140">
        <v>0</v>
      </c>
      <c r="HZ140">
        <v>26.479199999999999</v>
      </c>
      <c r="IA140">
        <v>28.81</v>
      </c>
      <c r="IB140">
        <v>19.223099999999999</v>
      </c>
      <c r="IC140">
        <v>33.770000000000003</v>
      </c>
      <c r="ID140">
        <v>3.39</v>
      </c>
      <c r="IE140">
        <v>249.36600000000001</v>
      </c>
      <c r="IF140">
        <v>0</v>
      </c>
      <c r="IG140">
        <v>3.7003499999999998</v>
      </c>
      <c r="IH140">
        <v>2.7166900000000001E-2</v>
      </c>
      <c r="II140">
        <v>0</v>
      </c>
      <c r="IJ140">
        <v>0</v>
      </c>
      <c r="IK140">
        <v>0.76358999999999999</v>
      </c>
      <c r="IL140">
        <v>0.12681200000000001</v>
      </c>
      <c r="IM140">
        <v>0.53503100000000003</v>
      </c>
      <c r="IN140">
        <v>6.9275500000000004E-2</v>
      </c>
      <c r="IO140">
        <v>5.2222299999999997</v>
      </c>
      <c r="IP140">
        <v>48.7</v>
      </c>
      <c r="IQ140">
        <v>21.6</v>
      </c>
      <c r="IR140">
        <v>24.5</v>
      </c>
      <c r="IS140">
        <v>45.1</v>
      </c>
      <c r="IT140">
        <v>20.6</v>
      </c>
      <c r="IU140">
        <v>45.31</v>
      </c>
      <c r="IV140">
        <v>29.41</v>
      </c>
      <c r="IW140">
        <v>39.54</v>
      </c>
      <c r="IX140">
        <v>26.39</v>
      </c>
      <c r="IY140">
        <v>45.31</v>
      </c>
      <c r="IZ140">
        <v>29.41</v>
      </c>
      <c r="JA140">
        <v>90.36</v>
      </c>
      <c r="JB140">
        <v>53.89</v>
      </c>
      <c r="JC140">
        <v>1</v>
      </c>
      <c r="JD140">
        <v>0.17979600000000001</v>
      </c>
      <c r="JE140">
        <v>3.5959300000000001</v>
      </c>
      <c r="JH140">
        <v>6187.79</v>
      </c>
      <c r="JI140">
        <v>3.4430999999999998</v>
      </c>
      <c r="JJ140">
        <v>0.28000000000000003</v>
      </c>
      <c r="JK140">
        <v>0.38</v>
      </c>
      <c r="JL140">
        <v>2.92</v>
      </c>
      <c r="JM140">
        <v>0.27</v>
      </c>
      <c r="JN140">
        <v>0.36</v>
      </c>
      <c r="JO140">
        <v>2.68</v>
      </c>
      <c r="JP140">
        <v>-3.6</v>
      </c>
      <c r="JQ140">
        <v>-2.6</v>
      </c>
      <c r="JV140">
        <v>-6185.98</v>
      </c>
      <c r="JW140">
        <v>-51.44</v>
      </c>
      <c r="JX140">
        <v>-4.9818399999999999E-2</v>
      </c>
      <c r="JY140">
        <v>44.3</v>
      </c>
      <c r="JZ140">
        <v>54.3</v>
      </c>
      <c r="KA140">
        <v>10</v>
      </c>
      <c r="KB140">
        <v>40.799999999999997</v>
      </c>
      <c r="KC140">
        <v>50.3</v>
      </c>
      <c r="KD140">
        <v>9.5</v>
      </c>
      <c r="KE140">
        <v>34.594000000000001</v>
      </c>
      <c r="KF140">
        <v>456.41199999999998</v>
      </c>
      <c r="KG140">
        <v>44.118299999999998</v>
      </c>
      <c r="KH140">
        <v>0</v>
      </c>
      <c r="KI140">
        <v>14.8749</v>
      </c>
      <c r="KJ140">
        <v>-653.36400000000003</v>
      </c>
      <c r="KK140">
        <v>0</v>
      </c>
      <c r="KL140">
        <v>134.529</v>
      </c>
      <c r="KM140">
        <v>197.88900000000001</v>
      </c>
      <c r="KN140">
        <v>462.36</v>
      </c>
      <c r="KO140">
        <v>33.337899999999998</v>
      </c>
      <c r="KP140">
        <v>724.75</v>
      </c>
      <c r="KQ140">
        <v>1367.32</v>
      </c>
      <c r="KR140">
        <v>0</v>
      </c>
      <c r="KS140">
        <v>0</v>
      </c>
      <c r="KT140">
        <v>0</v>
      </c>
      <c r="KU140">
        <v>585.65599999999995</v>
      </c>
      <c r="KV140">
        <v>0</v>
      </c>
      <c r="KW140">
        <v>239.459</v>
      </c>
      <c r="KX140">
        <v>0</v>
      </c>
      <c r="KY140">
        <v>0</v>
      </c>
      <c r="KZ140">
        <v>2192.4299999999998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29.496300000000002</v>
      </c>
      <c r="LL140">
        <v>394.47500000000002</v>
      </c>
      <c r="LM140">
        <v>44.118299999999998</v>
      </c>
      <c r="LN140">
        <v>0</v>
      </c>
      <c r="LO140">
        <v>14.8749</v>
      </c>
      <c r="LP140">
        <v>-625.596</v>
      </c>
      <c r="LQ140">
        <v>0</v>
      </c>
      <c r="LR140">
        <v>134.529</v>
      </c>
      <c r="LS140">
        <v>197.749</v>
      </c>
      <c r="LT140">
        <v>462.36</v>
      </c>
      <c r="LU140">
        <v>33.337899999999998</v>
      </c>
      <c r="LV140">
        <v>685.34400000000005</v>
      </c>
      <c r="LW140">
        <v>1171.6300000000001</v>
      </c>
      <c r="LX140">
        <v>0</v>
      </c>
      <c r="LY140">
        <v>0</v>
      </c>
      <c r="LZ140">
        <v>0</v>
      </c>
      <c r="MA140">
        <v>585.65599999999995</v>
      </c>
      <c r="MB140">
        <v>0</v>
      </c>
      <c r="MC140">
        <v>239.459</v>
      </c>
      <c r="MD140">
        <v>0</v>
      </c>
      <c r="ME140">
        <v>0</v>
      </c>
      <c r="MF140">
        <v>1996.74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122.497</v>
      </c>
      <c r="MR140">
        <v>967.04899999999998</v>
      </c>
      <c r="MS140">
        <v>44.118299999999998</v>
      </c>
      <c r="MT140">
        <v>0</v>
      </c>
      <c r="MU140">
        <v>0</v>
      </c>
      <c r="MV140">
        <v>0</v>
      </c>
      <c r="MW140">
        <v>0</v>
      </c>
      <c r="MX140">
        <v>570.78300000000002</v>
      </c>
      <c r="MY140">
        <v>187.036</v>
      </c>
      <c r="MZ140">
        <v>648.29600000000005</v>
      </c>
      <c r="NA140">
        <v>86.545199999999994</v>
      </c>
      <c r="NB140">
        <v>2626.32</v>
      </c>
      <c r="NC140">
        <v>2660.29</v>
      </c>
      <c r="ND140">
        <v>0</v>
      </c>
      <c r="NE140">
        <v>0</v>
      </c>
      <c r="NF140">
        <v>0</v>
      </c>
      <c r="NG140">
        <v>903.245</v>
      </c>
      <c r="NH140">
        <v>0</v>
      </c>
      <c r="NI140">
        <v>389.536</v>
      </c>
      <c r="NJ140">
        <v>0</v>
      </c>
      <c r="NK140">
        <v>0</v>
      </c>
      <c r="NL140">
        <v>3953.07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</row>
    <row r="141" spans="1:386" x14ac:dyDescent="0.25">
      <c r="A141" s="1">
        <v>43385.648611111108</v>
      </c>
      <c r="B141" t="s">
        <v>431</v>
      </c>
      <c r="C141" t="s">
        <v>276</v>
      </c>
      <c r="D141">
        <v>14</v>
      </c>
      <c r="E141">
        <v>8</v>
      </c>
      <c r="F141">
        <v>6960</v>
      </c>
      <c r="G141" t="s">
        <v>117</v>
      </c>
      <c r="H141" t="s">
        <v>118</v>
      </c>
      <c r="I141">
        <v>-5.43</v>
      </c>
      <c r="J141">
        <v>26.8</v>
      </c>
      <c r="K141">
        <v>204.078</v>
      </c>
      <c r="L141">
        <v>5294.66</v>
      </c>
      <c r="M141">
        <v>785.77200000000005</v>
      </c>
      <c r="N141">
        <v>0</v>
      </c>
      <c r="O141">
        <v>584.83299999999997</v>
      </c>
      <c r="P141">
        <v>-26946.799999999999</v>
      </c>
      <c r="Q141">
        <v>0</v>
      </c>
      <c r="R141">
        <v>2033.7</v>
      </c>
      <c r="S141">
        <v>5547.9</v>
      </c>
      <c r="T141">
        <v>12062</v>
      </c>
      <c r="U141">
        <v>433.91399999999999</v>
      </c>
      <c r="V141">
        <v>-1.3655500000000001E-3</v>
      </c>
      <c r="W141">
        <v>301.51100000000002</v>
      </c>
      <c r="X141">
        <v>0</v>
      </c>
      <c r="Y141">
        <v>0</v>
      </c>
      <c r="Z141">
        <v>0</v>
      </c>
      <c r="AA141">
        <v>608.99199999999996</v>
      </c>
      <c r="AB141">
        <v>0</v>
      </c>
      <c r="AC141">
        <v>287.95400000000001</v>
      </c>
      <c r="AD141">
        <v>0</v>
      </c>
      <c r="AE141">
        <v>0</v>
      </c>
      <c r="AF141">
        <v>1198.46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10.39</v>
      </c>
      <c r="AR141">
        <v>43.06</v>
      </c>
      <c r="AS141">
        <v>3.02</v>
      </c>
      <c r="AT141">
        <v>0</v>
      </c>
      <c r="AU141">
        <v>19.93</v>
      </c>
      <c r="AV141">
        <v>-87.26</v>
      </c>
      <c r="AW141">
        <v>0</v>
      </c>
      <c r="AX141">
        <v>8.5299999999999994</v>
      </c>
      <c r="AY141">
        <v>30.41</v>
      </c>
      <c r="AZ141">
        <v>47.74</v>
      </c>
      <c r="BA141">
        <v>1.72</v>
      </c>
      <c r="BB141">
        <v>77.540000000000006</v>
      </c>
      <c r="BC141">
        <v>76.400000000000006</v>
      </c>
      <c r="BD141">
        <v>0</v>
      </c>
      <c r="BE141">
        <v>6.5466899999999999</v>
      </c>
      <c r="BF141">
        <v>8.9726299999999995E-2</v>
      </c>
      <c r="BG141">
        <v>0</v>
      </c>
      <c r="BH141">
        <v>8.6966000000000002E-2</v>
      </c>
      <c r="BI141">
        <v>-0.21701400000000001</v>
      </c>
      <c r="BJ141">
        <v>0</v>
      </c>
      <c r="BK141">
        <v>0.53989299999999996</v>
      </c>
      <c r="BL141">
        <v>1.00153</v>
      </c>
      <c r="BM141">
        <v>1.82348</v>
      </c>
      <c r="BN141">
        <v>7.39533E-2</v>
      </c>
      <c r="BO141">
        <v>9.9452200000000008</v>
      </c>
      <c r="BP141">
        <v>6.7233799999999997</v>
      </c>
      <c r="BQ141">
        <v>167.155</v>
      </c>
      <c r="BR141">
        <v>4869.38</v>
      </c>
      <c r="BS141">
        <v>785.77200000000005</v>
      </c>
      <c r="BT141">
        <v>0</v>
      </c>
      <c r="BU141">
        <v>584.83299999999997</v>
      </c>
      <c r="BV141">
        <v>2033.7</v>
      </c>
      <c r="BW141">
        <v>5551.99</v>
      </c>
      <c r="BX141">
        <v>12062</v>
      </c>
      <c r="BY141">
        <v>433.91399999999999</v>
      </c>
      <c r="BZ141">
        <v>-1.2630199999999999E-3</v>
      </c>
      <c r="CA141">
        <v>246.96</v>
      </c>
      <c r="CB141">
        <v>0</v>
      </c>
      <c r="CC141">
        <v>0</v>
      </c>
      <c r="CD141">
        <v>0</v>
      </c>
      <c r="CE141">
        <v>608.99199999999996</v>
      </c>
      <c r="CF141">
        <v>0</v>
      </c>
      <c r="CG141">
        <v>287.95400000000001</v>
      </c>
      <c r="CH141">
        <v>0</v>
      </c>
      <c r="CI141">
        <v>0</v>
      </c>
      <c r="CJ141">
        <v>1143.9100000000001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8.51</v>
      </c>
      <c r="CV141">
        <v>39.51</v>
      </c>
      <c r="CW141">
        <v>3.02</v>
      </c>
      <c r="CX141">
        <v>0</v>
      </c>
      <c r="CY141">
        <v>19.93</v>
      </c>
      <c r="CZ141">
        <v>8.5299999999999994</v>
      </c>
      <c r="DA141">
        <v>30.43</v>
      </c>
      <c r="DB141">
        <v>47.74</v>
      </c>
      <c r="DC141">
        <v>1.72</v>
      </c>
      <c r="DD141">
        <v>73.61</v>
      </c>
      <c r="DE141">
        <v>70.97</v>
      </c>
      <c r="DF141">
        <v>0</v>
      </c>
      <c r="DG141">
        <v>6.0442499999999999</v>
      </c>
      <c r="DH141">
        <v>8.9726299999999995E-2</v>
      </c>
      <c r="DI141">
        <v>0</v>
      </c>
      <c r="DJ141">
        <v>8.6966000000000002E-2</v>
      </c>
      <c r="DK141">
        <v>0.53989299999999996</v>
      </c>
      <c r="DL141">
        <v>1.0015400000000001</v>
      </c>
      <c r="DM141">
        <v>1.82348</v>
      </c>
      <c r="DN141">
        <v>7.39533E-2</v>
      </c>
      <c r="DO141">
        <v>9.4464799999999993</v>
      </c>
      <c r="DP141">
        <v>6.2209399999999997</v>
      </c>
      <c r="DQ141" t="s">
        <v>388</v>
      </c>
      <c r="DR141" t="s">
        <v>389</v>
      </c>
      <c r="DS141" t="s">
        <v>119</v>
      </c>
      <c r="DT141">
        <v>-0.49873600000000001</v>
      </c>
      <c r="DU141">
        <v>-0.50244</v>
      </c>
      <c r="DV141">
        <v>-5.3</v>
      </c>
      <c r="DW141">
        <v>-7.7</v>
      </c>
      <c r="EN141">
        <v>204.078</v>
      </c>
      <c r="EO141">
        <v>5294.66</v>
      </c>
      <c r="EP141">
        <v>785.77200000000005</v>
      </c>
      <c r="EQ141">
        <v>0</v>
      </c>
      <c r="ER141">
        <v>584.83299999999997</v>
      </c>
      <c r="ES141">
        <v>-26946.799999999999</v>
      </c>
      <c r="ET141">
        <v>0</v>
      </c>
      <c r="EU141">
        <v>2033.7</v>
      </c>
      <c r="EV141">
        <v>5547.9</v>
      </c>
      <c r="EW141">
        <v>12062</v>
      </c>
      <c r="EX141">
        <v>433.91399999999999</v>
      </c>
      <c r="EY141">
        <v>-1.3655500000000001E-3</v>
      </c>
      <c r="EZ141">
        <v>301.51100000000002</v>
      </c>
      <c r="FA141">
        <v>0</v>
      </c>
      <c r="FB141">
        <v>0</v>
      </c>
      <c r="FC141">
        <v>0</v>
      </c>
      <c r="FD141">
        <v>608.99199999999996</v>
      </c>
      <c r="FE141">
        <v>0</v>
      </c>
      <c r="FF141">
        <v>287.95400000000001</v>
      </c>
      <c r="FG141">
        <v>0</v>
      </c>
      <c r="FH141">
        <v>0</v>
      </c>
      <c r="FI141">
        <v>1198.46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10.39</v>
      </c>
      <c r="FU141">
        <v>43.06</v>
      </c>
      <c r="FV141">
        <v>3.02</v>
      </c>
      <c r="FW141">
        <v>0</v>
      </c>
      <c r="FX141">
        <v>19.93</v>
      </c>
      <c r="FY141">
        <v>-87.26</v>
      </c>
      <c r="FZ141">
        <v>0</v>
      </c>
      <c r="GA141">
        <v>8.5299999999999994</v>
      </c>
      <c r="GB141">
        <v>30.41</v>
      </c>
      <c r="GC141">
        <v>47.74</v>
      </c>
      <c r="GD141">
        <v>1.72</v>
      </c>
      <c r="GE141">
        <v>77.540000000000006</v>
      </c>
      <c r="GF141">
        <v>0</v>
      </c>
      <c r="GG141">
        <v>6.5466899999999999</v>
      </c>
      <c r="GH141">
        <v>8.9726299999999995E-2</v>
      </c>
      <c r="GI141">
        <v>0</v>
      </c>
      <c r="GJ141">
        <v>8.6966000000000002E-2</v>
      </c>
      <c r="GK141">
        <v>-0.21701400000000001</v>
      </c>
      <c r="GL141">
        <v>0</v>
      </c>
      <c r="GM141">
        <v>0.53989299999999996</v>
      </c>
      <c r="GN141">
        <v>1.00153</v>
      </c>
      <c r="GO141">
        <v>1.82348</v>
      </c>
      <c r="GP141">
        <v>7.39533E-2</v>
      </c>
      <c r="GQ141">
        <v>9.9452200000000008</v>
      </c>
      <c r="GR141">
        <v>966.03499999999997</v>
      </c>
      <c r="GS141">
        <v>11659.6</v>
      </c>
      <c r="GT141">
        <v>785.77200000000005</v>
      </c>
      <c r="GU141">
        <v>0</v>
      </c>
      <c r="GV141">
        <v>0</v>
      </c>
      <c r="GW141">
        <v>5894.96</v>
      </c>
      <c r="GX141">
        <v>6547.68</v>
      </c>
      <c r="GY141">
        <v>10697.7</v>
      </c>
      <c r="GZ141">
        <v>540.49900000000002</v>
      </c>
      <c r="HA141">
        <v>37092.300000000003</v>
      </c>
      <c r="HB141">
        <v>804.92200000000003</v>
      </c>
      <c r="HC141">
        <v>0</v>
      </c>
      <c r="HD141">
        <v>0</v>
      </c>
      <c r="HE141">
        <v>0</v>
      </c>
      <c r="HF141">
        <v>1061.3499999999999</v>
      </c>
      <c r="HG141">
        <v>0</v>
      </c>
      <c r="HH141">
        <v>291.12400000000002</v>
      </c>
      <c r="HI141">
        <v>0</v>
      </c>
      <c r="HJ141">
        <v>0</v>
      </c>
      <c r="HK141">
        <v>2157.4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33.662399999999998</v>
      </c>
      <c r="HW141">
        <v>81.64</v>
      </c>
      <c r="HX141">
        <v>3.02</v>
      </c>
      <c r="HY141">
        <v>0</v>
      </c>
      <c r="HZ141">
        <v>60.352899999999998</v>
      </c>
      <c r="IA141">
        <v>25.19</v>
      </c>
      <c r="IB141">
        <v>39.961399999999998</v>
      </c>
      <c r="IC141">
        <v>42.89</v>
      </c>
      <c r="ID141">
        <v>2.17</v>
      </c>
      <c r="IE141">
        <v>288.887</v>
      </c>
      <c r="IF141">
        <v>0</v>
      </c>
      <c r="IG141">
        <v>9.3820200000000007</v>
      </c>
      <c r="IH141">
        <v>8.9726299999999995E-2</v>
      </c>
      <c r="II141">
        <v>0</v>
      </c>
      <c r="IJ141">
        <v>0</v>
      </c>
      <c r="IK141">
        <v>1.7213499999999999</v>
      </c>
      <c r="IL141">
        <v>0.80892399999999998</v>
      </c>
      <c r="IM141">
        <v>1.7518499999999999</v>
      </c>
      <c r="IN141">
        <v>0.114331</v>
      </c>
      <c r="IO141">
        <v>13.8682</v>
      </c>
      <c r="IP141">
        <v>57</v>
      </c>
      <c r="IQ141">
        <v>30.2</v>
      </c>
      <c r="IR141">
        <v>25.5</v>
      </c>
      <c r="IS141">
        <v>55.2</v>
      </c>
      <c r="IT141">
        <v>29.7</v>
      </c>
      <c r="IU141">
        <v>49.1</v>
      </c>
      <c r="IV141">
        <v>27.3</v>
      </c>
      <c r="IW141">
        <v>45.42</v>
      </c>
      <c r="IX141">
        <v>25.55</v>
      </c>
      <c r="IY141">
        <v>49.1</v>
      </c>
      <c r="IZ141">
        <v>27.3</v>
      </c>
      <c r="JA141">
        <v>88.04</v>
      </c>
      <c r="JB141">
        <v>56.52</v>
      </c>
      <c r="JC141">
        <v>1</v>
      </c>
      <c r="JD141">
        <v>0.249975</v>
      </c>
      <c r="JE141">
        <v>14.9985</v>
      </c>
      <c r="JH141">
        <v>26496.5</v>
      </c>
      <c r="JI141">
        <v>14.743499999999999</v>
      </c>
      <c r="JJ141">
        <v>1.24</v>
      </c>
      <c r="JK141">
        <v>1.49</v>
      </c>
      <c r="JL141">
        <v>9.2100000000000009</v>
      </c>
      <c r="JM141">
        <v>1.21</v>
      </c>
      <c r="JN141">
        <v>1.47</v>
      </c>
      <c r="JO141">
        <v>8.86</v>
      </c>
      <c r="JP141">
        <v>-1.8</v>
      </c>
      <c r="JQ141">
        <v>-1.3</v>
      </c>
      <c r="JV141">
        <v>-26488.7</v>
      </c>
      <c r="JW141">
        <v>-85.78</v>
      </c>
      <c r="JX141">
        <v>-0.21332499999999999</v>
      </c>
      <c r="JY141">
        <v>48.1</v>
      </c>
      <c r="JZ141">
        <v>62.3</v>
      </c>
      <c r="KA141">
        <v>14.2</v>
      </c>
      <c r="KB141">
        <v>46.3</v>
      </c>
      <c r="KC141">
        <v>60.3</v>
      </c>
      <c r="KD141">
        <v>14</v>
      </c>
      <c r="KE141">
        <v>39.466200000000001</v>
      </c>
      <c r="KF141">
        <v>1364.21</v>
      </c>
      <c r="KG141">
        <v>145.71299999999999</v>
      </c>
      <c r="KH141">
        <v>0</v>
      </c>
      <c r="KI141">
        <v>105.41500000000001</v>
      </c>
      <c r="KJ141">
        <v>-2725.16</v>
      </c>
      <c r="KK141">
        <v>0</v>
      </c>
      <c r="KL141">
        <v>444.32499999999999</v>
      </c>
      <c r="KM141">
        <v>1027.02</v>
      </c>
      <c r="KN141">
        <v>2355.87</v>
      </c>
      <c r="KO141">
        <v>95.474199999999996</v>
      </c>
      <c r="KP141">
        <v>2852.33</v>
      </c>
      <c r="KQ141">
        <v>1600.13</v>
      </c>
      <c r="KR141">
        <v>0</v>
      </c>
      <c r="KS141">
        <v>0</v>
      </c>
      <c r="KT141">
        <v>0</v>
      </c>
      <c r="KU141">
        <v>3231.94</v>
      </c>
      <c r="KV141">
        <v>0</v>
      </c>
      <c r="KW141">
        <v>1528.18</v>
      </c>
      <c r="KX141">
        <v>0</v>
      </c>
      <c r="KY141">
        <v>0</v>
      </c>
      <c r="KZ141">
        <v>6360.25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32.196300000000001</v>
      </c>
      <c r="LL141">
        <v>1261.49</v>
      </c>
      <c r="LM141">
        <v>145.71299999999999</v>
      </c>
      <c r="LN141">
        <v>0</v>
      </c>
      <c r="LO141">
        <v>105.41500000000001</v>
      </c>
      <c r="LP141">
        <v>-2678.83</v>
      </c>
      <c r="LQ141">
        <v>0</v>
      </c>
      <c r="LR141">
        <v>444.32499999999999</v>
      </c>
      <c r="LS141">
        <v>1027.81</v>
      </c>
      <c r="LT141">
        <v>2355.87</v>
      </c>
      <c r="LU141">
        <v>95.474199999999996</v>
      </c>
      <c r="LV141">
        <v>2789.46</v>
      </c>
      <c r="LW141">
        <v>1310.6300000000001</v>
      </c>
      <c r="LX141">
        <v>0</v>
      </c>
      <c r="LY141">
        <v>0</v>
      </c>
      <c r="LZ141">
        <v>0</v>
      </c>
      <c r="MA141">
        <v>3231.94</v>
      </c>
      <c r="MB141">
        <v>0</v>
      </c>
      <c r="MC141">
        <v>1528.18</v>
      </c>
      <c r="MD141">
        <v>0</v>
      </c>
      <c r="ME141">
        <v>0</v>
      </c>
      <c r="MF141">
        <v>6070.75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195.59</v>
      </c>
      <c r="MR141">
        <v>2577.61</v>
      </c>
      <c r="MS141">
        <v>145.71299999999999</v>
      </c>
      <c r="MT141">
        <v>0</v>
      </c>
      <c r="MU141">
        <v>0</v>
      </c>
      <c r="MV141">
        <v>0</v>
      </c>
      <c r="MW141">
        <v>0</v>
      </c>
      <c r="MX141">
        <v>1286.71</v>
      </c>
      <c r="MY141">
        <v>1230.25</v>
      </c>
      <c r="MZ141">
        <v>2122.71</v>
      </c>
      <c r="NA141">
        <v>142.83199999999999</v>
      </c>
      <c r="NB141">
        <v>7701.4</v>
      </c>
      <c r="NC141">
        <v>4271.75</v>
      </c>
      <c r="ND141">
        <v>0</v>
      </c>
      <c r="NE141">
        <v>0</v>
      </c>
      <c r="NF141">
        <v>0</v>
      </c>
      <c r="NG141">
        <v>5632.62</v>
      </c>
      <c r="NH141">
        <v>0</v>
      </c>
      <c r="NI141">
        <v>1545</v>
      </c>
      <c r="NJ141">
        <v>0</v>
      </c>
      <c r="NK141">
        <v>0</v>
      </c>
      <c r="NL141">
        <v>11449.4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</row>
    <row r="142" spans="1:386" x14ac:dyDescent="0.25">
      <c r="A142" s="1">
        <v>43385.647430555553</v>
      </c>
      <c r="B142" t="s">
        <v>432</v>
      </c>
      <c r="C142" t="s">
        <v>277</v>
      </c>
      <c r="D142">
        <v>15</v>
      </c>
      <c r="E142">
        <v>1</v>
      </c>
      <c r="F142">
        <v>2100</v>
      </c>
      <c r="G142" t="s">
        <v>117</v>
      </c>
      <c r="H142" t="s">
        <v>118</v>
      </c>
      <c r="I142">
        <v>-13.27</v>
      </c>
      <c r="J142">
        <v>25</v>
      </c>
      <c r="K142">
        <v>7.5329600000000001</v>
      </c>
      <c r="L142">
        <v>4797.42</v>
      </c>
      <c r="M142">
        <v>198.15700000000001</v>
      </c>
      <c r="N142">
        <v>0</v>
      </c>
      <c r="O142">
        <v>80.38</v>
      </c>
      <c r="P142">
        <v>-8777.65</v>
      </c>
      <c r="Q142">
        <v>0</v>
      </c>
      <c r="R142">
        <v>505.55700000000002</v>
      </c>
      <c r="S142">
        <v>1043.0999999999999</v>
      </c>
      <c r="T142">
        <v>2025.88</v>
      </c>
      <c r="U142">
        <v>119.621</v>
      </c>
      <c r="V142">
        <v>3.26671E-4</v>
      </c>
      <c r="W142">
        <v>11.118399999999999</v>
      </c>
      <c r="X142">
        <v>0</v>
      </c>
      <c r="Y142">
        <v>0</v>
      </c>
      <c r="Z142">
        <v>0</v>
      </c>
      <c r="AA142">
        <v>74.339799999999997</v>
      </c>
      <c r="AB142">
        <v>0</v>
      </c>
      <c r="AC142">
        <v>43.669699999999999</v>
      </c>
      <c r="AD142">
        <v>0</v>
      </c>
      <c r="AE142">
        <v>0</v>
      </c>
      <c r="AF142">
        <v>129.12799999999999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1.28</v>
      </c>
      <c r="AR142">
        <v>101.46</v>
      </c>
      <c r="AS142">
        <v>2.54</v>
      </c>
      <c r="AT142">
        <v>0</v>
      </c>
      <c r="AU142">
        <v>8.25</v>
      </c>
      <c r="AV142">
        <v>-90.55</v>
      </c>
      <c r="AW142">
        <v>0</v>
      </c>
      <c r="AX142">
        <v>7.12</v>
      </c>
      <c r="AY142">
        <v>18.13</v>
      </c>
      <c r="AZ142">
        <v>26.69</v>
      </c>
      <c r="BA142">
        <v>1.59</v>
      </c>
      <c r="BB142">
        <v>76.510000000000005</v>
      </c>
      <c r="BC142">
        <v>113.53</v>
      </c>
      <c r="BD142">
        <v>0</v>
      </c>
      <c r="BE142">
        <v>3.7127300000000001</v>
      </c>
      <c r="BF142">
        <v>2.2627299999999999E-2</v>
      </c>
      <c r="BG142">
        <v>0</v>
      </c>
      <c r="BH142">
        <v>1.0894600000000001E-2</v>
      </c>
      <c r="BI142">
        <v>-5.8961399999999997E-2</v>
      </c>
      <c r="BJ142">
        <v>0</v>
      </c>
      <c r="BK142">
        <v>0.134212</v>
      </c>
      <c r="BL142">
        <v>0.18274899999999999</v>
      </c>
      <c r="BM142">
        <v>0.30364400000000002</v>
      </c>
      <c r="BN142">
        <v>2.03874E-2</v>
      </c>
      <c r="BO142">
        <v>4.3282800000000003</v>
      </c>
      <c r="BP142">
        <v>3.7462499999999999</v>
      </c>
      <c r="BQ142">
        <v>3.9127100000000001</v>
      </c>
      <c r="BR142">
        <v>4251.9399999999996</v>
      </c>
      <c r="BS142">
        <v>198.15700000000001</v>
      </c>
      <c r="BT142">
        <v>0</v>
      </c>
      <c r="BU142">
        <v>80.38</v>
      </c>
      <c r="BV142">
        <v>505.55700000000002</v>
      </c>
      <c r="BW142">
        <v>1043.5</v>
      </c>
      <c r="BX142">
        <v>2025.88</v>
      </c>
      <c r="BY142">
        <v>119.621</v>
      </c>
      <c r="BZ142">
        <v>-2.9715600000000003E-4</v>
      </c>
      <c r="CA142">
        <v>5.7750399999999997</v>
      </c>
      <c r="CB142">
        <v>0</v>
      </c>
      <c r="CC142">
        <v>0</v>
      </c>
      <c r="CD142">
        <v>0</v>
      </c>
      <c r="CE142">
        <v>74.339799999999997</v>
      </c>
      <c r="CF142">
        <v>0</v>
      </c>
      <c r="CG142">
        <v>43.669699999999999</v>
      </c>
      <c r="CH142">
        <v>0</v>
      </c>
      <c r="CI142">
        <v>0</v>
      </c>
      <c r="CJ142">
        <v>123.785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0.67</v>
      </c>
      <c r="CV142">
        <v>88.8</v>
      </c>
      <c r="CW142">
        <v>2.54</v>
      </c>
      <c r="CX142">
        <v>0</v>
      </c>
      <c r="CY142">
        <v>8.25</v>
      </c>
      <c r="CZ142">
        <v>7.12</v>
      </c>
      <c r="DA142">
        <v>18.14</v>
      </c>
      <c r="DB142">
        <v>26.69</v>
      </c>
      <c r="DC142">
        <v>1.59</v>
      </c>
      <c r="DD142">
        <v>68.91</v>
      </c>
      <c r="DE142">
        <v>100.26</v>
      </c>
      <c r="DF142">
        <v>0</v>
      </c>
      <c r="DG142">
        <v>3.2340499999999999</v>
      </c>
      <c r="DH142">
        <v>2.2627299999999999E-2</v>
      </c>
      <c r="DI142">
        <v>0</v>
      </c>
      <c r="DJ142">
        <v>1.0894600000000001E-2</v>
      </c>
      <c r="DK142">
        <v>0.134212</v>
      </c>
      <c r="DL142">
        <v>0.18302599999999999</v>
      </c>
      <c r="DM142">
        <v>0.30364400000000002</v>
      </c>
      <c r="DN142">
        <v>2.03874E-2</v>
      </c>
      <c r="DO142">
        <v>3.8535599999999999</v>
      </c>
      <c r="DP142">
        <v>3.2675700000000001</v>
      </c>
      <c r="DQ142" t="s">
        <v>388</v>
      </c>
      <c r="DR142" t="s">
        <v>389</v>
      </c>
      <c r="DS142" t="s">
        <v>119</v>
      </c>
      <c r="DT142">
        <v>-0.474717</v>
      </c>
      <c r="DU142">
        <v>-0.47867900000000002</v>
      </c>
      <c r="DV142">
        <v>-11</v>
      </c>
      <c r="DW142">
        <v>-13.2</v>
      </c>
      <c r="EN142">
        <v>7.5329600000000001</v>
      </c>
      <c r="EO142">
        <v>4797.42</v>
      </c>
      <c r="EP142">
        <v>198.15700000000001</v>
      </c>
      <c r="EQ142">
        <v>0</v>
      </c>
      <c r="ER142">
        <v>80.38</v>
      </c>
      <c r="ES142">
        <v>-8777.65</v>
      </c>
      <c r="ET142">
        <v>0</v>
      </c>
      <c r="EU142">
        <v>505.55700000000002</v>
      </c>
      <c r="EV142">
        <v>1043.0999999999999</v>
      </c>
      <c r="EW142">
        <v>2025.88</v>
      </c>
      <c r="EX142">
        <v>119.621</v>
      </c>
      <c r="EY142">
        <v>3.26671E-4</v>
      </c>
      <c r="EZ142">
        <v>11.118399999999999</v>
      </c>
      <c r="FA142">
        <v>0</v>
      </c>
      <c r="FB142">
        <v>0</v>
      </c>
      <c r="FC142">
        <v>0</v>
      </c>
      <c r="FD142">
        <v>74.339799999999997</v>
      </c>
      <c r="FE142">
        <v>0</v>
      </c>
      <c r="FF142">
        <v>43.669699999999999</v>
      </c>
      <c r="FG142">
        <v>0</v>
      </c>
      <c r="FH142">
        <v>0</v>
      </c>
      <c r="FI142">
        <v>129.12799999999999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1.28</v>
      </c>
      <c r="FU142">
        <v>101.46</v>
      </c>
      <c r="FV142">
        <v>2.54</v>
      </c>
      <c r="FW142">
        <v>0</v>
      </c>
      <c r="FX142">
        <v>8.25</v>
      </c>
      <c r="FY142">
        <v>-90.55</v>
      </c>
      <c r="FZ142">
        <v>0</v>
      </c>
      <c r="GA142">
        <v>7.12</v>
      </c>
      <c r="GB142">
        <v>18.13</v>
      </c>
      <c r="GC142">
        <v>26.69</v>
      </c>
      <c r="GD142">
        <v>1.59</v>
      </c>
      <c r="GE142">
        <v>76.510000000000005</v>
      </c>
      <c r="GF142">
        <v>0</v>
      </c>
      <c r="GG142">
        <v>3.7127300000000001</v>
      </c>
      <c r="GH142">
        <v>2.2627299999999999E-2</v>
      </c>
      <c r="GI142">
        <v>0</v>
      </c>
      <c r="GJ142">
        <v>1.0894600000000001E-2</v>
      </c>
      <c r="GK142">
        <v>-5.8961399999999997E-2</v>
      </c>
      <c r="GL142">
        <v>0</v>
      </c>
      <c r="GM142">
        <v>0.134212</v>
      </c>
      <c r="GN142">
        <v>0.18274899999999999</v>
      </c>
      <c r="GO142">
        <v>0.30364400000000002</v>
      </c>
      <c r="GP142">
        <v>2.03874E-2</v>
      </c>
      <c r="GQ142">
        <v>4.3282800000000003</v>
      </c>
      <c r="GR142">
        <v>45.087299999999999</v>
      </c>
      <c r="GS142">
        <v>9975.5300000000007</v>
      </c>
      <c r="GT142">
        <v>198.15700000000001</v>
      </c>
      <c r="GU142">
        <v>0</v>
      </c>
      <c r="GV142">
        <v>0</v>
      </c>
      <c r="GW142">
        <v>2135</v>
      </c>
      <c r="GX142">
        <v>930.00099999999998</v>
      </c>
      <c r="GY142">
        <v>2637.81</v>
      </c>
      <c r="GZ142">
        <v>297.5</v>
      </c>
      <c r="HA142">
        <v>16219.1</v>
      </c>
      <c r="HB142">
        <v>37.529699999999998</v>
      </c>
      <c r="HC142">
        <v>0</v>
      </c>
      <c r="HD142">
        <v>0</v>
      </c>
      <c r="HE142">
        <v>0</v>
      </c>
      <c r="HF142">
        <v>129.27600000000001</v>
      </c>
      <c r="HG142">
        <v>0</v>
      </c>
      <c r="HH142">
        <v>65.400000000000006</v>
      </c>
      <c r="HI142">
        <v>0</v>
      </c>
      <c r="HJ142">
        <v>0</v>
      </c>
      <c r="HK142">
        <v>232.20599999999999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4.6322400000000004</v>
      </c>
      <c r="HW142">
        <v>182.66</v>
      </c>
      <c r="HX142">
        <v>2.54</v>
      </c>
      <c r="HY142">
        <v>0</v>
      </c>
      <c r="HZ142">
        <v>23.6981</v>
      </c>
      <c r="IA142">
        <v>30.71</v>
      </c>
      <c r="IB142">
        <v>22.6952</v>
      </c>
      <c r="IC142">
        <v>35.299999999999997</v>
      </c>
      <c r="ID142">
        <v>4</v>
      </c>
      <c r="IE142">
        <v>306.23599999999999</v>
      </c>
      <c r="IF142">
        <v>0</v>
      </c>
      <c r="IG142">
        <v>4.9344000000000001</v>
      </c>
      <c r="IH142">
        <v>2.2627299999999999E-2</v>
      </c>
      <c r="II142">
        <v>0</v>
      </c>
      <c r="IJ142">
        <v>0</v>
      </c>
      <c r="IK142">
        <v>0.62342900000000001</v>
      </c>
      <c r="IL142">
        <v>0.118043</v>
      </c>
      <c r="IM142">
        <v>0.43196400000000001</v>
      </c>
      <c r="IN142">
        <v>6.2929700000000005E-2</v>
      </c>
      <c r="IO142">
        <v>6.19339</v>
      </c>
      <c r="IP142">
        <v>54.6</v>
      </c>
      <c r="IQ142">
        <v>29.6</v>
      </c>
      <c r="IR142">
        <v>22.5</v>
      </c>
      <c r="IS142">
        <v>50.2</v>
      </c>
      <c r="IT142">
        <v>27.7</v>
      </c>
      <c r="IU142">
        <v>105.14</v>
      </c>
      <c r="IV142">
        <v>8.39</v>
      </c>
      <c r="IW142">
        <v>92.44</v>
      </c>
      <c r="IX142">
        <v>7.82</v>
      </c>
      <c r="IY142">
        <v>105.14</v>
      </c>
      <c r="IZ142">
        <v>8.39</v>
      </c>
      <c r="JA142">
        <v>185.72</v>
      </c>
      <c r="JB142">
        <v>16.59</v>
      </c>
      <c r="JC142">
        <v>1</v>
      </c>
      <c r="JD142">
        <v>0.26235000000000003</v>
      </c>
      <c r="JE142">
        <v>5.2470100000000004</v>
      </c>
      <c r="JH142">
        <v>8231.36</v>
      </c>
      <c r="JI142">
        <v>4.9190100000000001</v>
      </c>
      <c r="JJ142">
        <v>0.36</v>
      </c>
      <c r="JK142">
        <v>0.52</v>
      </c>
      <c r="JL142">
        <v>1.73</v>
      </c>
      <c r="JM142">
        <v>0.33</v>
      </c>
      <c r="JN142">
        <v>0.49</v>
      </c>
      <c r="JO142">
        <v>1.63</v>
      </c>
      <c r="JP142">
        <v>-4.4000000000000004</v>
      </c>
      <c r="JQ142">
        <v>-2.5</v>
      </c>
      <c r="JV142">
        <v>-8228.9500000000007</v>
      </c>
      <c r="JW142">
        <v>-84.89</v>
      </c>
      <c r="JX142">
        <v>-5.5275600000000001E-2</v>
      </c>
      <c r="JY142">
        <v>37.9</v>
      </c>
      <c r="JZ142">
        <v>57.3</v>
      </c>
      <c r="KA142">
        <v>19.399999999999999</v>
      </c>
      <c r="KB142">
        <v>35.9</v>
      </c>
      <c r="KC142">
        <v>54.1</v>
      </c>
      <c r="KD142">
        <v>18.2</v>
      </c>
      <c r="KE142">
        <v>1.5308999999999999</v>
      </c>
      <c r="KF142">
        <v>1146.93</v>
      </c>
      <c r="KG142">
        <v>36.746000000000002</v>
      </c>
      <c r="KH142">
        <v>0</v>
      </c>
      <c r="KI142">
        <v>14.5731</v>
      </c>
      <c r="KJ142">
        <v>-883.78800000000001</v>
      </c>
      <c r="KK142">
        <v>0</v>
      </c>
      <c r="KL142">
        <v>110.455</v>
      </c>
      <c r="KM142">
        <v>193.59399999999999</v>
      </c>
      <c r="KN142">
        <v>395.209</v>
      </c>
      <c r="KO142">
        <v>26.3203</v>
      </c>
      <c r="KP142">
        <v>1041.57</v>
      </c>
      <c r="KQ142">
        <v>59.005899999999997</v>
      </c>
      <c r="KR142">
        <v>0</v>
      </c>
      <c r="KS142">
        <v>0</v>
      </c>
      <c r="KT142">
        <v>0</v>
      </c>
      <c r="KU142">
        <v>394.524</v>
      </c>
      <c r="KV142">
        <v>0</v>
      </c>
      <c r="KW142">
        <v>231.75700000000001</v>
      </c>
      <c r="KX142">
        <v>0</v>
      </c>
      <c r="KY142">
        <v>0</v>
      </c>
      <c r="KZ142">
        <v>685.28599999999994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0.80459499999999995</v>
      </c>
      <c r="LL142">
        <v>1028.3399999999999</v>
      </c>
      <c r="LM142">
        <v>36.746000000000002</v>
      </c>
      <c r="LN142">
        <v>0</v>
      </c>
      <c r="LO142">
        <v>14.5731</v>
      </c>
      <c r="LP142">
        <v>-828.54100000000005</v>
      </c>
      <c r="LQ142">
        <v>0</v>
      </c>
      <c r="LR142">
        <v>110.455</v>
      </c>
      <c r="LS142">
        <v>193.703</v>
      </c>
      <c r="LT142">
        <v>395.209</v>
      </c>
      <c r="LU142">
        <v>26.3203</v>
      </c>
      <c r="LV142">
        <v>977.60500000000002</v>
      </c>
      <c r="LW142">
        <v>30.648299999999999</v>
      </c>
      <c r="LX142">
        <v>0</v>
      </c>
      <c r="LY142">
        <v>0</v>
      </c>
      <c r="LZ142">
        <v>0</v>
      </c>
      <c r="MA142">
        <v>394.524</v>
      </c>
      <c r="MB142">
        <v>0</v>
      </c>
      <c r="MC142">
        <v>231.75700000000001</v>
      </c>
      <c r="MD142">
        <v>0</v>
      </c>
      <c r="ME142">
        <v>0</v>
      </c>
      <c r="MF142">
        <v>656.92899999999997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9.1520899999999994</v>
      </c>
      <c r="MR142">
        <v>2032.62</v>
      </c>
      <c r="MS142">
        <v>36.746000000000002</v>
      </c>
      <c r="MT142">
        <v>0</v>
      </c>
      <c r="MU142">
        <v>0</v>
      </c>
      <c r="MV142">
        <v>0</v>
      </c>
      <c r="MW142">
        <v>0</v>
      </c>
      <c r="MX142">
        <v>466.012</v>
      </c>
      <c r="MY142">
        <v>175.56200000000001</v>
      </c>
      <c r="MZ142">
        <v>523.41</v>
      </c>
      <c r="NA142">
        <v>78.617400000000004</v>
      </c>
      <c r="NB142">
        <v>3322.12</v>
      </c>
      <c r="NC142">
        <v>199.17099999999999</v>
      </c>
      <c r="ND142">
        <v>0</v>
      </c>
      <c r="NE142">
        <v>0</v>
      </c>
      <c r="NF142">
        <v>0</v>
      </c>
      <c r="NG142">
        <v>686.07299999999998</v>
      </c>
      <c r="NH142">
        <v>0</v>
      </c>
      <c r="NI142">
        <v>347.08</v>
      </c>
      <c r="NJ142">
        <v>0</v>
      </c>
      <c r="NK142">
        <v>0</v>
      </c>
      <c r="NL142">
        <v>1232.32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</row>
    <row r="143" spans="1:386" x14ac:dyDescent="0.25">
      <c r="A143" s="1">
        <v>43385.648495370369</v>
      </c>
      <c r="B143" t="s">
        <v>433</v>
      </c>
      <c r="C143" t="s">
        <v>278</v>
      </c>
      <c r="D143">
        <v>15</v>
      </c>
      <c r="E143">
        <v>1</v>
      </c>
      <c r="F143">
        <v>2700</v>
      </c>
      <c r="G143" t="s">
        <v>117</v>
      </c>
      <c r="H143" t="s">
        <v>118</v>
      </c>
      <c r="I143">
        <v>-11.84</v>
      </c>
      <c r="J143">
        <v>23.5</v>
      </c>
      <c r="K143">
        <v>17.132200000000001</v>
      </c>
      <c r="L143">
        <v>5757.25</v>
      </c>
      <c r="M143">
        <v>246.511</v>
      </c>
      <c r="N143">
        <v>0</v>
      </c>
      <c r="O143">
        <v>82.626800000000003</v>
      </c>
      <c r="P143">
        <v>-10392.799999999999</v>
      </c>
      <c r="Q143">
        <v>0</v>
      </c>
      <c r="R143">
        <v>615.745</v>
      </c>
      <c r="S143">
        <v>1150.72</v>
      </c>
      <c r="T143">
        <v>2371.31</v>
      </c>
      <c r="U143">
        <v>151.51499999999999</v>
      </c>
      <c r="V143">
        <v>-1.4406600000000001E-4</v>
      </c>
      <c r="W143">
        <v>25.2866</v>
      </c>
      <c r="X143">
        <v>0</v>
      </c>
      <c r="Y143">
        <v>0</v>
      </c>
      <c r="Z143">
        <v>0</v>
      </c>
      <c r="AA143">
        <v>82.107900000000001</v>
      </c>
      <c r="AB143">
        <v>0</v>
      </c>
      <c r="AC143">
        <v>45.121000000000002</v>
      </c>
      <c r="AD143">
        <v>0</v>
      </c>
      <c r="AE143">
        <v>0</v>
      </c>
      <c r="AF143">
        <v>152.51499999999999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2.27</v>
      </c>
      <c r="AR143">
        <v>94.52</v>
      </c>
      <c r="AS143">
        <v>2.4500000000000002</v>
      </c>
      <c r="AT143">
        <v>0</v>
      </c>
      <c r="AU143">
        <v>7</v>
      </c>
      <c r="AV143">
        <v>-83.34</v>
      </c>
      <c r="AW143">
        <v>0</v>
      </c>
      <c r="AX143">
        <v>6.75</v>
      </c>
      <c r="AY143">
        <v>15.19</v>
      </c>
      <c r="AZ143">
        <v>24.29</v>
      </c>
      <c r="BA143">
        <v>1.56</v>
      </c>
      <c r="BB143">
        <v>70.69</v>
      </c>
      <c r="BC143">
        <v>106.24</v>
      </c>
      <c r="BD143">
        <v>0</v>
      </c>
      <c r="BE143">
        <v>4.4592000000000001</v>
      </c>
      <c r="BF143">
        <v>2.8148800000000002E-2</v>
      </c>
      <c r="BG143">
        <v>0</v>
      </c>
      <c r="BH143">
        <v>1.18861E-2</v>
      </c>
      <c r="BI143">
        <v>-6.9810700000000003E-2</v>
      </c>
      <c r="BJ143">
        <v>0</v>
      </c>
      <c r="BK143">
        <v>0.163464</v>
      </c>
      <c r="BL143">
        <v>0.179896</v>
      </c>
      <c r="BM143">
        <v>0.35411700000000002</v>
      </c>
      <c r="BN143">
        <v>2.5823200000000001E-2</v>
      </c>
      <c r="BO143">
        <v>5.1527200000000004</v>
      </c>
      <c r="BP143">
        <v>4.4992299999999998</v>
      </c>
      <c r="BQ143">
        <v>12.186500000000001</v>
      </c>
      <c r="BR143">
        <v>5103.5</v>
      </c>
      <c r="BS143">
        <v>246.511</v>
      </c>
      <c r="BT143">
        <v>0</v>
      </c>
      <c r="BU143">
        <v>82.626800000000003</v>
      </c>
      <c r="BV143">
        <v>615.745</v>
      </c>
      <c r="BW143">
        <v>1151.02</v>
      </c>
      <c r="BX143">
        <v>2371.31</v>
      </c>
      <c r="BY143">
        <v>151.51499999999999</v>
      </c>
      <c r="BZ143">
        <v>1.2335E-3</v>
      </c>
      <c r="CA143">
        <v>17.986899999999999</v>
      </c>
      <c r="CB143">
        <v>0</v>
      </c>
      <c r="CC143">
        <v>0</v>
      </c>
      <c r="CD143">
        <v>0</v>
      </c>
      <c r="CE143">
        <v>82.107900000000001</v>
      </c>
      <c r="CF143">
        <v>0</v>
      </c>
      <c r="CG143">
        <v>45.121000000000002</v>
      </c>
      <c r="CH143">
        <v>0</v>
      </c>
      <c r="CI143">
        <v>0</v>
      </c>
      <c r="CJ143">
        <v>145.21600000000001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1.61</v>
      </c>
      <c r="CV143">
        <v>83.34</v>
      </c>
      <c r="CW143">
        <v>2.4500000000000002</v>
      </c>
      <c r="CX143">
        <v>0</v>
      </c>
      <c r="CY143">
        <v>7</v>
      </c>
      <c r="CZ143">
        <v>6.75</v>
      </c>
      <c r="DA143">
        <v>15.19</v>
      </c>
      <c r="DB143">
        <v>24.29</v>
      </c>
      <c r="DC143">
        <v>1.56</v>
      </c>
      <c r="DD143">
        <v>64.13</v>
      </c>
      <c r="DE143">
        <v>94.4</v>
      </c>
      <c r="DF143">
        <v>0</v>
      </c>
      <c r="DG143">
        <v>3.9227300000000001</v>
      </c>
      <c r="DH143">
        <v>2.8148800000000002E-2</v>
      </c>
      <c r="DI143">
        <v>0</v>
      </c>
      <c r="DJ143">
        <v>1.18861E-2</v>
      </c>
      <c r="DK143">
        <v>0.163464</v>
      </c>
      <c r="DL143">
        <v>0.18015600000000001</v>
      </c>
      <c r="DM143">
        <v>0.35411700000000002</v>
      </c>
      <c r="DN143">
        <v>2.5823200000000001E-2</v>
      </c>
      <c r="DO143">
        <v>4.6209300000000004</v>
      </c>
      <c r="DP143">
        <v>3.9627599999999998</v>
      </c>
      <c r="DQ143" t="s">
        <v>388</v>
      </c>
      <c r="DR143" t="s">
        <v>389</v>
      </c>
      <c r="DS143" t="s">
        <v>119</v>
      </c>
      <c r="DT143">
        <v>-0.53178899999999996</v>
      </c>
      <c r="DU143">
        <v>-0.53647199999999995</v>
      </c>
      <c r="DV143">
        <v>-10.199999999999999</v>
      </c>
      <c r="DW143">
        <v>-12.5</v>
      </c>
      <c r="EN143">
        <v>17.132200000000001</v>
      </c>
      <c r="EO143">
        <v>5757.25</v>
      </c>
      <c r="EP143">
        <v>246.511</v>
      </c>
      <c r="EQ143">
        <v>0</v>
      </c>
      <c r="ER143">
        <v>82.626800000000003</v>
      </c>
      <c r="ES143">
        <v>-10392.799999999999</v>
      </c>
      <c r="ET143">
        <v>0</v>
      </c>
      <c r="EU143">
        <v>615.745</v>
      </c>
      <c r="EV143">
        <v>1150.72</v>
      </c>
      <c r="EW143">
        <v>2371.31</v>
      </c>
      <c r="EX143">
        <v>151.51499999999999</v>
      </c>
      <c r="EY143">
        <v>-1.4406600000000001E-4</v>
      </c>
      <c r="EZ143">
        <v>25.2866</v>
      </c>
      <c r="FA143">
        <v>0</v>
      </c>
      <c r="FB143">
        <v>0</v>
      </c>
      <c r="FC143">
        <v>0</v>
      </c>
      <c r="FD143">
        <v>82.107900000000001</v>
      </c>
      <c r="FE143">
        <v>0</v>
      </c>
      <c r="FF143">
        <v>45.121000000000002</v>
      </c>
      <c r="FG143">
        <v>0</v>
      </c>
      <c r="FH143">
        <v>0</v>
      </c>
      <c r="FI143">
        <v>152.51499999999999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2.27</v>
      </c>
      <c r="FU143">
        <v>94.52</v>
      </c>
      <c r="FV143">
        <v>2.4500000000000002</v>
      </c>
      <c r="FW143">
        <v>0</v>
      </c>
      <c r="FX143">
        <v>7</v>
      </c>
      <c r="FY143">
        <v>-83.34</v>
      </c>
      <c r="FZ143">
        <v>0</v>
      </c>
      <c r="GA143">
        <v>6.75</v>
      </c>
      <c r="GB143">
        <v>15.19</v>
      </c>
      <c r="GC143">
        <v>24.29</v>
      </c>
      <c r="GD143">
        <v>1.56</v>
      </c>
      <c r="GE143">
        <v>70.69</v>
      </c>
      <c r="GF143">
        <v>0</v>
      </c>
      <c r="GG143">
        <v>4.4592000000000001</v>
      </c>
      <c r="GH143">
        <v>2.8148800000000002E-2</v>
      </c>
      <c r="GI143">
        <v>0</v>
      </c>
      <c r="GJ143">
        <v>1.18861E-2</v>
      </c>
      <c r="GK143">
        <v>-6.9810700000000003E-2</v>
      </c>
      <c r="GL143">
        <v>0</v>
      </c>
      <c r="GM143">
        <v>0.163464</v>
      </c>
      <c r="GN143">
        <v>0.179896</v>
      </c>
      <c r="GO143">
        <v>0.35411700000000002</v>
      </c>
      <c r="GP143">
        <v>2.5823200000000001E-2</v>
      </c>
      <c r="GQ143">
        <v>5.1527200000000004</v>
      </c>
      <c r="GR143">
        <v>84.879900000000006</v>
      </c>
      <c r="GS143">
        <v>12941.2</v>
      </c>
      <c r="GT143">
        <v>246.511</v>
      </c>
      <c r="GU143">
        <v>0</v>
      </c>
      <c r="GV143">
        <v>0</v>
      </c>
      <c r="GW143">
        <v>2615</v>
      </c>
      <c r="GX143">
        <v>989.00099999999998</v>
      </c>
      <c r="GY143">
        <v>3267.2</v>
      </c>
      <c r="GZ143">
        <v>327.5</v>
      </c>
      <c r="HA143">
        <v>20471.3</v>
      </c>
      <c r="HB143">
        <v>70.652199999999993</v>
      </c>
      <c r="HC143">
        <v>0</v>
      </c>
      <c r="HD143">
        <v>0</v>
      </c>
      <c r="HE143">
        <v>0</v>
      </c>
      <c r="HF143">
        <v>138.68700000000001</v>
      </c>
      <c r="HG143">
        <v>0</v>
      </c>
      <c r="HH143">
        <v>73.400000000000006</v>
      </c>
      <c r="HI143">
        <v>0</v>
      </c>
      <c r="HJ143">
        <v>0</v>
      </c>
      <c r="HK143">
        <v>282.73899999999998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6.7801999999999998</v>
      </c>
      <c r="HW143">
        <v>185.47</v>
      </c>
      <c r="HX143">
        <v>2.4500000000000002</v>
      </c>
      <c r="HY143">
        <v>0</v>
      </c>
      <c r="HZ143">
        <v>19.660399999999999</v>
      </c>
      <c r="IA143">
        <v>29.26</v>
      </c>
      <c r="IB143">
        <v>19.263100000000001</v>
      </c>
      <c r="IC143">
        <v>34.01</v>
      </c>
      <c r="ID143">
        <v>3.43</v>
      </c>
      <c r="IE143">
        <v>300.32400000000001</v>
      </c>
      <c r="IF143">
        <v>0</v>
      </c>
      <c r="IG143">
        <v>6.4609899999999998</v>
      </c>
      <c r="IH143">
        <v>2.8148800000000002E-2</v>
      </c>
      <c r="II143">
        <v>0</v>
      </c>
      <c r="IJ143">
        <v>0</v>
      </c>
      <c r="IK143">
        <v>0.76358999999999999</v>
      </c>
      <c r="IL143">
        <v>0.12681200000000001</v>
      </c>
      <c r="IM143">
        <v>0.53503100000000003</v>
      </c>
      <c r="IN143">
        <v>6.9275500000000004E-2</v>
      </c>
      <c r="IO143">
        <v>7.9838500000000003</v>
      </c>
      <c r="IP143">
        <v>51.3</v>
      </c>
      <c r="IQ143">
        <v>27.8</v>
      </c>
      <c r="IR143">
        <v>21.4</v>
      </c>
      <c r="IS143">
        <v>47.3</v>
      </c>
      <c r="IT143">
        <v>25.9</v>
      </c>
      <c r="IU143">
        <v>97.97</v>
      </c>
      <c r="IV143">
        <v>8.27</v>
      </c>
      <c r="IW143">
        <v>86.74</v>
      </c>
      <c r="IX143">
        <v>7.66</v>
      </c>
      <c r="IY143">
        <v>97.97</v>
      </c>
      <c r="IZ143">
        <v>8.27</v>
      </c>
      <c r="JA143">
        <v>188.69</v>
      </c>
      <c r="JB143">
        <v>16.309999999999999</v>
      </c>
      <c r="JC143">
        <v>1</v>
      </c>
      <c r="JD143">
        <v>0.31062499999999998</v>
      </c>
      <c r="JE143">
        <v>6.2125000000000004</v>
      </c>
      <c r="JH143">
        <v>9737.26</v>
      </c>
      <c r="JI143">
        <v>5.8189299999999999</v>
      </c>
      <c r="JJ143">
        <v>0.42</v>
      </c>
      <c r="JK143">
        <v>0.63</v>
      </c>
      <c r="JL143">
        <v>2.0499999999999998</v>
      </c>
      <c r="JM143">
        <v>0.39</v>
      </c>
      <c r="JN143">
        <v>0.59</v>
      </c>
      <c r="JO143">
        <v>1.93</v>
      </c>
      <c r="JP143">
        <v>-4</v>
      </c>
      <c r="JQ143">
        <v>-2.1</v>
      </c>
      <c r="JV143">
        <v>-9734.41</v>
      </c>
      <c r="JW143">
        <v>-78.06</v>
      </c>
      <c r="JX143">
        <v>-6.5388100000000005E-2</v>
      </c>
      <c r="JY143">
        <v>36</v>
      </c>
      <c r="JZ143">
        <v>54.4</v>
      </c>
      <c r="KA143">
        <v>18.399999999999999</v>
      </c>
      <c r="KB143">
        <v>34</v>
      </c>
      <c r="KC143">
        <v>51.2</v>
      </c>
      <c r="KD143">
        <v>17.2</v>
      </c>
      <c r="KE143">
        <v>3.4848699999999999</v>
      </c>
      <c r="KF143">
        <v>1377.96</v>
      </c>
      <c r="KG143">
        <v>45.712800000000001</v>
      </c>
      <c r="KH143">
        <v>0</v>
      </c>
      <c r="KI143">
        <v>14.874000000000001</v>
      </c>
      <c r="KJ143">
        <v>-1046.4100000000001</v>
      </c>
      <c r="KK143">
        <v>0</v>
      </c>
      <c r="KL143">
        <v>134.529</v>
      </c>
      <c r="KM143">
        <v>214.35900000000001</v>
      </c>
      <c r="KN143">
        <v>462.36</v>
      </c>
      <c r="KO143">
        <v>33.337899999999998</v>
      </c>
      <c r="KP143">
        <v>1240.2</v>
      </c>
      <c r="KQ143">
        <v>134.197</v>
      </c>
      <c r="KR143">
        <v>0</v>
      </c>
      <c r="KS143">
        <v>0</v>
      </c>
      <c r="KT143">
        <v>0</v>
      </c>
      <c r="KU143">
        <v>435.74900000000002</v>
      </c>
      <c r="KV143">
        <v>0</v>
      </c>
      <c r="KW143">
        <v>239.459</v>
      </c>
      <c r="KX143">
        <v>0</v>
      </c>
      <c r="KY143">
        <v>0</v>
      </c>
      <c r="KZ143">
        <v>809.40499999999997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2.4727000000000001</v>
      </c>
      <c r="LL143">
        <v>1235.26</v>
      </c>
      <c r="LM143">
        <v>45.712800000000001</v>
      </c>
      <c r="LN143">
        <v>0</v>
      </c>
      <c r="LO143">
        <v>14.874000000000001</v>
      </c>
      <c r="LP143">
        <v>-980.11900000000003</v>
      </c>
      <c r="LQ143">
        <v>0</v>
      </c>
      <c r="LR143">
        <v>134.529</v>
      </c>
      <c r="LS143">
        <v>214.44800000000001</v>
      </c>
      <c r="LT143">
        <v>462.36</v>
      </c>
      <c r="LU143">
        <v>33.337899999999998</v>
      </c>
      <c r="LV143">
        <v>1162.8699999999999</v>
      </c>
      <c r="LW143">
        <v>95.456999999999994</v>
      </c>
      <c r="LX143">
        <v>0</v>
      </c>
      <c r="LY143">
        <v>0</v>
      </c>
      <c r="LZ143">
        <v>0</v>
      </c>
      <c r="MA143">
        <v>435.74900000000002</v>
      </c>
      <c r="MB143">
        <v>0</v>
      </c>
      <c r="MC143">
        <v>239.459</v>
      </c>
      <c r="MD143">
        <v>0</v>
      </c>
      <c r="ME143">
        <v>0</v>
      </c>
      <c r="MF143">
        <v>770.66499999999996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17.417899999999999</v>
      </c>
      <c r="MR143">
        <v>2630.15</v>
      </c>
      <c r="MS143">
        <v>45.712800000000001</v>
      </c>
      <c r="MT143">
        <v>0</v>
      </c>
      <c r="MU143">
        <v>0</v>
      </c>
      <c r="MV143">
        <v>0</v>
      </c>
      <c r="MW143">
        <v>0</v>
      </c>
      <c r="MX143">
        <v>570.78300000000002</v>
      </c>
      <c r="MY143">
        <v>187.036</v>
      </c>
      <c r="MZ143">
        <v>648.29600000000005</v>
      </c>
      <c r="NA143">
        <v>86.545199999999994</v>
      </c>
      <c r="NB143">
        <v>4185.9399999999996</v>
      </c>
      <c r="NC143">
        <v>374.95299999999997</v>
      </c>
      <c r="ND143">
        <v>0</v>
      </c>
      <c r="NE143">
        <v>0</v>
      </c>
      <c r="NF143">
        <v>0</v>
      </c>
      <c r="NG143">
        <v>736.01800000000003</v>
      </c>
      <c r="NH143">
        <v>0</v>
      </c>
      <c r="NI143">
        <v>389.536</v>
      </c>
      <c r="NJ143">
        <v>0</v>
      </c>
      <c r="NK143">
        <v>0</v>
      </c>
      <c r="NL143">
        <v>1500.51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</row>
    <row r="144" spans="1:386" x14ac:dyDescent="0.25">
      <c r="A144" s="1">
        <v>43385.64775462963</v>
      </c>
      <c r="B144" t="s">
        <v>434</v>
      </c>
      <c r="C144" t="s">
        <v>279</v>
      </c>
      <c r="D144">
        <v>15</v>
      </c>
      <c r="E144">
        <v>8</v>
      </c>
      <c r="F144">
        <v>6960</v>
      </c>
      <c r="G144" t="s">
        <v>117</v>
      </c>
      <c r="H144" t="s">
        <v>118</v>
      </c>
      <c r="I144">
        <v>-6.77</v>
      </c>
      <c r="J144">
        <v>26</v>
      </c>
      <c r="K144">
        <v>1.19642</v>
      </c>
      <c r="L144">
        <v>15781.6</v>
      </c>
      <c r="M144">
        <v>785.77200000000005</v>
      </c>
      <c r="N144">
        <v>0</v>
      </c>
      <c r="O144">
        <v>584.83299999999997</v>
      </c>
      <c r="P144">
        <v>-37470.199999999997</v>
      </c>
      <c r="Q144">
        <v>0</v>
      </c>
      <c r="R144">
        <v>2033.7</v>
      </c>
      <c r="S144">
        <v>5787.28</v>
      </c>
      <c r="T144">
        <v>12062</v>
      </c>
      <c r="U144">
        <v>433.91399999999999</v>
      </c>
      <c r="V144">
        <v>1.8281700000000001E-3</v>
      </c>
      <c r="W144">
        <v>1.76589</v>
      </c>
      <c r="X144">
        <v>0</v>
      </c>
      <c r="Y144">
        <v>0</v>
      </c>
      <c r="Z144">
        <v>0</v>
      </c>
      <c r="AA144">
        <v>459.9</v>
      </c>
      <c r="AB144">
        <v>0</v>
      </c>
      <c r="AC144">
        <v>287.95400000000001</v>
      </c>
      <c r="AD144">
        <v>0</v>
      </c>
      <c r="AE144">
        <v>0</v>
      </c>
      <c r="AF144">
        <v>749.62099999999998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0.06</v>
      </c>
      <c r="AR144">
        <v>96.45</v>
      </c>
      <c r="AS144">
        <v>3.03</v>
      </c>
      <c r="AT144">
        <v>0</v>
      </c>
      <c r="AU144">
        <v>15.68</v>
      </c>
      <c r="AV144">
        <v>-117.32</v>
      </c>
      <c r="AW144">
        <v>0</v>
      </c>
      <c r="AX144">
        <v>8.64</v>
      </c>
      <c r="AY144">
        <v>31.38</v>
      </c>
      <c r="AZ144">
        <v>48</v>
      </c>
      <c r="BA144">
        <v>1.74</v>
      </c>
      <c r="BB144">
        <v>87.66</v>
      </c>
      <c r="BC144">
        <v>115.22</v>
      </c>
      <c r="BD144">
        <v>0</v>
      </c>
      <c r="BE144">
        <v>11.1076</v>
      </c>
      <c r="BF144">
        <v>8.9726299999999995E-2</v>
      </c>
      <c r="BG144">
        <v>0</v>
      </c>
      <c r="BH144">
        <v>8.6966000000000002E-2</v>
      </c>
      <c r="BI144">
        <v>-0.251695</v>
      </c>
      <c r="BJ144">
        <v>0</v>
      </c>
      <c r="BK144">
        <v>0.53989299999999996</v>
      </c>
      <c r="BL144">
        <v>1.0037</v>
      </c>
      <c r="BM144">
        <v>1.82348</v>
      </c>
      <c r="BN144">
        <v>7.39533E-2</v>
      </c>
      <c r="BO144">
        <v>14.473599999999999</v>
      </c>
      <c r="BP144">
        <v>11.2842</v>
      </c>
      <c r="BQ144">
        <v>0.138545</v>
      </c>
      <c r="BR144">
        <v>14748.5</v>
      </c>
      <c r="BS144">
        <v>785.77200000000005</v>
      </c>
      <c r="BT144">
        <v>0</v>
      </c>
      <c r="BU144">
        <v>584.83299999999997</v>
      </c>
      <c r="BV144">
        <v>2033.7</v>
      </c>
      <c r="BW144">
        <v>5795.19</v>
      </c>
      <c r="BX144">
        <v>12062</v>
      </c>
      <c r="BY144">
        <v>433.91399999999999</v>
      </c>
      <c r="BZ144">
        <v>2.38433E-3</v>
      </c>
      <c r="CA144">
        <v>0.204487</v>
      </c>
      <c r="CB144">
        <v>0</v>
      </c>
      <c r="CC144">
        <v>0</v>
      </c>
      <c r="CD144">
        <v>0</v>
      </c>
      <c r="CE144">
        <v>459.9</v>
      </c>
      <c r="CF144">
        <v>0</v>
      </c>
      <c r="CG144">
        <v>287.95400000000001</v>
      </c>
      <c r="CH144">
        <v>0</v>
      </c>
      <c r="CI144">
        <v>0</v>
      </c>
      <c r="CJ144">
        <v>748.05899999999997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0.01</v>
      </c>
      <c r="CV144">
        <v>89.73</v>
      </c>
      <c r="CW144">
        <v>3.03</v>
      </c>
      <c r="CX144">
        <v>0</v>
      </c>
      <c r="CY144">
        <v>15.68</v>
      </c>
      <c r="CZ144">
        <v>8.64</v>
      </c>
      <c r="DA144">
        <v>31.41</v>
      </c>
      <c r="DB144">
        <v>48</v>
      </c>
      <c r="DC144">
        <v>1.74</v>
      </c>
      <c r="DD144">
        <v>84.14</v>
      </c>
      <c r="DE144">
        <v>108.45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-0.24480199999999999</v>
      </c>
      <c r="DP144">
        <v>0</v>
      </c>
      <c r="DQ144" t="s">
        <v>388</v>
      </c>
      <c r="DR144" t="s">
        <v>389</v>
      </c>
      <c r="DS144" t="s">
        <v>119</v>
      </c>
      <c r="DT144">
        <v>-14.718400000000001</v>
      </c>
      <c r="DU144">
        <v>-11.2842</v>
      </c>
      <c r="DV144">
        <v>-4.2</v>
      </c>
      <c r="DW144">
        <v>-6.2</v>
      </c>
      <c r="EN144">
        <v>1.19642</v>
      </c>
      <c r="EO144">
        <v>15781.6</v>
      </c>
      <c r="EP144">
        <v>785.77200000000005</v>
      </c>
      <c r="EQ144">
        <v>0</v>
      </c>
      <c r="ER144">
        <v>584.83299999999997</v>
      </c>
      <c r="ES144">
        <v>-37470.199999999997</v>
      </c>
      <c r="ET144">
        <v>0</v>
      </c>
      <c r="EU144">
        <v>2033.7</v>
      </c>
      <c r="EV144">
        <v>5787.28</v>
      </c>
      <c r="EW144">
        <v>12062</v>
      </c>
      <c r="EX144">
        <v>433.91399999999999</v>
      </c>
      <c r="EY144">
        <v>1.8281700000000001E-3</v>
      </c>
      <c r="EZ144">
        <v>1.76589</v>
      </c>
      <c r="FA144">
        <v>0</v>
      </c>
      <c r="FB144">
        <v>0</v>
      </c>
      <c r="FC144">
        <v>0</v>
      </c>
      <c r="FD144">
        <v>459.9</v>
      </c>
      <c r="FE144">
        <v>0</v>
      </c>
      <c r="FF144">
        <v>287.95400000000001</v>
      </c>
      <c r="FG144">
        <v>0</v>
      </c>
      <c r="FH144">
        <v>0</v>
      </c>
      <c r="FI144">
        <v>749.62099999999998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0.06</v>
      </c>
      <c r="FU144">
        <v>96.45</v>
      </c>
      <c r="FV144">
        <v>3.03</v>
      </c>
      <c r="FW144">
        <v>0</v>
      </c>
      <c r="FX144">
        <v>15.68</v>
      </c>
      <c r="FY144">
        <v>-117.32</v>
      </c>
      <c r="FZ144">
        <v>0</v>
      </c>
      <c r="GA144">
        <v>8.64</v>
      </c>
      <c r="GB144">
        <v>31.38</v>
      </c>
      <c r="GC144">
        <v>48</v>
      </c>
      <c r="GD144">
        <v>1.74</v>
      </c>
      <c r="GE144">
        <v>87.66</v>
      </c>
      <c r="GF144">
        <v>0</v>
      </c>
      <c r="GG144">
        <v>11.1076</v>
      </c>
      <c r="GH144">
        <v>8.9726299999999995E-2</v>
      </c>
      <c r="GI144">
        <v>0</v>
      </c>
      <c r="GJ144">
        <v>8.6966000000000002E-2</v>
      </c>
      <c r="GK144">
        <v>-0.251695</v>
      </c>
      <c r="GL144">
        <v>0</v>
      </c>
      <c r="GM144">
        <v>0.53989299999999996</v>
      </c>
      <c r="GN144">
        <v>1.0037</v>
      </c>
      <c r="GO144">
        <v>1.82348</v>
      </c>
      <c r="GP144">
        <v>7.39533E-2</v>
      </c>
      <c r="GQ144">
        <v>14.473599999999999</v>
      </c>
      <c r="GR144">
        <v>82.3279</v>
      </c>
      <c r="GS144">
        <v>32220.7</v>
      </c>
      <c r="GT144">
        <v>785.77200000000005</v>
      </c>
      <c r="GU144">
        <v>0</v>
      </c>
      <c r="GV144">
        <v>0</v>
      </c>
      <c r="GW144">
        <v>5894.96</v>
      </c>
      <c r="GX144">
        <v>6547.68</v>
      </c>
      <c r="GY144">
        <v>10697.7</v>
      </c>
      <c r="GZ144">
        <v>540.49900000000002</v>
      </c>
      <c r="HA144">
        <v>56769.7</v>
      </c>
      <c r="HB144">
        <v>68.528000000000006</v>
      </c>
      <c r="HC144">
        <v>0</v>
      </c>
      <c r="HD144">
        <v>0</v>
      </c>
      <c r="HE144">
        <v>0</v>
      </c>
      <c r="HF144">
        <v>886.69299999999998</v>
      </c>
      <c r="HG144">
        <v>0</v>
      </c>
      <c r="HH144">
        <v>291.12400000000002</v>
      </c>
      <c r="HI144">
        <v>0</v>
      </c>
      <c r="HJ144">
        <v>0</v>
      </c>
      <c r="HK144">
        <v>1246.3499999999999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2.6268400000000001</v>
      </c>
      <c r="HW144">
        <v>175.48</v>
      </c>
      <c r="HX144">
        <v>3.03</v>
      </c>
      <c r="HY144">
        <v>0</v>
      </c>
      <c r="HZ144">
        <v>44.603400000000001</v>
      </c>
      <c r="IA144">
        <v>25.58</v>
      </c>
      <c r="IB144">
        <v>40.321399999999997</v>
      </c>
      <c r="IC144">
        <v>43.19</v>
      </c>
      <c r="ID144">
        <v>2.19</v>
      </c>
      <c r="IE144">
        <v>337.02199999999999</v>
      </c>
      <c r="IF144">
        <v>0</v>
      </c>
      <c r="IG144">
        <v>15.570399999999999</v>
      </c>
      <c r="IH144">
        <v>8.9726299999999995E-2</v>
      </c>
      <c r="II144">
        <v>0</v>
      </c>
      <c r="IJ144">
        <v>0</v>
      </c>
      <c r="IK144">
        <v>1.7213499999999999</v>
      </c>
      <c r="IL144">
        <v>0.80892399999999998</v>
      </c>
      <c r="IM144">
        <v>1.7518499999999999</v>
      </c>
      <c r="IN144">
        <v>0.114331</v>
      </c>
      <c r="IO144">
        <v>20.0565</v>
      </c>
      <c r="IP144">
        <v>60.8</v>
      </c>
      <c r="IQ144">
        <v>34.799999999999997</v>
      </c>
      <c r="IR144">
        <v>25</v>
      </c>
      <c r="IS144">
        <v>58.8</v>
      </c>
      <c r="IT144">
        <v>33.799999999999997</v>
      </c>
      <c r="IU144">
        <v>101.79</v>
      </c>
      <c r="IV144">
        <v>13.43</v>
      </c>
      <c r="IW144">
        <v>95.07</v>
      </c>
      <c r="IX144">
        <v>13.38</v>
      </c>
      <c r="IY144">
        <v>101.79</v>
      </c>
      <c r="IZ144">
        <v>13.43</v>
      </c>
      <c r="JA144">
        <v>178.8</v>
      </c>
      <c r="JB144">
        <v>28.09</v>
      </c>
      <c r="JC144">
        <v>1</v>
      </c>
      <c r="JD144">
        <v>0.373309</v>
      </c>
      <c r="JE144">
        <v>22.398499999999999</v>
      </c>
      <c r="JH144">
        <v>36454.699999999997</v>
      </c>
      <c r="JI144">
        <v>21.7851</v>
      </c>
      <c r="JJ144">
        <v>1.66</v>
      </c>
      <c r="JK144">
        <v>2.11</v>
      </c>
      <c r="JL144">
        <v>8.18</v>
      </c>
      <c r="JM144">
        <v>1.61</v>
      </c>
      <c r="JN144">
        <v>2.06</v>
      </c>
      <c r="JO144">
        <v>8.0500000000000007</v>
      </c>
      <c r="JP144">
        <v>-2</v>
      </c>
      <c r="JQ144">
        <v>-1</v>
      </c>
      <c r="JV144">
        <v>-36444</v>
      </c>
      <c r="JW144">
        <v>-114.1</v>
      </c>
      <c r="JX144">
        <v>-0.24480199999999999</v>
      </c>
      <c r="JY144">
        <v>45.2</v>
      </c>
      <c r="JZ144">
        <v>66.099999999999994</v>
      </c>
      <c r="KA144">
        <v>20.9</v>
      </c>
      <c r="KB144">
        <v>44.5</v>
      </c>
      <c r="KC144">
        <v>64.8</v>
      </c>
      <c r="KD144">
        <v>20.3</v>
      </c>
      <c r="KE144">
        <v>0.24851899999999999</v>
      </c>
      <c r="KF144">
        <v>3755.89</v>
      </c>
      <c r="KG144">
        <v>145.71299999999999</v>
      </c>
      <c r="KH144">
        <v>0</v>
      </c>
      <c r="KI144">
        <v>105.41500000000001</v>
      </c>
      <c r="KJ144">
        <v>-3772.73</v>
      </c>
      <c r="KK144">
        <v>0</v>
      </c>
      <c r="KL144">
        <v>444.32499999999999</v>
      </c>
      <c r="KM144">
        <v>1068.9100000000001</v>
      </c>
      <c r="KN144">
        <v>2355.87</v>
      </c>
      <c r="KO144">
        <v>95.474199999999996</v>
      </c>
      <c r="KP144">
        <v>4199.12</v>
      </c>
      <c r="KQ144">
        <v>9.3716200000000001</v>
      </c>
      <c r="KR144">
        <v>0</v>
      </c>
      <c r="KS144">
        <v>0</v>
      </c>
      <c r="KT144">
        <v>0</v>
      </c>
      <c r="KU144">
        <v>2440.71</v>
      </c>
      <c r="KV144">
        <v>0</v>
      </c>
      <c r="KW144">
        <v>1528.18</v>
      </c>
      <c r="KX144">
        <v>0</v>
      </c>
      <c r="KY144">
        <v>0</v>
      </c>
      <c r="KZ144">
        <v>3978.26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3532.79</v>
      </c>
      <c r="LM144">
        <v>145.71299999999999</v>
      </c>
      <c r="LN144">
        <v>0</v>
      </c>
      <c r="LO144">
        <v>105.41500000000001</v>
      </c>
      <c r="LP144">
        <v>-3669.41</v>
      </c>
      <c r="LQ144">
        <v>0</v>
      </c>
      <c r="LR144">
        <v>444.32499999999999</v>
      </c>
      <c r="LS144">
        <v>1070.45</v>
      </c>
      <c r="LT144">
        <v>2355.87</v>
      </c>
      <c r="LU144">
        <v>95.474199999999996</v>
      </c>
      <c r="LV144">
        <v>4080.63</v>
      </c>
      <c r="LW144">
        <v>1.0852200000000001</v>
      </c>
      <c r="LX144">
        <v>0</v>
      </c>
      <c r="LY144">
        <v>0</v>
      </c>
      <c r="LZ144">
        <v>0</v>
      </c>
      <c r="MA144">
        <v>2440.71</v>
      </c>
      <c r="MB144">
        <v>0</v>
      </c>
      <c r="MC144">
        <v>1528.18</v>
      </c>
      <c r="MD144">
        <v>0</v>
      </c>
      <c r="ME144">
        <v>0</v>
      </c>
      <c r="MF144">
        <v>3969.97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16.5091</v>
      </c>
      <c r="MR144">
        <v>6532.82</v>
      </c>
      <c r="MS144">
        <v>145.71299999999999</v>
      </c>
      <c r="MT144">
        <v>0</v>
      </c>
      <c r="MU144">
        <v>0</v>
      </c>
      <c r="MV144">
        <v>0</v>
      </c>
      <c r="MW144">
        <v>0</v>
      </c>
      <c r="MX144">
        <v>1286.71</v>
      </c>
      <c r="MY144">
        <v>1230.25</v>
      </c>
      <c r="MZ144">
        <v>2122.71</v>
      </c>
      <c r="NA144">
        <v>142.83199999999999</v>
      </c>
      <c r="NB144">
        <v>11477.5</v>
      </c>
      <c r="NC144">
        <v>363.68</v>
      </c>
      <c r="ND144">
        <v>0</v>
      </c>
      <c r="NE144">
        <v>0</v>
      </c>
      <c r="NF144">
        <v>0</v>
      </c>
      <c r="NG144">
        <v>4705.71</v>
      </c>
      <c r="NH144">
        <v>0</v>
      </c>
      <c r="NI144">
        <v>1545</v>
      </c>
      <c r="NJ144">
        <v>0</v>
      </c>
      <c r="NK144">
        <v>0</v>
      </c>
      <c r="NL144">
        <v>6614.39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</row>
    <row r="145" spans="1:386" x14ac:dyDescent="0.25">
      <c r="A145" s="1">
        <v>43385.648622685185</v>
      </c>
      <c r="B145" t="s">
        <v>435</v>
      </c>
      <c r="C145" t="s">
        <v>280</v>
      </c>
      <c r="D145">
        <v>16</v>
      </c>
      <c r="E145">
        <v>1</v>
      </c>
      <c r="F145">
        <v>2100</v>
      </c>
      <c r="G145" t="s">
        <v>117</v>
      </c>
      <c r="H145" t="s">
        <v>118</v>
      </c>
      <c r="I145">
        <v>-8.7799999999999994</v>
      </c>
      <c r="J145">
        <v>34.6</v>
      </c>
      <c r="K145">
        <v>316.87099999999998</v>
      </c>
      <c r="L145">
        <v>97.881399999999999</v>
      </c>
      <c r="M145">
        <v>198.399</v>
      </c>
      <c r="N145">
        <v>0</v>
      </c>
      <c r="O145">
        <v>80.387100000000004</v>
      </c>
      <c r="P145">
        <v>-4254.46</v>
      </c>
      <c r="Q145">
        <v>0</v>
      </c>
      <c r="R145">
        <v>505.55700000000002</v>
      </c>
      <c r="S145">
        <v>909.85799999999995</v>
      </c>
      <c r="T145">
        <v>2025.88</v>
      </c>
      <c r="U145">
        <v>119.621</v>
      </c>
      <c r="V145">
        <v>-1.4976E-4</v>
      </c>
      <c r="W145">
        <v>468.85</v>
      </c>
      <c r="X145">
        <v>0</v>
      </c>
      <c r="Y145">
        <v>0</v>
      </c>
      <c r="Z145">
        <v>0</v>
      </c>
      <c r="AA145">
        <v>120.498</v>
      </c>
      <c r="AB145">
        <v>0</v>
      </c>
      <c r="AC145">
        <v>43.669699999999999</v>
      </c>
      <c r="AD145">
        <v>0</v>
      </c>
      <c r="AE145">
        <v>0</v>
      </c>
      <c r="AF145">
        <v>633.01800000000003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52.73</v>
      </c>
      <c r="AR145">
        <v>2.6</v>
      </c>
      <c r="AS145">
        <v>2.63</v>
      </c>
      <c r="AT145">
        <v>0</v>
      </c>
      <c r="AU145">
        <v>12.64</v>
      </c>
      <c r="AV145">
        <v>-44.29</v>
      </c>
      <c r="AW145">
        <v>0</v>
      </c>
      <c r="AX145">
        <v>7.82</v>
      </c>
      <c r="AY145">
        <v>16.690000000000001</v>
      </c>
      <c r="AZ145">
        <v>28.02</v>
      </c>
      <c r="BA145">
        <v>1.73</v>
      </c>
      <c r="BB145">
        <v>80.569999999999993</v>
      </c>
      <c r="BC145">
        <v>70.599999999999994</v>
      </c>
      <c r="BD145">
        <v>0</v>
      </c>
      <c r="BE145">
        <v>0.29052899999999998</v>
      </c>
      <c r="BF145">
        <v>2.2654899999999999E-2</v>
      </c>
      <c r="BG145">
        <v>0</v>
      </c>
      <c r="BH145">
        <v>1.0894600000000001E-2</v>
      </c>
      <c r="BI145">
        <v>-6.7968100000000004E-2</v>
      </c>
      <c r="BJ145">
        <v>0</v>
      </c>
      <c r="BK145">
        <v>0.134212</v>
      </c>
      <c r="BL145">
        <v>0.17296500000000001</v>
      </c>
      <c r="BM145">
        <v>0.30364400000000002</v>
      </c>
      <c r="BN145">
        <v>2.03874E-2</v>
      </c>
      <c r="BO145">
        <v>0.88731800000000005</v>
      </c>
      <c r="BP145">
        <v>0.32407799999999998</v>
      </c>
      <c r="BQ145">
        <v>267.19</v>
      </c>
      <c r="BR145">
        <v>76.654300000000006</v>
      </c>
      <c r="BS145">
        <v>198.399</v>
      </c>
      <c r="BT145">
        <v>0</v>
      </c>
      <c r="BU145">
        <v>80.387100000000004</v>
      </c>
      <c r="BV145">
        <v>505.55700000000002</v>
      </c>
      <c r="BW145">
        <v>909.57100000000003</v>
      </c>
      <c r="BX145">
        <v>2025.88</v>
      </c>
      <c r="BY145">
        <v>119.621</v>
      </c>
      <c r="BZ145">
        <v>8.7362500000000005E-4</v>
      </c>
      <c r="CA145">
        <v>395.34100000000001</v>
      </c>
      <c r="CB145">
        <v>0</v>
      </c>
      <c r="CC145">
        <v>0</v>
      </c>
      <c r="CD145">
        <v>0</v>
      </c>
      <c r="CE145">
        <v>120.498</v>
      </c>
      <c r="CF145">
        <v>0</v>
      </c>
      <c r="CG145">
        <v>43.669699999999999</v>
      </c>
      <c r="CH145">
        <v>0</v>
      </c>
      <c r="CI145">
        <v>0</v>
      </c>
      <c r="CJ145">
        <v>559.50900000000001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44.5</v>
      </c>
      <c r="CV145">
        <v>2.0499999999999998</v>
      </c>
      <c r="CW145">
        <v>2.63</v>
      </c>
      <c r="CX145">
        <v>0</v>
      </c>
      <c r="CY145">
        <v>12.64</v>
      </c>
      <c r="CZ145">
        <v>7.82</v>
      </c>
      <c r="DA145">
        <v>16.690000000000001</v>
      </c>
      <c r="DB145">
        <v>28.02</v>
      </c>
      <c r="DC145">
        <v>1.73</v>
      </c>
      <c r="DD145">
        <v>72.52</v>
      </c>
      <c r="DE145">
        <v>61.82</v>
      </c>
      <c r="DF145">
        <v>0</v>
      </c>
      <c r="DG145">
        <v>0.23196800000000001</v>
      </c>
      <c r="DH145">
        <v>2.2654899999999999E-2</v>
      </c>
      <c r="DI145">
        <v>0</v>
      </c>
      <c r="DJ145">
        <v>1.0894600000000001E-2</v>
      </c>
      <c r="DK145">
        <v>0.134212</v>
      </c>
      <c r="DL145">
        <v>0.17288400000000001</v>
      </c>
      <c r="DM145">
        <v>0.30364400000000002</v>
      </c>
      <c r="DN145">
        <v>2.03874E-2</v>
      </c>
      <c r="DO145">
        <v>0.82981400000000005</v>
      </c>
      <c r="DP145">
        <v>0.265517</v>
      </c>
      <c r="DQ145" t="s">
        <v>388</v>
      </c>
      <c r="DR145" t="s">
        <v>389</v>
      </c>
      <c r="DS145" t="s">
        <v>119</v>
      </c>
      <c r="DT145">
        <v>-5.7504199999999998E-2</v>
      </c>
      <c r="DU145">
        <v>-5.8561000000000002E-2</v>
      </c>
      <c r="DV145">
        <v>-11.1</v>
      </c>
      <c r="DW145">
        <v>-14.2</v>
      </c>
      <c r="EN145">
        <v>316.87099999999998</v>
      </c>
      <c r="EO145">
        <v>97.881399999999999</v>
      </c>
      <c r="EP145">
        <v>198.399</v>
      </c>
      <c r="EQ145">
        <v>0</v>
      </c>
      <c r="ER145">
        <v>80.387100000000004</v>
      </c>
      <c r="ES145">
        <v>-4254.46</v>
      </c>
      <c r="ET145">
        <v>0</v>
      </c>
      <c r="EU145">
        <v>505.55700000000002</v>
      </c>
      <c r="EV145">
        <v>909.85799999999995</v>
      </c>
      <c r="EW145">
        <v>2025.88</v>
      </c>
      <c r="EX145">
        <v>119.621</v>
      </c>
      <c r="EY145">
        <v>-1.4976E-4</v>
      </c>
      <c r="EZ145">
        <v>468.85</v>
      </c>
      <c r="FA145">
        <v>0</v>
      </c>
      <c r="FB145">
        <v>0</v>
      </c>
      <c r="FC145">
        <v>0</v>
      </c>
      <c r="FD145">
        <v>120.498</v>
      </c>
      <c r="FE145">
        <v>0</v>
      </c>
      <c r="FF145">
        <v>43.669699999999999</v>
      </c>
      <c r="FG145">
        <v>0</v>
      </c>
      <c r="FH145">
        <v>0</v>
      </c>
      <c r="FI145">
        <v>633.01800000000003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52.73</v>
      </c>
      <c r="FU145">
        <v>2.6</v>
      </c>
      <c r="FV145">
        <v>2.63</v>
      </c>
      <c r="FW145">
        <v>0</v>
      </c>
      <c r="FX145">
        <v>12.64</v>
      </c>
      <c r="FY145">
        <v>-44.29</v>
      </c>
      <c r="FZ145">
        <v>0</v>
      </c>
      <c r="GA145">
        <v>7.82</v>
      </c>
      <c r="GB145">
        <v>16.690000000000001</v>
      </c>
      <c r="GC145">
        <v>28.02</v>
      </c>
      <c r="GD145">
        <v>1.73</v>
      </c>
      <c r="GE145">
        <v>80.569999999999993</v>
      </c>
      <c r="GF145">
        <v>0</v>
      </c>
      <c r="GG145">
        <v>0.29052899999999998</v>
      </c>
      <c r="GH145">
        <v>2.2654899999999999E-2</v>
      </c>
      <c r="GI145">
        <v>0</v>
      </c>
      <c r="GJ145">
        <v>1.0894600000000001E-2</v>
      </c>
      <c r="GK145">
        <v>-6.7968100000000004E-2</v>
      </c>
      <c r="GL145">
        <v>0</v>
      </c>
      <c r="GM145">
        <v>0.134212</v>
      </c>
      <c r="GN145">
        <v>0.17296500000000001</v>
      </c>
      <c r="GO145">
        <v>0.30364400000000002</v>
      </c>
      <c r="GP145">
        <v>2.03874E-2</v>
      </c>
      <c r="GQ145">
        <v>0.88731800000000005</v>
      </c>
      <c r="GR145">
        <v>592.71600000000001</v>
      </c>
      <c r="GS145">
        <v>255.40899999999999</v>
      </c>
      <c r="GT145">
        <v>198.399</v>
      </c>
      <c r="GU145">
        <v>0</v>
      </c>
      <c r="GV145">
        <v>0</v>
      </c>
      <c r="GW145">
        <v>2135</v>
      </c>
      <c r="GX145">
        <v>930.00099999999998</v>
      </c>
      <c r="GY145">
        <v>2637.81</v>
      </c>
      <c r="GZ145">
        <v>297.5</v>
      </c>
      <c r="HA145">
        <v>7046.84</v>
      </c>
      <c r="HB145">
        <v>494.61399999999998</v>
      </c>
      <c r="HC145">
        <v>0</v>
      </c>
      <c r="HD145">
        <v>0</v>
      </c>
      <c r="HE145">
        <v>0</v>
      </c>
      <c r="HF145">
        <v>180.82400000000001</v>
      </c>
      <c r="HG145">
        <v>0</v>
      </c>
      <c r="HH145">
        <v>65.400000000000006</v>
      </c>
      <c r="HI145">
        <v>0</v>
      </c>
      <c r="HJ145">
        <v>0</v>
      </c>
      <c r="HK145">
        <v>740.83799999999997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81.027100000000004</v>
      </c>
      <c r="HW145">
        <v>5.86</v>
      </c>
      <c r="HX145">
        <v>2.63</v>
      </c>
      <c r="HY145">
        <v>0</v>
      </c>
      <c r="HZ145">
        <v>45.657899999999998</v>
      </c>
      <c r="IA145">
        <v>33.06</v>
      </c>
      <c r="IB145">
        <v>23.342099999999999</v>
      </c>
      <c r="IC145">
        <v>36.78</v>
      </c>
      <c r="ID145">
        <v>4.72</v>
      </c>
      <c r="IE145">
        <v>233.077</v>
      </c>
      <c r="IF145">
        <v>0</v>
      </c>
      <c r="IG145">
        <v>0.56954099999999996</v>
      </c>
      <c r="IH145">
        <v>2.2654899999999999E-2</v>
      </c>
      <c r="II145">
        <v>0</v>
      </c>
      <c r="IJ145">
        <v>0</v>
      </c>
      <c r="IK145">
        <v>0.62342900000000001</v>
      </c>
      <c r="IL145">
        <v>0.118043</v>
      </c>
      <c r="IM145">
        <v>0.43196400000000001</v>
      </c>
      <c r="IN145">
        <v>6.2929700000000005E-2</v>
      </c>
      <c r="IO145">
        <v>1.82856</v>
      </c>
      <c r="IP145">
        <v>53.6</v>
      </c>
      <c r="IQ145">
        <v>19</v>
      </c>
      <c r="IR145">
        <v>31.1</v>
      </c>
      <c r="IS145">
        <v>49.8</v>
      </c>
      <c r="IT145">
        <v>18.7</v>
      </c>
      <c r="IU145">
        <v>10.85</v>
      </c>
      <c r="IV145">
        <v>59.75</v>
      </c>
      <c r="IW145">
        <v>9.6199999999999992</v>
      </c>
      <c r="IX145">
        <v>52.2</v>
      </c>
      <c r="IY145">
        <v>10.85</v>
      </c>
      <c r="IZ145">
        <v>59.75</v>
      </c>
      <c r="JA145">
        <v>16.760000000000002</v>
      </c>
      <c r="JB145">
        <v>68.28</v>
      </c>
      <c r="JC145">
        <v>1</v>
      </c>
      <c r="JD145">
        <v>0.12522900000000001</v>
      </c>
      <c r="JE145">
        <v>2.5045799999999998</v>
      </c>
      <c r="JH145">
        <v>4184.49</v>
      </c>
      <c r="JI145">
        <v>2.4626700000000001</v>
      </c>
      <c r="JJ145">
        <v>0.19</v>
      </c>
      <c r="JK145">
        <v>0.25</v>
      </c>
      <c r="JL145">
        <v>3.76</v>
      </c>
      <c r="JM145">
        <v>0.18</v>
      </c>
      <c r="JN145">
        <v>0.25</v>
      </c>
      <c r="JO145">
        <v>3.36</v>
      </c>
      <c r="JP145">
        <v>-3.8</v>
      </c>
      <c r="JQ145">
        <v>-3.5</v>
      </c>
      <c r="JV145">
        <v>-4183.26</v>
      </c>
      <c r="JW145">
        <v>-43.56</v>
      </c>
      <c r="JX145">
        <v>-6.6830700000000007E-2</v>
      </c>
      <c r="JY145">
        <v>69.7</v>
      </c>
      <c r="JZ145">
        <v>77.900000000000006</v>
      </c>
      <c r="KA145">
        <v>8.1999999999999993</v>
      </c>
      <c r="KB145">
        <v>62.3</v>
      </c>
      <c r="KC145">
        <v>70.400000000000006</v>
      </c>
      <c r="KD145">
        <v>8.1</v>
      </c>
      <c r="KE145">
        <v>59.796700000000001</v>
      </c>
      <c r="KF145">
        <v>26.298500000000001</v>
      </c>
      <c r="KG145">
        <v>36.790999999999997</v>
      </c>
      <c r="KH145">
        <v>0</v>
      </c>
      <c r="KI145">
        <v>14.5745</v>
      </c>
      <c r="KJ145">
        <v>-439.04</v>
      </c>
      <c r="KK145">
        <v>0</v>
      </c>
      <c r="KL145">
        <v>110.455</v>
      </c>
      <c r="KM145">
        <v>169.12</v>
      </c>
      <c r="KN145">
        <v>395.209</v>
      </c>
      <c r="KO145">
        <v>26.3203</v>
      </c>
      <c r="KP145">
        <v>399.52600000000001</v>
      </c>
      <c r="KQ145">
        <v>2488.1999999999998</v>
      </c>
      <c r="KR145">
        <v>0</v>
      </c>
      <c r="KS145">
        <v>0</v>
      </c>
      <c r="KT145">
        <v>0</v>
      </c>
      <c r="KU145">
        <v>639.48699999999997</v>
      </c>
      <c r="KV145">
        <v>0</v>
      </c>
      <c r="KW145">
        <v>231.75700000000001</v>
      </c>
      <c r="KX145">
        <v>0</v>
      </c>
      <c r="KY145">
        <v>0</v>
      </c>
      <c r="KZ145">
        <v>3359.45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50.698399999999999</v>
      </c>
      <c r="LL145">
        <v>20.613499999999998</v>
      </c>
      <c r="LM145">
        <v>36.790999999999997</v>
      </c>
      <c r="LN145">
        <v>0</v>
      </c>
      <c r="LO145">
        <v>14.5745</v>
      </c>
      <c r="LP145">
        <v>-431.69200000000001</v>
      </c>
      <c r="LQ145">
        <v>0</v>
      </c>
      <c r="LR145">
        <v>110.455</v>
      </c>
      <c r="LS145">
        <v>169.07300000000001</v>
      </c>
      <c r="LT145">
        <v>395.209</v>
      </c>
      <c r="LU145">
        <v>26.3203</v>
      </c>
      <c r="LV145">
        <v>392.04199999999997</v>
      </c>
      <c r="LW145">
        <v>2098.09</v>
      </c>
      <c r="LX145">
        <v>0</v>
      </c>
      <c r="LY145">
        <v>0</v>
      </c>
      <c r="LZ145">
        <v>0</v>
      </c>
      <c r="MA145">
        <v>639.48699999999997</v>
      </c>
      <c r="MB145">
        <v>0</v>
      </c>
      <c r="MC145">
        <v>231.75700000000001</v>
      </c>
      <c r="MD145">
        <v>0</v>
      </c>
      <c r="ME145">
        <v>0</v>
      </c>
      <c r="MF145">
        <v>2969.33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115.96</v>
      </c>
      <c r="MR145">
        <v>63.565100000000001</v>
      </c>
      <c r="MS145">
        <v>36.790999999999997</v>
      </c>
      <c r="MT145">
        <v>0</v>
      </c>
      <c r="MU145">
        <v>0</v>
      </c>
      <c r="MV145">
        <v>0</v>
      </c>
      <c r="MW145">
        <v>0</v>
      </c>
      <c r="MX145">
        <v>466.012</v>
      </c>
      <c r="MY145">
        <v>175.56200000000001</v>
      </c>
      <c r="MZ145">
        <v>523.41</v>
      </c>
      <c r="NA145">
        <v>78.617400000000004</v>
      </c>
      <c r="NB145">
        <v>1459.92</v>
      </c>
      <c r="NC145">
        <v>2624.93</v>
      </c>
      <c r="ND145">
        <v>0</v>
      </c>
      <c r="NE145">
        <v>0</v>
      </c>
      <c r="NF145">
        <v>0</v>
      </c>
      <c r="NG145">
        <v>959.64</v>
      </c>
      <c r="NH145">
        <v>0</v>
      </c>
      <c r="NI145">
        <v>347.08</v>
      </c>
      <c r="NJ145">
        <v>0</v>
      </c>
      <c r="NK145">
        <v>0</v>
      </c>
      <c r="NL145">
        <v>3931.65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</row>
    <row r="146" spans="1:386" x14ac:dyDescent="0.25">
      <c r="A146" s="1">
        <v>43385.647430555553</v>
      </c>
      <c r="B146" t="s">
        <v>436</v>
      </c>
      <c r="C146" t="s">
        <v>281</v>
      </c>
      <c r="D146">
        <v>16</v>
      </c>
      <c r="E146">
        <v>1</v>
      </c>
      <c r="F146">
        <v>2700</v>
      </c>
      <c r="G146" t="s">
        <v>117</v>
      </c>
      <c r="H146" t="s">
        <v>118</v>
      </c>
      <c r="I146">
        <v>-7.94</v>
      </c>
      <c r="J146">
        <v>32.700000000000003</v>
      </c>
      <c r="K146">
        <v>357.55500000000001</v>
      </c>
      <c r="L146">
        <v>229.84800000000001</v>
      </c>
      <c r="M146">
        <v>247.083</v>
      </c>
      <c r="N146">
        <v>0</v>
      </c>
      <c r="O146">
        <v>82.645700000000005</v>
      </c>
      <c r="P146">
        <v>-5050.47</v>
      </c>
      <c r="Q146">
        <v>0</v>
      </c>
      <c r="R146">
        <v>615.745</v>
      </c>
      <c r="S146">
        <v>994.77300000000002</v>
      </c>
      <c r="T146">
        <v>2371.31</v>
      </c>
      <c r="U146">
        <v>151.51499999999999</v>
      </c>
      <c r="V146">
        <v>-2.24055E-4</v>
      </c>
      <c r="W146">
        <v>529.04700000000003</v>
      </c>
      <c r="X146">
        <v>0</v>
      </c>
      <c r="Y146">
        <v>0</v>
      </c>
      <c r="Z146">
        <v>0</v>
      </c>
      <c r="AA146">
        <v>134.499</v>
      </c>
      <c r="AB146">
        <v>0</v>
      </c>
      <c r="AC146">
        <v>45.121000000000002</v>
      </c>
      <c r="AD146">
        <v>0</v>
      </c>
      <c r="AE146">
        <v>0</v>
      </c>
      <c r="AF146">
        <v>708.66800000000001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46.3</v>
      </c>
      <c r="AR146">
        <v>4.76</v>
      </c>
      <c r="AS146">
        <v>2.5499999999999998</v>
      </c>
      <c r="AT146">
        <v>0</v>
      </c>
      <c r="AU146">
        <v>10.87</v>
      </c>
      <c r="AV146">
        <v>-40.869999999999997</v>
      </c>
      <c r="AW146">
        <v>0</v>
      </c>
      <c r="AX146">
        <v>7.41</v>
      </c>
      <c r="AY146">
        <v>14.1</v>
      </c>
      <c r="AZ146">
        <v>25.49</v>
      </c>
      <c r="BA146">
        <v>1.7</v>
      </c>
      <c r="BB146">
        <v>72.31</v>
      </c>
      <c r="BC146">
        <v>64.48</v>
      </c>
      <c r="BD146">
        <v>0</v>
      </c>
      <c r="BE146">
        <v>0.68625199999999997</v>
      </c>
      <c r="BF146">
        <v>2.8213999999999999E-2</v>
      </c>
      <c r="BG146">
        <v>0</v>
      </c>
      <c r="BH146">
        <v>1.18861E-2</v>
      </c>
      <c r="BI146">
        <v>-8.0685000000000007E-2</v>
      </c>
      <c r="BJ146">
        <v>0</v>
      </c>
      <c r="BK146">
        <v>0.163464</v>
      </c>
      <c r="BL146">
        <v>0.167794</v>
      </c>
      <c r="BM146">
        <v>0.35411700000000002</v>
      </c>
      <c r="BN146">
        <v>2.5823200000000001E-2</v>
      </c>
      <c r="BO146">
        <v>1.35687</v>
      </c>
      <c r="BP146">
        <v>0.726352</v>
      </c>
      <c r="BQ146">
        <v>298.59699999999998</v>
      </c>
      <c r="BR146">
        <v>211.13499999999999</v>
      </c>
      <c r="BS146">
        <v>247.083</v>
      </c>
      <c r="BT146">
        <v>0</v>
      </c>
      <c r="BU146">
        <v>82.645700000000005</v>
      </c>
      <c r="BV146">
        <v>615.745</v>
      </c>
      <c r="BW146">
        <v>994.74099999999999</v>
      </c>
      <c r="BX146">
        <v>2371.31</v>
      </c>
      <c r="BY146">
        <v>151.51499999999999</v>
      </c>
      <c r="BZ146">
        <v>9.0007399999999995E-4</v>
      </c>
      <c r="CA146">
        <v>441.81200000000001</v>
      </c>
      <c r="CB146">
        <v>0</v>
      </c>
      <c r="CC146">
        <v>0</v>
      </c>
      <c r="CD146">
        <v>0</v>
      </c>
      <c r="CE146">
        <v>134.499</v>
      </c>
      <c r="CF146">
        <v>0</v>
      </c>
      <c r="CG146">
        <v>45.121000000000002</v>
      </c>
      <c r="CH146">
        <v>0</v>
      </c>
      <c r="CI146">
        <v>0</v>
      </c>
      <c r="CJ146">
        <v>621.43299999999999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38.72</v>
      </c>
      <c r="CV146">
        <v>4.4000000000000004</v>
      </c>
      <c r="CW146">
        <v>2.5499999999999998</v>
      </c>
      <c r="CX146">
        <v>0</v>
      </c>
      <c r="CY146">
        <v>10.87</v>
      </c>
      <c r="CZ146">
        <v>7.41</v>
      </c>
      <c r="DA146">
        <v>14.1</v>
      </c>
      <c r="DB146">
        <v>25.49</v>
      </c>
      <c r="DC146">
        <v>1.7</v>
      </c>
      <c r="DD146">
        <v>64.989999999999995</v>
      </c>
      <c r="DE146">
        <v>56.54</v>
      </c>
      <c r="DF146">
        <v>0</v>
      </c>
      <c r="DG146">
        <v>0.63621700000000003</v>
      </c>
      <c r="DH146">
        <v>2.8213999999999999E-2</v>
      </c>
      <c r="DI146">
        <v>0</v>
      </c>
      <c r="DJ146">
        <v>1.18861E-2</v>
      </c>
      <c r="DK146">
        <v>0.163464</v>
      </c>
      <c r="DL146">
        <v>0.16780800000000001</v>
      </c>
      <c r="DM146">
        <v>0.35411700000000002</v>
      </c>
      <c r="DN146">
        <v>2.5823200000000001E-2</v>
      </c>
      <c r="DO146">
        <v>1.30809</v>
      </c>
      <c r="DP146">
        <v>0.67631699999999995</v>
      </c>
      <c r="DQ146" t="s">
        <v>388</v>
      </c>
      <c r="DR146" t="s">
        <v>389</v>
      </c>
      <c r="DS146" t="s">
        <v>119</v>
      </c>
      <c r="DT146">
        <v>-4.8779299999999998E-2</v>
      </c>
      <c r="DU146">
        <v>-5.00349E-2</v>
      </c>
      <c r="DV146">
        <v>-11.3</v>
      </c>
      <c r="DW146">
        <v>-14</v>
      </c>
      <c r="EN146">
        <v>357.55500000000001</v>
      </c>
      <c r="EO146">
        <v>229.84800000000001</v>
      </c>
      <c r="EP146">
        <v>247.083</v>
      </c>
      <c r="EQ146">
        <v>0</v>
      </c>
      <c r="ER146">
        <v>82.645700000000005</v>
      </c>
      <c r="ES146">
        <v>-5050.47</v>
      </c>
      <c r="ET146">
        <v>0</v>
      </c>
      <c r="EU146">
        <v>615.745</v>
      </c>
      <c r="EV146">
        <v>994.77300000000002</v>
      </c>
      <c r="EW146">
        <v>2371.31</v>
      </c>
      <c r="EX146">
        <v>151.51499999999999</v>
      </c>
      <c r="EY146">
        <v>-2.24055E-4</v>
      </c>
      <c r="EZ146">
        <v>529.04700000000003</v>
      </c>
      <c r="FA146">
        <v>0</v>
      </c>
      <c r="FB146">
        <v>0</v>
      </c>
      <c r="FC146">
        <v>0</v>
      </c>
      <c r="FD146">
        <v>134.499</v>
      </c>
      <c r="FE146">
        <v>0</v>
      </c>
      <c r="FF146">
        <v>45.121000000000002</v>
      </c>
      <c r="FG146">
        <v>0</v>
      </c>
      <c r="FH146">
        <v>0</v>
      </c>
      <c r="FI146">
        <v>708.66800000000001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46.3</v>
      </c>
      <c r="FU146">
        <v>4.76</v>
      </c>
      <c r="FV146">
        <v>2.5499999999999998</v>
      </c>
      <c r="FW146">
        <v>0</v>
      </c>
      <c r="FX146">
        <v>10.87</v>
      </c>
      <c r="FY146">
        <v>-40.869999999999997</v>
      </c>
      <c r="FZ146">
        <v>0</v>
      </c>
      <c r="GA146">
        <v>7.41</v>
      </c>
      <c r="GB146">
        <v>14.1</v>
      </c>
      <c r="GC146">
        <v>25.49</v>
      </c>
      <c r="GD146">
        <v>1.7</v>
      </c>
      <c r="GE146">
        <v>72.31</v>
      </c>
      <c r="GF146">
        <v>0</v>
      </c>
      <c r="GG146">
        <v>0.68625199999999997</v>
      </c>
      <c r="GH146">
        <v>2.8213999999999999E-2</v>
      </c>
      <c r="GI146">
        <v>0</v>
      </c>
      <c r="GJ146">
        <v>1.18861E-2</v>
      </c>
      <c r="GK146">
        <v>-8.0685000000000007E-2</v>
      </c>
      <c r="GL146">
        <v>0</v>
      </c>
      <c r="GM146">
        <v>0.163464</v>
      </c>
      <c r="GN146">
        <v>0.167794</v>
      </c>
      <c r="GO146">
        <v>0.35411700000000002</v>
      </c>
      <c r="GP146">
        <v>2.5823200000000001E-2</v>
      </c>
      <c r="GQ146">
        <v>1.35687</v>
      </c>
      <c r="GR146">
        <v>755.71600000000001</v>
      </c>
      <c r="GS146">
        <v>567.42999999999995</v>
      </c>
      <c r="GT146">
        <v>247.083</v>
      </c>
      <c r="GU146">
        <v>0</v>
      </c>
      <c r="GV146">
        <v>0</v>
      </c>
      <c r="GW146">
        <v>2615</v>
      </c>
      <c r="GX146">
        <v>989.00099999999998</v>
      </c>
      <c r="GY146">
        <v>3267.2</v>
      </c>
      <c r="GZ146">
        <v>327.5</v>
      </c>
      <c r="HA146">
        <v>8768.93</v>
      </c>
      <c r="HB146">
        <v>630.63599999999997</v>
      </c>
      <c r="HC146">
        <v>0</v>
      </c>
      <c r="HD146">
        <v>0</v>
      </c>
      <c r="HE146">
        <v>0</v>
      </c>
      <c r="HF146">
        <v>196.17500000000001</v>
      </c>
      <c r="HG146">
        <v>0</v>
      </c>
      <c r="HH146">
        <v>73.400000000000006</v>
      </c>
      <c r="HI146">
        <v>0</v>
      </c>
      <c r="HJ146">
        <v>0</v>
      </c>
      <c r="HK146">
        <v>900.21100000000001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80.375699999999995</v>
      </c>
      <c r="HW146">
        <v>9.42</v>
      </c>
      <c r="HX146">
        <v>2.5499999999999998</v>
      </c>
      <c r="HY146">
        <v>0</v>
      </c>
      <c r="HZ146">
        <v>38.342100000000002</v>
      </c>
      <c r="IA146">
        <v>31.5</v>
      </c>
      <c r="IB146">
        <v>19.806100000000001</v>
      </c>
      <c r="IC146">
        <v>35.43</v>
      </c>
      <c r="ID146">
        <v>4.04</v>
      </c>
      <c r="IE146">
        <v>221.464</v>
      </c>
      <c r="IF146">
        <v>0</v>
      </c>
      <c r="IG146">
        <v>1.0813200000000001</v>
      </c>
      <c r="IH146">
        <v>2.8213999999999999E-2</v>
      </c>
      <c r="II146">
        <v>0</v>
      </c>
      <c r="IJ146">
        <v>0</v>
      </c>
      <c r="IK146">
        <v>0.76358999999999999</v>
      </c>
      <c r="IL146">
        <v>0.12681200000000001</v>
      </c>
      <c r="IM146">
        <v>0.53503100000000003</v>
      </c>
      <c r="IN146">
        <v>6.9275500000000004E-2</v>
      </c>
      <c r="IO146">
        <v>2.60425</v>
      </c>
      <c r="IP146">
        <v>51.1</v>
      </c>
      <c r="IQ146">
        <v>18.399999999999999</v>
      </c>
      <c r="IR146">
        <v>29.3</v>
      </c>
      <c r="IS146">
        <v>47.5</v>
      </c>
      <c r="IT146">
        <v>18.2</v>
      </c>
      <c r="IU146">
        <v>12.2</v>
      </c>
      <c r="IV146">
        <v>52.28</v>
      </c>
      <c r="IW146">
        <v>11.2</v>
      </c>
      <c r="IX146">
        <v>45.34</v>
      </c>
      <c r="IY146">
        <v>12.2</v>
      </c>
      <c r="IZ146">
        <v>52.28</v>
      </c>
      <c r="JA146">
        <v>20.260000000000002</v>
      </c>
      <c r="JB146">
        <v>65.03</v>
      </c>
      <c r="JC146">
        <v>1</v>
      </c>
      <c r="JD146">
        <v>0.14865999999999999</v>
      </c>
      <c r="JE146">
        <v>2.9731900000000002</v>
      </c>
      <c r="JH146">
        <v>4974.2299999999996</v>
      </c>
      <c r="JI146">
        <v>2.9274499999999999</v>
      </c>
      <c r="JJ146">
        <v>0.22</v>
      </c>
      <c r="JK146">
        <v>0.3</v>
      </c>
      <c r="JL146">
        <v>4.25</v>
      </c>
      <c r="JM146">
        <v>0.22</v>
      </c>
      <c r="JN146">
        <v>0.28999999999999998</v>
      </c>
      <c r="JO146">
        <v>3.78</v>
      </c>
      <c r="JP146">
        <v>-3.6</v>
      </c>
      <c r="JQ146">
        <v>-3.4</v>
      </c>
      <c r="JV146">
        <v>-4972.7700000000004</v>
      </c>
      <c r="JW146">
        <v>-40.25</v>
      </c>
      <c r="JX146">
        <v>-7.9443700000000006E-2</v>
      </c>
      <c r="JY146">
        <v>64.3</v>
      </c>
      <c r="JZ146">
        <v>72.2</v>
      </c>
      <c r="KA146">
        <v>7.9</v>
      </c>
      <c r="KB146">
        <v>57.2</v>
      </c>
      <c r="KC146">
        <v>65</v>
      </c>
      <c r="KD146">
        <v>7.8</v>
      </c>
      <c r="KE146">
        <v>68.086500000000001</v>
      </c>
      <c r="KF146">
        <v>62.080399999999997</v>
      </c>
      <c r="KG146">
        <v>45.818800000000003</v>
      </c>
      <c r="KH146">
        <v>0</v>
      </c>
      <c r="KI146">
        <v>14.876300000000001</v>
      </c>
      <c r="KJ146">
        <v>-521.18399999999997</v>
      </c>
      <c r="KK146">
        <v>0</v>
      </c>
      <c r="KL146">
        <v>134.529</v>
      </c>
      <c r="KM146">
        <v>185.648</v>
      </c>
      <c r="KN146">
        <v>462.36</v>
      </c>
      <c r="KO146">
        <v>33.337899999999998</v>
      </c>
      <c r="KP146">
        <v>485.55200000000002</v>
      </c>
      <c r="KQ146">
        <v>2807.67</v>
      </c>
      <c r="KR146">
        <v>0</v>
      </c>
      <c r="KS146">
        <v>0</v>
      </c>
      <c r="KT146">
        <v>0</v>
      </c>
      <c r="KU146">
        <v>713.79300000000001</v>
      </c>
      <c r="KV146">
        <v>0</v>
      </c>
      <c r="KW146">
        <v>239.459</v>
      </c>
      <c r="KX146">
        <v>0</v>
      </c>
      <c r="KY146">
        <v>0</v>
      </c>
      <c r="KZ146">
        <v>3760.92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56.955100000000002</v>
      </c>
      <c r="LL146">
        <v>57.306600000000003</v>
      </c>
      <c r="LM146">
        <v>45.818800000000003</v>
      </c>
      <c r="LN146">
        <v>0</v>
      </c>
      <c r="LO146">
        <v>14.876300000000001</v>
      </c>
      <c r="LP146">
        <v>-513.16600000000005</v>
      </c>
      <c r="LQ146">
        <v>0</v>
      </c>
      <c r="LR146">
        <v>134.529</v>
      </c>
      <c r="LS146">
        <v>185.65600000000001</v>
      </c>
      <c r="LT146">
        <v>462.36</v>
      </c>
      <c r="LU146">
        <v>33.337899999999998</v>
      </c>
      <c r="LV146">
        <v>477.673</v>
      </c>
      <c r="LW146">
        <v>2344.71</v>
      </c>
      <c r="LX146">
        <v>0</v>
      </c>
      <c r="LY146">
        <v>0</v>
      </c>
      <c r="LZ146">
        <v>0</v>
      </c>
      <c r="MA146">
        <v>713.79300000000001</v>
      </c>
      <c r="MB146">
        <v>0</v>
      </c>
      <c r="MC146">
        <v>239.459</v>
      </c>
      <c r="MD146">
        <v>0</v>
      </c>
      <c r="ME146">
        <v>0</v>
      </c>
      <c r="MF146">
        <v>3297.96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148.47300000000001</v>
      </c>
      <c r="MR146">
        <v>135.87700000000001</v>
      </c>
      <c r="MS146">
        <v>45.818800000000003</v>
      </c>
      <c r="MT146">
        <v>0</v>
      </c>
      <c r="MU146">
        <v>0</v>
      </c>
      <c r="MV146">
        <v>0</v>
      </c>
      <c r="MW146">
        <v>0</v>
      </c>
      <c r="MX146">
        <v>570.78300000000002</v>
      </c>
      <c r="MY146">
        <v>187.036</v>
      </c>
      <c r="MZ146">
        <v>648.29600000000005</v>
      </c>
      <c r="NA146">
        <v>86.545199999999994</v>
      </c>
      <c r="NB146">
        <v>1822.83</v>
      </c>
      <c r="NC146">
        <v>3346.8</v>
      </c>
      <c r="ND146">
        <v>0</v>
      </c>
      <c r="NE146">
        <v>0</v>
      </c>
      <c r="NF146">
        <v>0</v>
      </c>
      <c r="NG146">
        <v>1041.1099999999999</v>
      </c>
      <c r="NH146">
        <v>0</v>
      </c>
      <c r="NI146">
        <v>389.536</v>
      </c>
      <c r="NJ146">
        <v>0</v>
      </c>
      <c r="NK146">
        <v>0</v>
      </c>
      <c r="NL146">
        <v>4777.45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</row>
    <row r="147" spans="1:386" x14ac:dyDescent="0.25">
      <c r="A147" s="1">
        <v>43385.647523148145</v>
      </c>
      <c r="B147" t="s">
        <v>437</v>
      </c>
      <c r="C147" t="s">
        <v>282</v>
      </c>
      <c r="D147">
        <v>16</v>
      </c>
      <c r="E147">
        <v>8</v>
      </c>
      <c r="F147">
        <v>6960</v>
      </c>
      <c r="G147" t="s">
        <v>117</v>
      </c>
      <c r="H147" t="s">
        <v>118</v>
      </c>
      <c r="I147">
        <v>-4.71</v>
      </c>
      <c r="J147">
        <v>30.8</v>
      </c>
      <c r="K147">
        <v>539.57600000000002</v>
      </c>
      <c r="L147">
        <v>1209.03</v>
      </c>
      <c r="M147">
        <v>785.77200000000005</v>
      </c>
      <c r="N147">
        <v>0</v>
      </c>
      <c r="O147">
        <v>584.86300000000006</v>
      </c>
      <c r="P147">
        <v>-23081.200000000001</v>
      </c>
      <c r="Q147">
        <v>0</v>
      </c>
      <c r="R147">
        <v>2033.7</v>
      </c>
      <c r="S147">
        <v>5432.36</v>
      </c>
      <c r="T147">
        <v>12062</v>
      </c>
      <c r="U147">
        <v>433.91399999999999</v>
      </c>
      <c r="V147">
        <v>-5.5895599999999999E-4</v>
      </c>
      <c r="W147">
        <v>798.37099999999998</v>
      </c>
      <c r="X147">
        <v>0</v>
      </c>
      <c r="Y147">
        <v>0</v>
      </c>
      <c r="Z147">
        <v>0</v>
      </c>
      <c r="AA147">
        <v>736.14099999999996</v>
      </c>
      <c r="AB147">
        <v>0</v>
      </c>
      <c r="AC147">
        <v>287.95400000000001</v>
      </c>
      <c r="AD147">
        <v>0</v>
      </c>
      <c r="AE147">
        <v>0</v>
      </c>
      <c r="AF147">
        <v>1822.47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27.14</v>
      </c>
      <c r="AR147">
        <v>8.4</v>
      </c>
      <c r="AS147">
        <v>3.14</v>
      </c>
      <c r="AT147">
        <v>0</v>
      </c>
      <c r="AU147">
        <v>23.59</v>
      </c>
      <c r="AV147">
        <v>-72.599999999999994</v>
      </c>
      <c r="AW147">
        <v>0</v>
      </c>
      <c r="AX147">
        <v>9.49</v>
      </c>
      <c r="AY147">
        <v>30.81</v>
      </c>
      <c r="AZ147">
        <v>50.4</v>
      </c>
      <c r="BA147">
        <v>1.89</v>
      </c>
      <c r="BB147">
        <v>82.26</v>
      </c>
      <c r="BC147">
        <v>62.27</v>
      </c>
      <c r="BD147">
        <v>0</v>
      </c>
      <c r="BE147">
        <v>2.6675599999999999</v>
      </c>
      <c r="BF147">
        <v>8.9726299999999995E-2</v>
      </c>
      <c r="BG147">
        <v>0</v>
      </c>
      <c r="BH147">
        <v>8.6966000000000002E-2</v>
      </c>
      <c r="BI147">
        <v>-0.36873899999999998</v>
      </c>
      <c r="BJ147">
        <v>0</v>
      </c>
      <c r="BK147">
        <v>0.53989299999999996</v>
      </c>
      <c r="BL147">
        <v>0.99763800000000002</v>
      </c>
      <c r="BM147">
        <v>1.82348</v>
      </c>
      <c r="BN147">
        <v>7.39533E-2</v>
      </c>
      <c r="BO147">
        <v>5.9104700000000001</v>
      </c>
      <c r="BP147">
        <v>2.8442500000000002</v>
      </c>
      <c r="BQ147">
        <v>446.88600000000002</v>
      </c>
      <c r="BR147">
        <v>1209.51</v>
      </c>
      <c r="BS147">
        <v>785.77200000000005</v>
      </c>
      <c r="BT147">
        <v>0</v>
      </c>
      <c r="BU147">
        <v>584.86300000000006</v>
      </c>
      <c r="BV147">
        <v>2033.7</v>
      </c>
      <c r="BW147">
        <v>5445.72</v>
      </c>
      <c r="BX147">
        <v>12062</v>
      </c>
      <c r="BY147">
        <v>433.91399999999999</v>
      </c>
      <c r="BZ147">
        <v>-9.3696100000000004E-4</v>
      </c>
      <c r="CA147">
        <v>661.22400000000005</v>
      </c>
      <c r="CB147">
        <v>0</v>
      </c>
      <c r="CC147">
        <v>0</v>
      </c>
      <c r="CD147">
        <v>0</v>
      </c>
      <c r="CE147">
        <v>736.14099999999996</v>
      </c>
      <c r="CF147">
        <v>0</v>
      </c>
      <c r="CG147">
        <v>287.95400000000001</v>
      </c>
      <c r="CH147">
        <v>0</v>
      </c>
      <c r="CI147">
        <v>0</v>
      </c>
      <c r="CJ147">
        <v>1685.32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22.49</v>
      </c>
      <c r="CV147">
        <v>8.34</v>
      </c>
      <c r="CW147">
        <v>3.14</v>
      </c>
      <c r="CX147">
        <v>0</v>
      </c>
      <c r="CY147">
        <v>23.59</v>
      </c>
      <c r="CZ147">
        <v>9.49</v>
      </c>
      <c r="DA147">
        <v>30.86</v>
      </c>
      <c r="DB147">
        <v>50.4</v>
      </c>
      <c r="DC147">
        <v>1.89</v>
      </c>
      <c r="DD147">
        <v>77.849999999999994</v>
      </c>
      <c r="DE147">
        <v>57.56</v>
      </c>
      <c r="DF147">
        <v>0</v>
      </c>
      <c r="DG147">
        <v>2.6253500000000001</v>
      </c>
      <c r="DH147">
        <v>8.9726299999999995E-2</v>
      </c>
      <c r="DI147">
        <v>0</v>
      </c>
      <c r="DJ147">
        <v>8.6966000000000002E-2</v>
      </c>
      <c r="DK147">
        <v>0.53989299999999996</v>
      </c>
      <c r="DL147">
        <v>0.99792800000000004</v>
      </c>
      <c r="DM147">
        <v>1.82348</v>
      </c>
      <c r="DN147">
        <v>7.39533E-2</v>
      </c>
      <c r="DO147">
        <v>5.8698100000000002</v>
      </c>
      <c r="DP147">
        <v>2.8020399999999999</v>
      </c>
      <c r="DQ147" t="s">
        <v>388</v>
      </c>
      <c r="DR147" t="s">
        <v>389</v>
      </c>
      <c r="DS147" t="s">
        <v>119</v>
      </c>
      <c r="DT147">
        <v>-4.0663600000000001E-2</v>
      </c>
      <c r="DU147">
        <v>-4.2213100000000003E-2</v>
      </c>
      <c r="DV147">
        <v>-5.7</v>
      </c>
      <c r="DW147">
        <v>-8.1999999999999993</v>
      </c>
      <c r="EN147">
        <v>539.57600000000002</v>
      </c>
      <c r="EO147">
        <v>1209.03</v>
      </c>
      <c r="EP147">
        <v>785.77200000000005</v>
      </c>
      <c r="EQ147">
        <v>0</v>
      </c>
      <c r="ER147">
        <v>584.86300000000006</v>
      </c>
      <c r="ES147">
        <v>-23081.200000000001</v>
      </c>
      <c r="ET147">
        <v>0</v>
      </c>
      <c r="EU147">
        <v>2033.7</v>
      </c>
      <c r="EV147">
        <v>5432.36</v>
      </c>
      <c r="EW147">
        <v>12062</v>
      </c>
      <c r="EX147">
        <v>433.91399999999999</v>
      </c>
      <c r="EY147">
        <v>-5.5895599999999999E-4</v>
      </c>
      <c r="EZ147">
        <v>798.37099999999998</v>
      </c>
      <c r="FA147">
        <v>0</v>
      </c>
      <c r="FB147">
        <v>0</v>
      </c>
      <c r="FC147">
        <v>0</v>
      </c>
      <c r="FD147">
        <v>736.14099999999996</v>
      </c>
      <c r="FE147">
        <v>0</v>
      </c>
      <c r="FF147">
        <v>287.95400000000001</v>
      </c>
      <c r="FG147">
        <v>0</v>
      </c>
      <c r="FH147">
        <v>0</v>
      </c>
      <c r="FI147">
        <v>1822.47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27.14</v>
      </c>
      <c r="FU147">
        <v>8.4</v>
      </c>
      <c r="FV147">
        <v>3.14</v>
      </c>
      <c r="FW147">
        <v>0</v>
      </c>
      <c r="FX147">
        <v>23.59</v>
      </c>
      <c r="FY147">
        <v>-72.599999999999994</v>
      </c>
      <c r="FZ147">
        <v>0</v>
      </c>
      <c r="GA147">
        <v>9.49</v>
      </c>
      <c r="GB147">
        <v>30.81</v>
      </c>
      <c r="GC147">
        <v>50.4</v>
      </c>
      <c r="GD147">
        <v>1.89</v>
      </c>
      <c r="GE147">
        <v>82.26</v>
      </c>
      <c r="GF147">
        <v>0</v>
      </c>
      <c r="GG147">
        <v>2.6675599999999999</v>
      </c>
      <c r="GH147">
        <v>8.9726299999999995E-2</v>
      </c>
      <c r="GI147">
        <v>0</v>
      </c>
      <c r="GJ147">
        <v>8.6966000000000002E-2</v>
      </c>
      <c r="GK147">
        <v>-0.36873899999999998</v>
      </c>
      <c r="GL147">
        <v>0</v>
      </c>
      <c r="GM147">
        <v>0.53989299999999996</v>
      </c>
      <c r="GN147">
        <v>0.99763800000000002</v>
      </c>
      <c r="GO147">
        <v>1.82348</v>
      </c>
      <c r="GP147">
        <v>7.39533E-2</v>
      </c>
      <c r="GQ147">
        <v>5.9104700000000001</v>
      </c>
      <c r="GR147">
        <v>1246.5899999999999</v>
      </c>
      <c r="GS147">
        <v>2682.58</v>
      </c>
      <c r="GT147">
        <v>785.77200000000005</v>
      </c>
      <c r="GU147">
        <v>0</v>
      </c>
      <c r="GV147">
        <v>0</v>
      </c>
      <c r="GW147">
        <v>5894.96</v>
      </c>
      <c r="GX147">
        <v>6547.68</v>
      </c>
      <c r="GY147">
        <v>10697.7</v>
      </c>
      <c r="GZ147">
        <v>540.49900000000002</v>
      </c>
      <c r="HA147">
        <v>28395.8</v>
      </c>
      <c r="HB147">
        <v>1040.26</v>
      </c>
      <c r="HC147">
        <v>0</v>
      </c>
      <c r="HD147">
        <v>0</v>
      </c>
      <c r="HE147">
        <v>0</v>
      </c>
      <c r="HF147">
        <v>1206.92</v>
      </c>
      <c r="HG147">
        <v>0</v>
      </c>
      <c r="HH147">
        <v>291.12400000000002</v>
      </c>
      <c r="HI147">
        <v>0</v>
      </c>
      <c r="HJ147">
        <v>0</v>
      </c>
      <c r="HK147">
        <v>2538.31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53.648200000000003</v>
      </c>
      <c r="HW147">
        <v>14.99</v>
      </c>
      <c r="HX147">
        <v>3.14</v>
      </c>
      <c r="HY147">
        <v>0</v>
      </c>
      <c r="HZ147">
        <v>79.068200000000004</v>
      </c>
      <c r="IA147">
        <v>27.55</v>
      </c>
      <c r="IB147">
        <v>41.281399999999998</v>
      </c>
      <c r="IC147">
        <v>45.01</v>
      </c>
      <c r="ID147">
        <v>2.59</v>
      </c>
      <c r="IE147">
        <v>267.27800000000002</v>
      </c>
      <c r="IF147">
        <v>0</v>
      </c>
      <c r="IG147">
        <v>3.5063599999999999</v>
      </c>
      <c r="IH147">
        <v>8.9726299999999995E-2</v>
      </c>
      <c r="II147">
        <v>0</v>
      </c>
      <c r="IJ147">
        <v>0</v>
      </c>
      <c r="IK147">
        <v>1.7213499999999999</v>
      </c>
      <c r="IL147">
        <v>0.80892399999999998</v>
      </c>
      <c r="IM147">
        <v>1.7518499999999999</v>
      </c>
      <c r="IN147">
        <v>0.114331</v>
      </c>
      <c r="IO147">
        <v>7.99254</v>
      </c>
      <c r="IP147">
        <v>57.9</v>
      </c>
      <c r="IQ147">
        <v>27.1</v>
      </c>
      <c r="IR147">
        <v>29.1</v>
      </c>
      <c r="IS147">
        <v>56.2</v>
      </c>
      <c r="IT147">
        <v>27.1</v>
      </c>
      <c r="IU147">
        <v>16.28</v>
      </c>
      <c r="IV147">
        <v>45.99</v>
      </c>
      <c r="IW147">
        <v>15.83</v>
      </c>
      <c r="IX147">
        <v>41.73</v>
      </c>
      <c r="IY147">
        <v>16.28</v>
      </c>
      <c r="IZ147">
        <v>45.99</v>
      </c>
      <c r="JA147">
        <v>23.42</v>
      </c>
      <c r="JB147">
        <v>67.19</v>
      </c>
      <c r="JC147">
        <v>1</v>
      </c>
      <c r="JD147">
        <v>0.226463</v>
      </c>
      <c r="JE147">
        <v>13.5878</v>
      </c>
      <c r="JH147">
        <v>23009.1</v>
      </c>
      <c r="JI147">
        <v>13.541399999999999</v>
      </c>
      <c r="JJ147">
        <v>1.05</v>
      </c>
      <c r="JK147">
        <v>1.33</v>
      </c>
      <c r="JL147">
        <v>11.87</v>
      </c>
      <c r="JM147">
        <v>1.05</v>
      </c>
      <c r="JN147">
        <v>1.32</v>
      </c>
      <c r="JO147">
        <v>11.13</v>
      </c>
      <c r="JP147">
        <v>-1.7</v>
      </c>
      <c r="JQ147">
        <v>-1.7</v>
      </c>
      <c r="JV147">
        <v>-23002.3</v>
      </c>
      <c r="JW147">
        <v>-72.349999999999994</v>
      </c>
      <c r="JX147">
        <v>-0.367479</v>
      </c>
      <c r="JY147">
        <v>61.6</v>
      </c>
      <c r="JZ147">
        <v>74</v>
      </c>
      <c r="KA147">
        <v>12.4</v>
      </c>
      <c r="KB147">
        <v>57.8</v>
      </c>
      <c r="KC147">
        <v>70.099999999999994</v>
      </c>
      <c r="KD147">
        <v>12.3</v>
      </c>
      <c r="KE147">
        <v>98.717200000000005</v>
      </c>
      <c r="KF147">
        <v>325.08300000000003</v>
      </c>
      <c r="KG147">
        <v>145.71299999999999</v>
      </c>
      <c r="KH147">
        <v>0</v>
      </c>
      <c r="KI147">
        <v>105.42</v>
      </c>
      <c r="KJ147">
        <v>-2381.87</v>
      </c>
      <c r="KK147">
        <v>0</v>
      </c>
      <c r="KL147">
        <v>444.32499999999999</v>
      </c>
      <c r="KM147">
        <v>1005.89</v>
      </c>
      <c r="KN147">
        <v>2355.87</v>
      </c>
      <c r="KO147">
        <v>95.474199999999996</v>
      </c>
      <c r="KP147">
        <v>2194.63</v>
      </c>
      <c r="KQ147">
        <v>4236.9799999999996</v>
      </c>
      <c r="KR147">
        <v>0</v>
      </c>
      <c r="KS147">
        <v>0</v>
      </c>
      <c r="KT147">
        <v>0</v>
      </c>
      <c r="KU147">
        <v>3906.72</v>
      </c>
      <c r="KV147">
        <v>0</v>
      </c>
      <c r="KW147">
        <v>1528.18</v>
      </c>
      <c r="KX147">
        <v>0</v>
      </c>
      <c r="KY147">
        <v>0</v>
      </c>
      <c r="KZ147">
        <v>9671.89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81.451999999999998</v>
      </c>
      <c r="LL147">
        <v>325.27999999999997</v>
      </c>
      <c r="LM147">
        <v>145.71299999999999</v>
      </c>
      <c r="LN147">
        <v>0</v>
      </c>
      <c r="LO147">
        <v>105.42</v>
      </c>
      <c r="LP147">
        <v>-2373.73</v>
      </c>
      <c r="LQ147">
        <v>0</v>
      </c>
      <c r="LR147">
        <v>444.32499999999999</v>
      </c>
      <c r="LS147">
        <v>1008.43</v>
      </c>
      <c r="LT147">
        <v>2355.87</v>
      </c>
      <c r="LU147">
        <v>95.474199999999996</v>
      </c>
      <c r="LV147">
        <v>2188.23</v>
      </c>
      <c r="LW147">
        <v>3509.14</v>
      </c>
      <c r="LX147">
        <v>0</v>
      </c>
      <c r="LY147">
        <v>0</v>
      </c>
      <c r="LZ147">
        <v>0</v>
      </c>
      <c r="MA147">
        <v>3906.72</v>
      </c>
      <c r="MB147">
        <v>0</v>
      </c>
      <c r="MC147">
        <v>1528.18</v>
      </c>
      <c r="MD147">
        <v>0</v>
      </c>
      <c r="ME147">
        <v>0</v>
      </c>
      <c r="MF147">
        <v>8944.0400000000009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242.51499999999999</v>
      </c>
      <c r="MR147">
        <v>618.29399999999998</v>
      </c>
      <c r="MS147">
        <v>145.71299999999999</v>
      </c>
      <c r="MT147">
        <v>0</v>
      </c>
      <c r="MU147">
        <v>0</v>
      </c>
      <c r="MV147">
        <v>0</v>
      </c>
      <c r="MW147">
        <v>0</v>
      </c>
      <c r="MX147">
        <v>1286.71</v>
      </c>
      <c r="MY147">
        <v>1230.25</v>
      </c>
      <c r="MZ147">
        <v>2122.71</v>
      </c>
      <c r="NA147">
        <v>142.83199999999999</v>
      </c>
      <c r="NB147">
        <v>5789.02</v>
      </c>
      <c r="NC147">
        <v>5520.72</v>
      </c>
      <c r="ND147">
        <v>0</v>
      </c>
      <c r="NE147">
        <v>0</v>
      </c>
      <c r="NF147">
        <v>0</v>
      </c>
      <c r="NG147">
        <v>6405.16</v>
      </c>
      <c r="NH147">
        <v>0</v>
      </c>
      <c r="NI147">
        <v>1545</v>
      </c>
      <c r="NJ147">
        <v>0</v>
      </c>
      <c r="NK147">
        <v>0</v>
      </c>
      <c r="NL147">
        <v>13470.9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</row>
    <row r="148" spans="1:386" x14ac:dyDescent="0.25">
      <c r="A148" s="1">
        <v>43385.648564814815</v>
      </c>
      <c r="B148" t="s">
        <v>438</v>
      </c>
      <c r="C148" t="s">
        <v>171</v>
      </c>
      <c r="D148">
        <v>1</v>
      </c>
      <c r="E148">
        <v>1</v>
      </c>
      <c r="F148">
        <v>2100</v>
      </c>
      <c r="G148" t="s">
        <v>117</v>
      </c>
      <c r="H148" t="s">
        <v>120</v>
      </c>
      <c r="I148">
        <v>0</v>
      </c>
      <c r="J148">
        <v>34.700000000000003</v>
      </c>
      <c r="K148">
        <v>277.291</v>
      </c>
      <c r="L148">
        <v>0</v>
      </c>
      <c r="M148">
        <v>195.13200000000001</v>
      </c>
      <c r="N148">
        <v>0</v>
      </c>
      <c r="O148">
        <v>80.390600000000006</v>
      </c>
      <c r="P148">
        <v>-4088.7</v>
      </c>
      <c r="Q148">
        <v>0</v>
      </c>
      <c r="R148">
        <v>505.55700000000002</v>
      </c>
      <c r="S148">
        <v>884.82399999999996</v>
      </c>
      <c r="T148">
        <v>2025.88</v>
      </c>
      <c r="U148">
        <v>119.621</v>
      </c>
      <c r="V148">
        <v>-4.9464799999999998E-4</v>
      </c>
      <c r="W148">
        <v>409.221</v>
      </c>
      <c r="X148">
        <v>0</v>
      </c>
      <c r="Y148">
        <v>0</v>
      </c>
      <c r="Z148">
        <v>0</v>
      </c>
      <c r="AA148">
        <v>121.33499999999999</v>
      </c>
      <c r="AB148">
        <v>0</v>
      </c>
      <c r="AC148">
        <v>43.669699999999999</v>
      </c>
      <c r="AD148">
        <v>0</v>
      </c>
      <c r="AE148">
        <v>0</v>
      </c>
      <c r="AF148">
        <v>574.226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44.45</v>
      </c>
      <c r="AR148">
        <v>0</v>
      </c>
      <c r="AS148">
        <v>2.6</v>
      </c>
      <c r="AT148">
        <v>0</v>
      </c>
      <c r="AU148">
        <v>12.59</v>
      </c>
      <c r="AV148">
        <v>-44.17</v>
      </c>
      <c r="AW148">
        <v>0</v>
      </c>
      <c r="AX148">
        <v>7.96</v>
      </c>
      <c r="AY148">
        <v>16.63</v>
      </c>
      <c r="AZ148">
        <v>28.26</v>
      </c>
      <c r="BA148">
        <v>1.74</v>
      </c>
      <c r="BB148">
        <v>70.06</v>
      </c>
      <c r="BC148">
        <v>59.64</v>
      </c>
      <c r="BD148" s="2">
        <v>2.0050999999999999E-10</v>
      </c>
      <c r="BE148">
        <v>0</v>
      </c>
      <c r="BF148">
        <v>2.22819E-2</v>
      </c>
      <c r="BG148">
        <v>0</v>
      </c>
      <c r="BH148">
        <v>1.0894600000000001E-2</v>
      </c>
      <c r="BI148">
        <v>-0.110737</v>
      </c>
      <c r="BJ148">
        <v>0</v>
      </c>
      <c r="BK148">
        <v>0.134212</v>
      </c>
      <c r="BL148">
        <v>0.15865799999999999</v>
      </c>
      <c r="BM148">
        <v>0.30364400000000002</v>
      </c>
      <c r="BN148">
        <v>2.03874E-2</v>
      </c>
      <c r="BO148">
        <v>0.53934099999999996</v>
      </c>
      <c r="BP148">
        <v>3.3176400000000002E-2</v>
      </c>
      <c r="BQ148">
        <v>277.291</v>
      </c>
      <c r="BR148">
        <v>0</v>
      </c>
      <c r="BS148">
        <v>195.13200000000001</v>
      </c>
      <c r="BT148">
        <v>0</v>
      </c>
      <c r="BU148">
        <v>80.390600000000006</v>
      </c>
      <c r="BV148">
        <v>505.55700000000002</v>
      </c>
      <c r="BW148">
        <v>884.82399999999996</v>
      </c>
      <c r="BX148">
        <v>2025.88</v>
      </c>
      <c r="BY148">
        <v>119.621</v>
      </c>
      <c r="BZ148">
        <v>-4.9464799999999998E-4</v>
      </c>
      <c r="CA148">
        <v>409.221</v>
      </c>
      <c r="CB148">
        <v>0</v>
      </c>
      <c r="CC148">
        <v>0</v>
      </c>
      <c r="CD148">
        <v>0</v>
      </c>
      <c r="CE148">
        <v>121.33499999999999</v>
      </c>
      <c r="CF148">
        <v>0</v>
      </c>
      <c r="CG148">
        <v>43.669699999999999</v>
      </c>
      <c r="CH148">
        <v>0</v>
      </c>
      <c r="CI148">
        <v>0</v>
      </c>
      <c r="CJ148">
        <v>574.226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44.45</v>
      </c>
      <c r="CV148">
        <v>0</v>
      </c>
      <c r="CW148">
        <v>2.6</v>
      </c>
      <c r="CX148">
        <v>0</v>
      </c>
      <c r="CY148">
        <v>12.59</v>
      </c>
      <c r="CZ148">
        <v>7.96</v>
      </c>
      <c r="DA148">
        <v>16.63</v>
      </c>
      <c r="DB148">
        <v>28.26</v>
      </c>
      <c r="DC148">
        <v>1.74</v>
      </c>
      <c r="DD148">
        <v>70.06</v>
      </c>
      <c r="DE148">
        <v>59.64</v>
      </c>
      <c r="DF148" s="2">
        <v>2.0050999999999999E-10</v>
      </c>
      <c r="DG148">
        <v>0</v>
      </c>
      <c r="DH148">
        <v>2.22819E-2</v>
      </c>
      <c r="DI148">
        <v>0</v>
      </c>
      <c r="DJ148">
        <v>1.0894600000000001E-2</v>
      </c>
      <c r="DK148">
        <v>0.134212</v>
      </c>
      <c r="DL148">
        <v>0.15865799999999999</v>
      </c>
      <c r="DM148">
        <v>0.30364400000000002</v>
      </c>
      <c r="DN148">
        <v>2.03874E-2</v>
      </c>
      <c r="DO148">
        <v>0.53934099999999996</v>
      </c>
      <c r="DP148">
        <v>3.3176400000000002E-2</v>
      </c>
      <c r="DQ148" t="s">
        <v>388</v>
      </c>
      <c r="DR148" t="s">
        <v>389</v>
      </c>
      <c r="DS148" t="s">
        <v>119</v>
      </c>
      <c r="DT148">
        <v>0</v>
      </c>
      <c r="DU148">
        <v>0</v>
      </c>
      <c r="DV148">
        <v>0</v>
      </c>
      <c r="DW148">
        <v>0</v>
      </c>
      <c r="EN148">
        <v>277.291</v>
      </c>
      <c r="EO148">
        <v>0</v>
      </c>
      <c r="EP148">
        <v>195.13200000000001</v>
      </c>
      <c r="EQ148">
        <v>0</v>
      </c>
      <c r="ER148">
        <v>80.390600000000006</v>
      </c>
      <c r="ES148">
        <v>-4088.7</v>
      </c>
      <c r="ET148">
        <v>0</v>
      </c>
      <c r="EU148">
        <v>505.55700000000002</v>
      </c>
      <c r="EV148">
        <v>884.82399999999996</v>
      </c>
      <c r="EW148">
        <v>2025.88</v>
      </c>
      <c r="EX148">
        <v>119.621</v>
      </c>
      <c r="EY148">
        <v>-4.9464799999999998E-4</v>
      </c>
      <c r="EZ148">
        <v>409.221</v>
      </c>
      <c r="FA148">
        <v>0</v>
      </c>
      <c r="FB148">
        <v>0</v>
      </c>
      <c r="FC148">
        <v>0</v>
      </c>
      <c r="FD148">
        <v>121.33499999999999</v>
      </c>
      <c r="FE148">
        <v>0</v>
      </c>
      <c r="FF148">
        <v>43.669699999999999</v>
      </c>
      <c r="FG148">
        <v>0</v>
      </c>
      <c r="FH148">
        <v>0</v>
      </c>
      <c r="FI148">
        <v>574.226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44.45</v>
      </c>
      <c r="FU148">
        <v>0</v>
      </c>
      <c r="FV148">
        <v>2.6</v>
      </c>
      <c r="FW148">
        <v>0</v>
      </c>
      <c r="FX148">
        <v>12.59</v>
      </c>
      <c r="FY148">
        <v>-44.17</v>
      </c>
      <c r="FZ148">
        <v>0</v>
      </c>
      <c r="GA148">
        <v>7.96</v>
      </c>
      <c r="GB148">
        <v>16.63</v>
      </c>
      <c r="GC148">
        <v>28.26</v>
      </c>
      <c r="GD148">
        <v>1.74</v>
      </c>
      <c r="GE148">
        <v>70.06</v>
      </c>
      <c r="GF148" s="2">
        <v>2.0050999999999999E-10</v>
      </c>
      <c r="GG148">
        <v>0</v>
      </c>
      <c r="GH148">
        <v>2.22819E-2</v>
      </c>
      <c r="GI148">
        <v>0</v>
      </c>
      <c r="GJ148">
        <v>1.0894600000000001E-2</v>
      </c>
      <c r="GK148">
        <v>-0.110737</v>
      </c>
      <c r="GL148">
        <v>0</v>
      </c>
      <c r="GM148">
        <v>0.134212</v>
      </c>
      <c r="GN148">
        <v>0.15865799999999999</v>
      </c>
      <c r="GO148">
        <v>0.30364400000000002</v>
      </c>
      <c r="GP148">
        <v>2.03874E-2</v>
      </c>
      <c r="GQ148">
        <v>0.53934099999999996</v>
      </c>
      <c r="GR148">
        <v>496.40699999999998</v>
      </c>
      <c r="GS148">
        <v>0</v>
      </c>
      <c r="GT148">
        <v>195.13200000000001</v>
      </c>
      <c r="GU148">
        <v>0</v>
      </c>
      <c r="GV148">
        <v>0</v>
      </c>
      <c r="GW148">
        <v>2135</v>
      </c>
      <c r="GX148">
        <v>930.00099999999998</v>
      </c>
      <c r="GY148">
        <v>2637.81</v>
      </c>
      <c r="GZ148">
        <v>297.5</v>
      </c>
      <c r="HA148">
        <v>6691.85</v>
      </c>
      <c r="HB148">
        <v>413.14499999999998</v>
      </c>
      <c r="HC148">
        <v>0</v>
      </c>
      <c r="HD148">
        <v>0</v>
      </c>
      <c r="HE148">
        <v>0</v>
      </c>
      <c r="HF148">
        <v>182.03399999999999</v>
      </c>
      <c r="HG148">
        <v>0</v>
      </c>
      <c r="HH148">
        <v>65.400000000000006</v>
      </c>
      <c r="HI148">
        <v>0</v>
      </c>
      <c r="HJ148">
        <v>0</v>
      </c>
      <c r="HK148">
        <v>660.57899999999995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55.733800000000002</v>
      </c>
      <c r="HW148">
        <v>0</v>
      </c>
      <c r="HX148">
        <v>2.6</v>
      </c>
      <c r="HY148">
        <v>0</v>
      </c>
      <c r="HZ148">
        <v>45.342100000000002</v>
      </c>
      <c r="IA148">
        <v>33.22</v>
      </c>
      <c r="IB148">
        <v>23.339500000000001</v>
      </c>
      <c r="IC148">
        <v>36.86</v>
      </c>
      <c r="ID148">
        <v>4.59</v>
      </c>
      <c r="IE148">
        <v>201.685</v>
      </c>
      <c r="IF148" s="2">
        <v>1.6542699999999999E-13</v>
      </c>
      <c r="IG148">
        <v>0</v>
      </c>
      <c r="IH148">
        <v>2.22819E-2</v>
      </c>
      <c r="II148">
        <v>0</v>
      </c>
      <c r="IJ148">
        <v>0</v>
      </c>
      <c r="IK148">
        <v>0.62342900000000001</v>
      </c>
      <c r="IL148">
        <v>0.118043</v>
      </c>
      <c r="IM148">
        <v>0.43196400000000001</v>
      </c>
      <c r="IN148">
        <v>6.2929700000000005E-2</v>
      </c>
      <c r="IO148">
        <v>1.25865</v>
      </c>
      <c r="IP148">
        <v>56.6</v>
      </c>
      <c r="IQ148">
        <v>21.9</v>
      </c>
      <c r="IR148">
        <v>34.700000000000003</v>
      </c>
      <c r="IS148">
        <v>56.6</v>
      </c>
      <c r="IT148">
        <v>21.9</v>
      </c>
      <c r="IU148">
        <v>7.41</v>
      </c>
      <c r="IV148">
        <v>52.23</v>
      </c>
      <c r="IW148">
        <v>7.41</v>
      </c>
      <c r="IX148">
        <v>52.23</v>
      </c>
      <c r="IY148">
        <v>7.41</v>
      </c>
      <c r="IZ148">
        <v>52.23</v>
      </c>
      <c r="JA148">
        <v>9.06</v>
      </c>
      <c r="JB148">
        <v>58.62</v>
      </c>
      <c r="JC148">
        <v>1</v>
      </c>
      <c r="JD148">
        <v>0.15276400000000001</v>
      </c>
      <c r="JE148">
        <v>3.0552700000000002</v>
      </c>
      <c r="JH148">
        <v>4089.9</v>
      </c>
      <c r="JI148">
        <v>3.0552700000000002</v>
      </c>
      <c r="JJ148">
        <v>0.24</v>
      </c>
      <c r="JK148">
        <v>0.39</v>
      </c>
      <c r="JL148">
        <v>3.25</v>
      </c>
      <c r="JM148">
        <v>0.24</v>
      </c>
      <c r="JN148">
        <v>0.39</v>
      </c>
      <c r="JO148">
        <v>3.25</v>
      </c>
      <c r="JP148">
        <v>0</v>
      </c>
      <c r="JQ148">
        <v>0</v>
      </c>
      <c r="JV148">
        <v>-4088.7</v>
      </c>
      <c r="JW148">
        <v>-44.17</v>
      </c>
      <c r="JX148">
        <v>-0.110737</v>
      </c>
      <c r="JY148">
        <v>66.2</v>
      </c>
      <c r="JZ148">
        <v>79</v>
      </c>
      <c r="KA148">
        <v>12.8</v>
      </c>
      <c r="KB148">
        <v>66.2</v>
      </c>
      <c r="KC148">
        <v>79</v>
      </c>
      <c r="KD148">
        <v>12.8</v>
      </c>
      <c r="KE148">
        <v>55.7774</v>
      </c>
      <c r="KF148">
        <v>0</v>
      </c>
      <c r="KG148">
        <v>38.9345</v>
      </c>
      <c r="KH148">
        <v>0</v>
      </c>
      <c r="KI148">
        <v>15.7286</v>
      </c>
      <c r="KJ148">
        <v>-628.399</v>
      </c>
      <c r="KK148">
        <v>0</v>
      </c>
      <c r="KL148">
        <v>109.703</v>
      </c>
      <c r="KM148">
        <v>174.52600000000001</v>
      </c>
      <c r="KN148">
        <v>413.96499999999997</v>
      </c>
      <c r="KO148">
        <v>26.198699999999999</v>
      </c>
      <c r="KP148">
        <v>206.434</v>
      </c>
      <c r="KQ148">
        <v>2171.75</v>
      </c>
      <c r="KR148">
        <v>0</v>
      </c>
      <c r="KS148">
        <v>0</v>
      </c>
      <c r="KT148">
        <v>0</v>
      </c>
      <c r="KU148">
        <v>643.92899999999997</v>
      </c>
      <c r="KV148">
        <v>0</v>
      </c>
      <c r="KW148">
        <v>231.75700000000001</v>
      </c>
      <c r="KX148">
        <v>0</v>
      </c>
      <c r="KY148">
        <v>0</v>
      </c>
      <c r="KZ148">
        <v>3047.44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55.7774</v>
      </c>
      <c r="LL148">
        <v>0</v>
      </c>
      <c r="LM148">
        <v>38.9345</v>
      </c>
      <c r="LN148">
        <v>0</v>
      </c>
      <c r="LO148">
        <v>15.7286</v>
      </c>
      <c r="LP148">
        <v>-628.399</v>
      </c>
      <c r="LQ148">
        <v>0</v>
      </c>
      <c r="LR148">
        <v>109.703</v>
      </c>
      <c r="LS148">
        <v>174.52600000000001</v>
      </c>
      <c r="LT148">
        <v>413.96499999999997</v>
      </c>
      <c r="LU148">
        <v>26.198699999999999</v>
      </c>
      <c r="LV148">
        <v>206.434</v>
      </c>
      <c r="LW148">
        <v>2171.75</v>
      </c>
      <c r="LX148">
        <v>0</v>
      </c>
      <c r="LY148">
        <v>0</v>
      </c>
      <c r="LZ148">
        <v>0</v>
      </c>
      <c r="MA148">
        <v>643.92899999999997</v>
      </c>
      <c r="MB148">
        <v>0</v>
      </c>
      <c r="MC148">
        <v>231.75700000000001</v>
      </c>
      <c r="MD148">
        <v>0</v>
      </c>
      <c r="ME148">
        <v>0</v>
      </c>
      <c r="MF148">
        <v>3047.44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102.59</v>
      </c>
      <c r="MR148">
        <v>0</v>
      </c>
      <c r="MS148">
        <v>38.9345</v>
      </c>
      <c r="MT148">
        <v>0</v>
      </c>
      <c r="MU148">
        <v>0</v>
      </c>
      <c r="MV148">
        <v>0</v>
      </c>
      <c r="MW148">
        <v>0</v>
      </c>
      <c r="MX148">
        <v>463.08</v>
      </c>
      <c r="MY148">
        <v>187.226</v>
      </c>
      <c r="MZ148">
        <v>544.68899999999996</v>
      </c>
      <c r="NA148">
        <v>71.471400000000003</v>
      </c>
      <c r="NB148">
        <v>1407.99</v>
      </c>
      <c r="NC148">
        <v>2192.58</v>
      </c>
      <c r="ND148">
        <v>0</v>
      </c>
      <c r="NE148">
        <v>0</v>
      </c>
      <c r="NF148">
        <v>0</v>
      </c>
      <c r="NG148">
        <v>966.06</v>
      </c>
      <c r="NH148">
        <v>0</v>
      </c>
      <c r="NI148">
        <v>347.08</v>
      </c>
      <c r="NJ148">
        <v>0</v>
      </c>
      <c r="NK148">
        <v>0</v>
      </c>
      <c r="NL148">
        <v>3505.72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</row>
    <row r="149" spans="1:386" x14ac:dyDescent="0.25">
      <c r="A149" s="1">
        <v>43385.647430555553</v>
      </c>
      <c r="B149" t="s">
        <v>439</v>
      </c>
      <c r="C149" t="s">
        <v>172</v>
      </c>
      <c r="D149">
        <v>1</v>
      </c>
      <c r="E149">
        <v>1</v>
      </c>
      <c r="F149">
        <v>2700</v>
      </c>
      <c r="G149" t="s">
        <v>117</v>
      </c>
      <c r="H149" t="s">
        <v>120</v>
      </c>
      <c r="I149">
        <v>0</v>
      </c>
      <c r="J149">
        <v>30.7</v>
      </c>
      <c r="K149">
        <v>260.48</v>
      </c>
      <c r="L149">
        <v>0</v>
      </c>
      <c r="M149">
        <v>239.376</v>
      </c>
      <c r="N149">
        <v>0</v>
      </c>
      <c r="O149">
        <v>82.644599999999997</v>
      </c>
      <c r="P149">
        <v>-4688.1899999999996</v>
      </c>
      <c r="Q149">
        <v>0</v>
      </c>
      <c r="R149">
        <v>615.745</v>
      </c>
      <c r="S149">
        <v>967.12099999999998</v>
      </c>
      <c r="T149">
        <v>2371.31</v>
      </c>
      <c r="U149">
        <v>151.51499999999999</v>
      </c>
      <c r="V149">
        <v>-4.0319999999999999E-4</v>
      </c>
      <c r="W149">
        <v>384.41300000000001</v>
      </c>
      <c r="X149">
        <v>0</v>
      </c>
      <c r="Y149">
        <v>0</v>
      </c>
      <c r="Z149">
        <v>0</v>
      </c>
      <c r="AA149">
        <v>135.46299999999999</v>
      </c>
      <c r="AB149">
        <v>0</v>
      </c>
      <c r="AC149">
        <v>45.121000000000002</v>
      </c>
      <c r="AD149">
        <v>0</v>
      </c>
      <c r="AE149">
        <v>0</v>
      </c>
      <c r="AF149">
        <v>564.99800000000005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32.74</v>
      </c>
      <c r="AR149">
        <v>0</v>
      </c>
      <c r="AS149">
        <v>2.48</v>
      </c>
      <c r="AT149">
        <v>0</v>
      </c>
      <c r="AU149">
        <v>10.8</v>
      </c>
      <c r="AV149">
        <v>-39.39</v>
      </c>
      <c r="AW149">
        <v>0</v>
      </c>
      <c r="AX149">
        <v>7.54</v>
      </c>
      <c r="AY149">
        <v>13.68</v>
      </c>
      <c r="AZ149">
        <v>25.72</v>
      </c>
      <c r="BA149">
        <v>1.71</v>
      </c>
      <c r="BB149">
        <v>55.28</v>
      </c>
      <c r="BC149">
        <v>46.02</v>
      </c>
      <c r="BD149" s="2">
        <v>5.2895299999999998E-15</v>
      </c>
      <c r="BE149">
        <v>0</v>
      </c>
      <c r="BF149">
        <v>2.73341E-2</v>
      </c>
      <c r="BG149">
        <v>0</v>
      </c>
      <c r="BH149">
        <v>1.18861E-2</v>
      </c>
      <c r="BI149">
        <v>-0.126974</v>
      </c>
      <c r="BJ149">
        <v>0</v>
      </c>
      <c r="BK149">
        <v>0.163464</v>
      </c>
      <c r="BL149">
        <v>0.15152499999999999</v>
      </c>
      <c r="BM149">
        <v>0.35411700000000002</v>
      </c>
      <c r="BN149">
        <v>2.5823200000000001E-2</v>
      </c>
      <c r="BO149">
        <v>0.60717500000000002</v>
      </c>
      <c r="BP149">
        <v>3.9220199999999997E-2</v>
      </c>
      <c r="BQ149">
        <v>260.48099999999999</v>
      </c>
      <c r="BR149">
        <v>0</v>
      </c>
      <c r="BS149">
        <v>239.376</v>
      </c>
      <c r="BT149">
        <v>0</v>
      </c>
      <c r="BU149">
        <v>82.644599999999997</v>
      </c>
      <c r="BV149">
        <v>615.745</v>
      </c>
      <c r="BW149">
        <v>967.12099999999998</v>
      </c>
      <c r="BX149">
        <v>2371.31</v>
      </c>
      <c r="BY149">
        <v>151.51499999999999</v>
      </c>
      <c r="BZ149">
        <v>-1.71564E-4</v>
      </c>
      <c r="CA149">
        <v>384.41399999999999</v>
      </c>
      <c r="CB149">
        <v>0</v>
      </c>
      <c r="CC149">
        <v>0</v>
      </c>
      <c r="CD149">
        <v>0</v>
      </c>
      <c r="CE149">
        <v>135.46299999999999</v>
      </c>
      <c r="CF149">
        <v>0</v>
      </c>
      <c r="CG149">
        <v>45.121000000000002</v>
      </c>
      <c r="CH149">
        <v>0</v>
      </c>
      <c r="CI149">
        <v>0</v>
      </c>
      <c r="CJ149">
        <v>564.99800000000005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32.74</v>
      </c>
      <c r="CV149">
        <v>0</v>
      </c>
      <c r="CW149">
        <v>2.48</v>
      </c>
      <c r="CX149">
        <v>0</v>
      </c>
      <c r="CY149">
        <v>10.8</v>
      </c>
      <c r="CZ149">
        <v>7.54</v>
      </c>
      <c r="DA149">
        <v>13.68</v>
      </c>
      <c r="DB149">
        <v>25.72</v>
      </c>
      <c r="DC149">
        <v>1.71</v>
      </c>
      <c r="DD149">
        <v>55.28</v>
      </c>
      <c r="DE149">
        <v>46.02</v>
      </c>
      <c r="DF149" s="2">
        <v>5.2895299999999998E-15</v>
      </c>
      <c r="DG149">
        <v>0</v>
      </c>
      <c r="DH149">
        <v>2.73341E-2</v>
      </c>
      <c r="DI149">
        <v>0</v>
      </c>
      <c r="DJ149">
        <v>1.18861E-2</v>
      </c>
      <c r="DK149">
        <v>0.163464</v>
      </c>
      <c r="DL149">
        <v>0.15152499999999999</v>
      </c>
      <c r="DM149">
        <v>0.35411700000000002</v>
      </c>
      <c r="DN149">
        <v>2.5823200000000001E-2</v>
      </c>
      <c r="DO149">
        <v>0.60717500000000002</v>
      </c>
      <c r="DP149">
        <v>3.9220199999999997E-2</v>
      </c>
      <c r="DQ149" t="s">
        <v>388</v>
      </c>
      <c r="DR149" t="s">
        <v>389</v>
      </c>
      <c r="DS149" t="s">
        <v>119</v>
      </c>
      <c r="DT149">
        <v>0</v>
      </c>
      <c r="DU149">
        <v>0</v>
      </c>
      <c r="DV149">
        <v>0</v>
      </c>
      <c r="DW149">
        <v>0</v>
      </c>
      <c r="EN149">
        <v>260.48</v>
      </c>
      <c r="EO149">
        <v>0</v>
      </c>
      <c r="EP149">
        <v>239.376</v>
      </c>
      <c r="EQ149">
        <v>0</v>
      </c>
      <c r="ER149">
        <v>82.644599999999997</v>
      </c>
      <c r="ES149">
        <v>-4688.1899999999996</v>
      </c>
      <c r="ET149">
        <v>0</v>
      </c>
      <c r="EU149">
        <v>615.745</v>
      </c>
      <c r="EV149">
        <v>967.12099999999998</v>
      </c>
      <c r="EW149">
        <v>2371.31</v>
      </c>
      <c r="EX149">
        <v>151.51499999999999</v>
      </c>
      <c r="EY149">
        <v>-4.0319999999999999E-4</v>
      </c>
      <c r="EZ149">
        <v>384.41300000000001</v>
      </c>
      <c r="FA149">
        <v>0</v>
      </c>
      <c r="FB149">
        <v>0</v>
      </c>
      <c r="FC149">
        <v>0</v>
      </c>
      <c r="FD149">
        <v>135.46299999999999</v>
      </c>
      <c r="FE149">
        <v>0</v>
      </c>
      <c r="FF149">
        <v>45.121000000000002</v>
      </c>
      <c r="FG149">
        <v>0</v>
      </c>
      <c r="FH149">
        <v>0</v>
      </c>
      <c r="FI149">
        <v>564.99800000000005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32.74</v>
      </c>
      <c r="FU149">
        <v>0</v>
      </c>
      <c r="FV149">
        <v>2.48</v>
      </c>
      <c r="FW149">
        <v>0</v>
      </c>
      <c r="FX149">
        <v>10.8</v>
      </c>
      <c r="FY149">
        <v>-39.39</v>
      </c>
      <c r="FZ149">
        <v>0</v>
      </c>
      <c r="GA149">
        <v>7.54</v>
      </c>
      <c r="GB149">
        <v>13.68</v>
      </c>
      <c r="GC149">
        <v>25.72</v>
      </c>
      <c r="GD149">
        <v>1.71</v>
      </c>
      <c r="GE149">
        <v>55.28</v>
      </c>
      <c r="GF149" s="2">
        <v>5.2895299999999998E-15</v>
      </c>
      <c r="GG149">
        <v>0</v>
      </c>
      <c r="GH149">
        <v>2.73341E-2</v>
      </c>
      <c r="GI149">
        <v>0</v>
      </c>
      <c r="GJ149">
        <v>1.18861E-2</v>
      </c>
      <c r="GK149">
        <v>-0.126974</v>
      </c>
      <c r="GL149">
        <v>0</v>
      </c>
      <c r="GM149">
        <v>0.163464</v>
      </c>
      <c r="GN149">
        <v>0.15152499999999999</v>
      </c>
      <c r="GO149">
        <v>0.35411700000000002</v>
      </c>
      <c r="GP149">
        <v>2.5823200000000001E-2</v>
      </c>
      <c r="GQ149">
        <v>0.60717500000000002</v>
      </c>
      <c r="GR149">
        <v>557.07899999999995</v>
      </c>
      <c r="GS149">
        <v>0</v>
      </c>
      <c r="GT149">
        <v>239.376</v>
      </c>
      <c r="GU149">
        <v>0</v>
      </c>
      <c r="GV149">
        <v>0</v>
      </c>
      <c r="GW149">
        <v>2615</v>
      </c>
      <c r="GX149">
        <v>989.00099999999998</v>
      </c>
      <c r="GY149">
        <v>3267.2</v>
      </c>
      <c r="GZ149">
        <v>327.5</v>
      </c>
      <c r="HA149">
        <v>7995.15</v>
      </c>
      <c r="HB149">
        <v>463.64100000000002</v>
      </c>
      <c r="HC149">
        <v>0</v>
      </c>
      <c r="HD149">
        <v>0</v>
      </c>
      <c r="HE149">
        <v>0</v>
      </c>
      <c r="HF149">
        <v>197.499</v>
      </c>
      <c r="HG149">
        <v>0</v>
      </c>
      <c r="HH149">
        <v>73.400000000000006</v>
      </c>
      <c r="HI149">
        <v>0</v>
      </c>
      <c r="HJ149">
        <v>0</v>
      </c>
      <c r="HK149">
        <v>734.54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48.834299999999999</v>
      </c>
      <c r="HW149">
        <v>0</v>
      </c>
      <c r="HX149">
        <v>2.48</v>
      </c>
      <c r="HY149">
        <v>0</v>
      </c>
      <c r="HZ149">
        <v>38.078899999999997</v>
      </c>
      <c r="IA149">
        <v>31.65</v>
      </c>
      <c r="IB149">
        <v>19.8111</v>
      </c>
      <c r="IC149">
        <v>35.51</v>
      </c>
      <c r="ID149">
        <v>3.93</v>
      </c>
      <c r="IE149">
        <v>180.29400000000001</v>
      </c>
      <c r="IF149" s="2">
        <v>4.5101599999999999E-15</v>
      </c>
      <c r="IG149">
        <v>0</v>
      </c>
      <c r="IH149">
        <v>2.73341E-2</v>
      </c>
      <c r="II149">
        <v>0</v>
      </c>
      <c r="IJ149">
        <v>0</v>
      </c>
      <c r="IK149">
        <v>0.76358999999999999</v>
      </c>
      <c r="IL149">
        <v>0.12681200000000001</v>
      </c>
      <c r="IM149">
        <v>0.53503100000000003</v>
      </c>
      <c r="IN149">
        <v>6.9275500000000004E-2</v>
      </c>
      <c r="IO149">
        <v>1.5220400000000001</v>
      </c>
      <c r="IP149">
        <v>52.5</v>
      </c>
      <c r="IQ149">
        <v>21.8</v>
      </c>
      <c r="IR149">
        <v>30.7</v>
      </c>
      <c r="IS149">
        <v>52.5</v>
      </c>
      <c r="IT149">
        <v>21.8</v>
      </c>
      <c r="IU149">
        <v>6.08</v>
      </c>
      <c r="IV149">
        <v>39.94</v>
      </c>
      <c r="IW149">
        <v>6.08</v>
      </c>
      <c r="IX149">
        <v>39.94</v>
      </c>
      <c r="IY149">
        <v>6.08</v>
      </c>
      <c r="IZ149">
        <v>39.94</v>
      </c>
      <c r="JA149">
        <v>8.1</v>
      </c>
      <c r="JB149">
        <v>50.77</v>
      </c>
      <c r="JC149">
        <v>1</v>
      </c>
      <c r="JD149">
        <v>0.17516200000000001</v>
      </c>
      <c r="JE149">
        <v>3.5032399999999999</v>
      </c>
      <c r="JH149">
        <v>4689.5600000000004</v>
      </c>
      <c r="JI149">
        <v>3.5032399999999999</v>
      </c>
      <c r="JJ149">
        <v>0.27</v>
      </c>
      <c r="JK149">
        <v>0.45</v>
      </c>
      <c r="JL149">
        <v>3.24</v>
      </c>
      <c r="JM149">
        <v>0.27</v>
      </c>
      <c r="JN149">
        <v>0.45</v>
      </c>
      <c r="JO149">
        <v>3.24</v>
      </c>
      <c r="JP149">
        <v>0</v>
      </c>
      <c r="JQ149">
        <v>0</v>
      </c>
      <c r="JV149">
        <v>-4688.1899999999996</v>
      </c>
      <c r="JW149">
        <v>-39.39</v>
      </c>
      <c r="JX149">
        <v>-0.126974</v>
      </c>
      <c r="JY149">
        <v>58</v>
      </c>
      <c r="JZ149">
        <v>70.900000000000006</v>
      </c>
      <c r="KA149">
        <v>12.9</v>
      </c>
      <c r="KB149">
        <v>58</v>
      </c>
      <c r="KC149">
        <v>70.900000000000006</v>
      </c>
      <c r="KD149">
        <v>12.9</v>
      </c>
      <c r="KE149">
        <v>52.915999999999997</v>
      </c>
      <c r="KF149">
        <v>0</v>
      </c>
      <c r="KG149">
        <v>47.762500000000003</v>
      </c>
      <c r="KH149">
        <v>0</v>
      </c>
      <c r="KI149">
        <v>16.125800000000002</v>
      </c>
      <c r="KJ149">
        <v>-720.53599999999994</v>
      </c>
      <c r="KK149">
        <v>0</v>
      </c>
      <c r="KL149">
        <v>133.613</v>
      </c>
      <c r="KM149">
        <v>191.83799999999999</v>
      </c>
      <c r="KN149">
        <v>484.43799999999999</v>
      </c>
      <c r="KO149">
        <v>33.183900000000001</v>
      </c>
      <c r="KP149">
        <v>239.34100000000001</v>
      </c>
      <c r="KQ149">
        <v>2040.09</v>
      </c>
      <c r="KR149">
        <v>0</v>
      </c>
      <c r="KS149">
        <v>0</v>
      </c>
      <c r="KT149">
        <v>0</v>
      </c>
      <c r="KU149">
        <v>718.90899999999999</v>
      </c>
      <c r="KV149">
        <v>0</v>
      </c>
      <c r="KW149">
        <v>239.459</v>
      </c>
      <c r="KX149">
        <v>0</v>
      </c>
      <c r="KY149">
        <v>0</v>
      </c>
      <c r="KZ149">
        <v>2998.46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52.915999999999997</v>
      </c>
      <c r="LL149">
        <v>0</v>
      </c>
      <c r="LM149">
        <v>47.762500000000003</v>
      </c>
      <c r="LN149">
        <v>0</v>
      </c>
      <c r="LO149">
        <v>16.125800000000002</v>
      </c>
      <c r="LP149">
        <v>-720.53599999999994</v>
      </c>
      <c r="LQ149">
        <v>0</v>
      </c>
      <c r="LR149">
        <v>133.613</v>
      </c>
      <c r="LS149">
        <v>191.83799999999999</v>
      </c>
      <c r="LT149">
        <v>484.43799999999999</v>
      </c>
      <c r="LU149">
        <v>33.183900000000001</v>
      </c>
      <c r="LV149">
        <v>239.34100000000001</v>
      </c>
      <c r="LW149">
        <v>2040.1</v>
      </c>
      <c r="LX149">
        <v>0</v>
      </c>
      <c r="LY149">
        <v>0</v>
      </c>
      <c r="LZ149">
        <v>0</v>
      </c>
      <c r="MA149">
        <v>718.90899999999999</v>
      </c>
      <c r="MB149">
        <v>0</v>
      </c>
      <c r="MC149">
        <v>239.459</v>
      </c>
      <c r="MD149">
        <v>0</v>
      </c>
      <c r="ME149">
        <v>0</v>
      </c>
      <c r="MF149">
        <v>2998.46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116.20099999999999</v>
      </c>
      <c r="MR149">
        <v>0</v>
      </c>
      <c r="MS149">
        <v>47.762500000000003</v>
      </c>
      <c r="MT149">
        <v>0</v>
      </c>
      <c r="MU149">
        <v>0</v>
      </c>
      <c r="MV149">
        <v>0</v>
      </c>
      <c r="MW149">
        <v>0</v>
      </c>
      <c r="MX149">
        <v>567.19200000000001</v>
      </c>
      <c r="MY149">
        <v>199.28399999999999</v>
      </c>
      <c r="MZ149">
        <v>674.65200000000004</v>
      </c>
      <c r="NA149">
        <v>78.678600000000003</v>
      </c>
      <c r="NB149">
        <v>1683.77</v>
      </c>
      <c r="NC149">
        <v>2460.56</v>
      </c>
      <c r="ND149">
        <v>0</v>
      </c>
      <c r="NE149">
        <v>0</v>
      </c>
      <c r="NF149">
        <v>0</v>
      </c>
      <c r="NG149">
        <v>1048.1300000000001</v>
      </c>
      <c r="NH149">
        <v>0</v>
      </c>
      <c r="NI149">
        <v>389.536</v>
      </c>
      <c r="NJ149">
        <v>0</v>
      </c>
      <c r="NK149">
        <v>0</v>
      </c>
      <c r="NL149">
        <v>3898.23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</row>
    <row r="150" spans="1:386" x14ac:dyDescent="0.25">
      <c r="A150" s="1">
        <v>43385.648553240739</v>
      </c>
      <c r="B150" t="s">
        <v>440</v>
      </c>
      <c r="C150" t="s">
        <v>173</v>
      </c>
      <c r="D150">
        <v>1</v>
      </c>
      <c r="E150">
        <v>8</v>
      </c>
      <c r="F150">
        <v>6960</v>
      </c>
      <c r="G150" t="s">
        <v>117</v>
      </c>
      <c r="H150" t="s">
        <v>120</v>
      </c>
      <c r="I150">
        <v>0</v>
      </c>
      <c r="J150">
        <v>27.9</v>
      </c>
      <c r="K150">
        <v>298.87599999999998</v>
      </c>
      <c r="L150">
        <v>0</v>
      </c>
      <c r="M150">
        <v>785.77200000000005</v>
      </c>
      <c r="N150">
        <v>0</v>
      </c>
      <c r="O150">
        <v>584.85599999999999</v>
      </c>
      <c r="P150">
        <v>-21504.400000000001</v>
      </c>
      <c r="Q150">
        <v>0</v>
      </c>
      <c r="R150">
        <v>2033.7</v>
      </c>
      <c r="S150">
        <v>5305.3</v>
      </c>
      <c r="T150">
        <v>12062</v>
      </c>
      <c r="U150">
        <v>433.91399999999999</v>
      </c>
      <c r="V150">
        <v>8.0227100000000002E-4</v>
      </c>
      <c r="W150">
        <v>441.077</v>
      </c>
      <c r="X150">
        <v>0</v>
      </c>
      <c r="Y150">
        <v>0</v>
      </c>
      <c r="Z150">
        <v>0</v>
      </c>
      <c r="AA150">
        <v>742.36900000000003</v>
      </c>
      <c r="AB150">
        <v>0</v>
      </c>
      <c r="AC150">
        <v>287.95400000000001</v>
      </c>
      <c r="AD150">
        <v>0</v>
      </c>
      <c r="AE150">
        <v>0</v>
      </c>
      <c r="AF150">
        <v>1471.4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14.69</v>
      </c>
      <c r="AR150">
        <v>0</v>
      </c>
      <c r="AS150">
        <v>3.16</v>
      </c>
      <c r="AT150">
        <v>0</v>
      </c>
      <c r="AU150">
        <v>23.52</v>
      </c>
      <c r="AV150">
        <v>-70.22</v>
      </c>
      <c r="AW150">
        <v>0</v>
      </c>
      <c r="AX150">
        <v>9.66</v>
      </c>
      <c r="AY150">
        <v>30.52</v>
      </c>
      <c r="AZ150">
        <v>50.84</v>
      </c>
      <c r="BA150">
        <v>1.9</v>
      </c>
      <c r="BB150">
        <v>64.069999999999993</v>
      </c>
      <c r="BC150">
        <v>41.37</v>
      </c>
      <c r="BD150">
        <v>0</v>
      </c>
      <c r="BE150">
        <v>0</v>
      </c>
      <c r="BF150">
        <v>8.9726299999999995E-2</v>
      </c>
      <c r="BG150">
        <v>0</v>
      </c>
      <c r="BH150">
        <v>8.6966000000000002E-2</v>
      </c>
      <c r="BI150">
        <v>-0.58242000000000005</v>
      </c>
      <c r="BJ150">
        <v>0</v>
      </c>
      <c r="BK150">
        <v>0.53989299999999996</v>
      </c>
      <c r="BL150">
        <v>0.95910700000000004</v>
      </c>
      <c r="BM150">
        <v>1.82348</v>
      </c>
      <c r="BN150">
        <v>7.39533E-2</v>
      </c>
      <c r="BO150">
        <v>2.9906999999999999</v>
      </c>
      <c r="BP150">
        <v>0.17669199999999999</v>
      </c>
      <c r="BQ150">
        <v>298.87599999999998</v>
      </c>
      <c r="BR150">
        <v>0</v>
      </c>
      <c r="BS150">
        <v>785.77200000000005</v>
      </c>
      <c r="BT150">
        <v>0</v>
      </c>
      <c r="BU150">
        <v>584.85599999999999</v>
      </c>
      <c r="BV150">
        <v>2033.7</v>
      </c>
      <c r="BW150">
        <v>5305.3</v>
      </c>
      <c r="BX150">
        <v>12062</v>
      </c>
      <c r="BY150">
        <v>433.91399999999999</v>
      </c>
      <c r="BZ150">
        <v>-1.95744E-3</v>
      </c>
      <c r="CA150">
        <v>441.077</v>
      </c>
      <c r="CB150">
        <v>0</v>
      </c>
      <c r="CC150">
        <v>0</v>
      </c>
      <c r="CD150">
        <v>0</v>
      </c>
      <c r="CE150">
        <v>742.36900000000003</v>
      </c>
      <c r="CF150">
        <v>0</v>
      </c>
      <c r="CG150">
        <v>287.95400000000001</v>
      </c>
      <c r="CH150">
        <v>0</v>
      </c>
      <c r="CI150">
        <v>0</v>
      </c>
      <c r="CJ150">
        <v>1471.4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14.69</v>
      </c>
      <c r="CV150">
        <v>0</v>
      </c>
      <c r="CW150">
        <v>3.16</v>
      </c>
      <c r="CX150">
        <v>0</v>
      </c>
      <c r="CY150">
        <v>23.52</v>
      </c>
      <c r="CZ150">
        <v>9.66</v>
      </c>
      <c r="DA150">
        <v>30.52</v>
      </c>
      <c r="DB150">
        <v>50.84</v>
      </c>
      <c r="DC150">
        <v>1.9</v>
      </c>
      <c r="DD150">
        <v>64.069999999999993</v>
      </c>
      <c r="DE150">
        <v>41.37</v>
      </c>
      <c r="DF150">
        <v>0</v>
      </c>
      <c r="DG150">
        <v>0</v>
      </c>
      <c r="DH150">
        <v>8.9726299999999995E-2</v>
      </c>
      <c r="DI150">
        <v>0</v>
      </c>
      <c r="DJ150">
        <v>8.6966000000000002E-2</v>
      </c>
      <c r="DK150">
        <v>0.53989299999999996</v>
      </c>
      <c r="DL150">
        <v>0.95910700000000004</v>
      </c>
      <c r="DM150">
        <v>1.82348</v>
      </c>
      <c r="DN150">
        <v>7.39533E-2</v>
      </c>
      <c r="DO150">
        <v>2.9906999999999999</v>
      </c>
      <c r="DP150">
        <v>0.17669199999999999</v>
      </c>
      <c r="DQ150" t="s">
        <v>388</v>
      </c>
      <c r="DR150" t="s">
        <v>389</v>
      </c>
      <c r="DS150" t="s">
        <v>119</v>
      </c>
      <c r="DT150" s="2">
        <v>-4.4799399999999998E-8</v>
      </c>
      <c r="DU150">
        <v>0</v>
      </c>
      <c r="DV150">
        <v>0</v>
      </c>
      <c r="DW150">
        <v>0</v>
      </c>
      <c r="EN150">
        <v>298.87599999999998</v>
      </c>
      <c r="EO150">
        <v>0</v>
      </c>
      <c r="EP150">
        <v>785.77200000000005</v>
      </c>
      <c r="EQ150">
        <v>0</v>
      </c>
      <c r="ER150">
        <v>584.85599999999999</v>
      </c>
      <c r="ES150">
        <v>-21504.400000000001</v>
      </c>
      <c r="ET150">
        <v>0</v>
      </c>
      <c r="EU150">
        <v>2033.7</v>
      </c>
      <c r="EV150">
        <v>5305.3</v>
      </c>
      <c r="EW150">
        <v>12062</v>
      </c>
      <c r="EX150">
        <v>433.91399999999999</v>
      </c>
      <c r="EY150">
        <v>8.0227100000000002E-4</v>
      </c>
      <c r="EZ150">
        <v>441.077</v>
      </c>
      <c r="FA150">
        <v>0</v>
      </c>
      <c r="FB150">
        <v>0</v>
      </c>
      <c r="FC150">
        <v>0</v>
      </c>
      <c r="FD150">
        <v>742.36900000000003</v>
      </c>
      <c r="FE150">
        <v>0</v>
      </c>
      <c r="FF150">
        <v>287.95400000000001</v>
      </c>
      <c r="FG150">
        <v>0</v>
      </c>
      <c r="FH150">
        <v>0</v>
      </c>
      <c r="FI150">
        <v>1471.4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14.69</v>
      </c>
      <c r="FU150">
        <v>0</v>
      </c>
      <c r="FV150">
        <v>3.16</v>
      </c>
      <c r="FW150">
        <v>0</v>
      </c>
      <c r="FX150">
        <v>23.52</v>
      </c>
      <c r="FY150">
        <v>-70.22</v>
      </c>
      <c r="FZ150">
        <v>0</v>
      </c>
      <c r="GA150">
        <v>9.66</v>
      </c>
      <c r="GB150">
        <v>30.52</v>
      </c>
      <c r="GC150">
        <v>50.84</v>
      </c>
      <c r="GD150">
        <v>1.9</v>
      </c>
      <c r="GE150">
        <v>64.069999999999993</v>
      </c>
      <c r="GF150">
        <v>0</v>
      </c>
      <c r="GG150">
        <v>0</v>
      </c>
      <c r="GH150">
        <v>8.9726299999999995E-2</v>
      </c>
      <c r="GI150">
        <v>0</v>
      </c>
      <c r="GJ150">
        <v>8.6966000000000002E-2</v>
      </c>
      <c r="GK150">
        <v>-0.58242000000000005</v>
      </c>
      <c r="GL150">
        <v>0</v>
      </c>
      <c r="GM150">
        <v>0.53989299999999996</v>
      </c>
      <c r="GN150">
        <v>0.95910700000000004</v>
      </c>
      <c r="GO150">
        <v>1.82348</v>
      </c>
      <c r="GP150">
        <v>7.39533E-2</v>
      </c>
      <c r="GQ150">
        <v>2.9906999999999999</v>
      </c>
      <c r="GR150">
        <v>802.34900000000005</v>
      </c>
      <c r="GS150">
        <v>0.85324800000000001</v>
      </c>
      <c r="GT150">
        <v>785.77200000000005</v>
      </c>
      <c r="GU150">
        <v>0</v>
      </c>
      <c r="GV150">
        <v>0</v>
      </c>
      <c r="GW150">
        <v>5894.96</v>
      </c>
      <c r="GX150">
        <v>6547.68</v>
      </c>
      <c r="GY150">
        <v>10697.7</v>
      </c>
      <c r="GZ150">
        <v>540.49900000000002</v>
      </c>
      <c r="HA150">
        <v>25269.9</v>
      </c>
      <c r="HB150">
        <v>667.77200000000005</v>
      </c>
      <c r="HC150">
        <v>0</v>
      </c>
      <c r="HD150">
        <v>0</v>
      </c>
      <c r="HE150">
        <v>0</v>
      </c>
      <c r="HF150">
        <v>1216.0999999999999</v>
      </c>
      <c r="HG150">
        <v>0</v>
      </c>
      <c r="HH150">
        <v>291.12400000000002</v>
      </c>
      <c r="HI150">
        <v>0</v>
      </c>
      <c r="HJ150">
        <v>0</v>
      </c>
      <c r="HK150">
        <v>2175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27.591899999999999</v>
      </c>
      <c r="HW150">
        <v>0</v>
      </c>
      <c r="HX150">
        <v>3.16</v>
      </c>
      <c r="HY150">
        <v>0</v>
      </c>
      <c r="HZ150">
        <v>82.333299999999994</v>
      </c>
      <c r="IA150">
        <v>27.68</v>
      </c>
      <c r="IB150">
        <v>41.31</v>
      </c>
      <c r="IC150">
        <v>45.1</v>
      </c>
      <c r="ID150">
        <v>2.52</v>
      </c>
      <c r="IE150">
        <v>229.69499999999999</v>
      </c>
      <c r="IF150">
        <v>0</v>
      </c>
      <c r="IG150">
        <v>0</v>
      </c>
      <c r="IH150">
        <v>8.9726299999999995E-2</v>
      </c>
      <c r="II150">
        <v>0</v>
      </c>
      <c r="IJ150">
        <v>0</v>
      </c>
      <c r="IK150">
        <v>1.7213499999999999</v>
      </c>
      <c r="IL150">
        <v>0.80892399999999998</v>
      </c>
      <c r="IM150">
        <v>1.7518499999999999</v>
      </c>
      <c r="IN150">
        <v>0.114331</v>
      </c>
      <c r="IO150">
        <v>4.4861800000000001</v>
      </c>
      <c r="IP150">
        <v>58.5</v>
      </c>
      <c r="IQ150">
        <v>30.6</v>
      </c>
      <c r="IR150">
        <v>27.9</v>
      </c>
      <c r="IS150">
        <v>58.5</v>
      </c>
      <c r="IT150">
        <v>30.6</v>
      </c>
      <c r="IU150">
        <v>6.75</v>
      </c>
      <c r="IV150">
        <v>34.619999999999997</v>
      </c>
      <c r="IW150">
        <v>6.75</v>
      </c>
      <c r="IX150">
        <v>34.619999999999997</v>
      </c>
      <c r="IY150">
        <v>6.75</v>
      </c>
      <c r="IZ150">
        <v>34.619999999999997</v>
      </c>
      <c r="JA150">
        <v>6.24</v>
      </c>
      <c r="JB150">
        <v>55.17</v>
      </c>
      <c r="JC150">
        <v>1</v>
      </c>
      <c r="JD150">
        <v>0.26781899999999997</v>
      </c>
      <c r="JE150">
        <v>16.069099999999999</v>
      </c>
      <c r="JH150">
        <v>21510.7</v>
      </c>
      <c r="JI150">
        <v>16.069099999999999</v>
      </c>
      <c r="JJ150">
        <v>1.29</v>
      </c>
      <c r="JK150">
        <v>2.0099999999999998</v>
      </c>
      <c r="JL150">
        <v>8.89</v>
      </c>
      <c r="JM150">
        <v>1.29</v>
      </c>
      <c r="JN150">
        <v>2.0099999999999998</v>
      </c>
      <c r="JO150">
        <v>8.89</v>
      </c>
      <c r="JP150">
        <v>0</v>
      </c>
      <c r="JQ150">
        <v>0</v>
      </c>
      <c r="JV150">
        <v>-21504.400000000001</v>
      </c>
      <c r="JW150">
        <v>-70.22</v>
      </c>
      <c r="JX150">
        <v>-0.58242000000000005</v>
      </c>
      <c r="JY150">
        <v>52.9</v>
      </c>
      <c r="JZ150">
        <v>72.599999999999994</v>
      </c>
      <c r="KA150">
        <v>19.7</v>
      </c>
      <c r="KB150">
        <v>52.9</v>
      </c>
      <c r="KC150">
        <v>72.599999999999994</v>
      </c>
      <c r="KD150">
        <v>19.7</v>
      </c>
      <c r="KE150">
        <v>59.839399999999998</v>
      </c>
      <c r="KF150">
        <v>0</v>
      </c>
      <c r="KG150">
        <v>156.78399999999999</v>
      </c>
      <c r="KH150">
        <v>0</v>
      </c>
      <c r="KI150">
        <v>114.355</v>
      </c>
      <c r="KJ150">
        <v>-3305.05</v>
      </c>
      <c r="KK150">
        <v>0</v>
      </c>
      <c r="KL150">
        <v>441.303</v>
      </c>
      <c r="KM150">
        <v>1049.7</v>
      </c>
      <c r="KN150">
        <v>2466.0500000000002</v>
      </c>
      <c r="KO150">
        <v>95.033199999999994</v>
      </c>
      <c r="KP150">
        <v>1078.02</v>
      </c>
      <c r="KQ150">
        <v>2340.81</v>
      </c>
      <c r="KR150">
        <v>0</v>
      </c>
      <c r="KS150">
        <v>0</v>
      </c>
      <c r="KT150">
        <v>0</v>
      </c>
      <c r="KU150">
        <v>3939.78</v>
      </c>
      <c r="KV150">
        <v>0</v>
      </c>
      <c r="KW150">
        <v>1528.18</v>
      </c>
      <c r="KX150">
        <v>0</v>
      </c>
      <c r="KY150">
        <v>0</v>
      </c>
      <c r="KZ150">
        <v>7808.77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59.839399999999998</v>
      </c>
      <c r="LL150">
        <v>0</v>
      </c>
      <c r="LM150">
        <v>156.78399999999999</v>
      </c>
      <c r="LN150">
        <v>0</v>
      </c>
      <c r="LO150">
        <v>114.355</v>
      </c>
      <c r="LP150">
        <v>-3305.05</v>
      </c>
      <c r="LQ150">
        <v>0</v>
      </c>
      <c r="LR150">
        <v>441.303</v>
      </c>
      <c r="LS150">
        <v>1049.7</v>
      </c>
      <c r="LT150">
        <v>2466.0500000000002</v>
      </c>
      <c r="LU150">
        <v>95.033199999999994</v>
      </c>
      <c r="LV150">
        <v>1078.02</v>
      </c>
      <c r="LW150">
        <v>2340.81</v>
      </c>
      <c r="LX150">
        <v>0</v>
      </c>
      <c r="LY150">
        <v>0</v>
      </c>
      <c r="LZ150">
        <v>0</v>
      </c>
      <c r="MA150">
        <v>3939.78</v>
      </c>
      <c r="MB150">
        <v>0</v>
      </c>
      <c r="MC150">
        <v>1528.18</v>
      </c>
      <c r="MD150">
        <v>0</v>
      </c>
      <c r="ME150">
        <v>0</v>
      </c>
      <c r="MF150">
        <v>7808.77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167.14099999999999</v>
      </c>
      <c r="MR150">
        <v>0.23980699999999999</v>
      </c>
      <c r="MS150">
        <v>156.78399999999999</v>
      </c>
      <c r="MT150">
        <v>0</v>
      </c>
      <c r="MU150">
        <v>0</v>
      </c>
      <c r="MV150">
        <v>0</v>
      </c>
      <c r="MW150">
        <v>0</v>
      </c>
      <c r="MX150">
        <v>1278.6099999999999</v>
      </c>
      <c r="MY150">
        <v>1315.06</v>
      </c>
      <c r="MZ150">
        <v>2209.0100000000002</v>
      </c>
      <c r="NA150">
        <v>129.84899999999999</v>
      </c>
      <c r="NB150">
        <v>5256.69</v>
      </c>
      <c r="NC150">
        <v>3543.89</v>
      </c>
      <c r="ND150">
        <v>0</v>
      </c>
      <c r="NE150">
        <v>0</v>
      </c>
      <c r="NF150">
        <v>0</v>
      </c>
      <c r="NG150">
        <v>6453.9</v>
      </c>
      <c r="NH150">
        <v>0</v>
      </c>
      <c r="NI150">
        <v>1545</v>
      </c>
      <c r="NJ150">
        <v>0</v>
      </c>
      <c r="NK150">
        <v>0</v>
      </c>
      <c r="NL150">
        <v>11542.8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</row>
    <row r="151" spans="1:386" x14ac:dyDescent="0.25">
      <c r="A151" s="1">
        <v>43385.647418981483</v>
      </c>
      <c r="B151" t="s">
        <v>441</v>
      </c>
      <c r="C151" t="s">
        <v>174</v>
      </c>
      <c r="D151">
        <v>2</v>
      </c>
      <c r="E151">
        <v>1</v>
      </c>
      <c r="F151">
        <v>2100</v>
      </c>
      <c r="G151" t="s">
        <v>117</v>
      </c>
      <c r="H151" t="s">
        <v>120</v>
      </c>
      <c r="I151">
        <v>0</v>
      </c>
      <c r="J151">
        <v>25.8</v>
      </c>
      <c r="K151">
        <v>162.72999999999999</v>
      </c>
      <c r="L151">
        <v>3.6209199999999999</v>
      </c>
      <c r="M151">
        <v>197.13300000000001</v>
      </c>
      <c r="N151">
        <v>0</v>
      </c>
      <c r="O151">
        <v>80.385900000000007</v>
      </c>
      <c r="P151">
        <v>-4019.41</v>
      </c>
      <c r="Q151">
        <v>0</v>
      </c>
      <c r="R151">
        <v>505.55700000000002</v>
      </c>
      <c r="S151">
        <v>924.47799999999995</v>
      </c>
      <c r="T151">
        <v>2025.88</v>
      </c>
      <c r="U151">
        <v>119.621</v>
      </c>
      <c r="V151">
        <v>-4.0526000000000001E-4</v>
      </c>
      <c r="W151">
        <v>240.14599999999999</v>
      </c>
      <c r="X151">
        <v>0</v>
      </c>
      <c r="Y151">
        <v>0</v>
      </c>
      <c r="Z151">
        <v>0</v>
      </c>
      <c r="AA151">
        <v>109.837</v>
      </c>
      <c r="AB151">
        <v>0</v>
      </c>
      <c r="AC151">
        <v>43.669699999999999</v>
      </c>
      <c r="AD151">
        <v>0</v>
      </c>
      <c r="AE151">
        <v>0</v>
      </c>
      <c r="AF151">
        <v>393.65300000000002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26.94</v>
      </c>
      <c r="AR151">
        <v>0.73</v>
      </c>
      <c r="AS151">
        <v>2.6</v>
      </c>
      <c r="AT151">
        <v>0</v>
      </c>
      <c r="AU151">
        <v>11.54</v>
      </c>
      <c r="AV151">
        <v>-43.88</v>
      </c>
      <c r="AW151">
        <v>0</v>
      </c>
      <c r="AX151">
        <v>7.54</v>
      </c>
      <c r="AY151">
        <v>17.25</v>
      </c>
      <c r="AZ151">
        <v>27.64</v>
      </c>
      <c r="BA151">
        <v>1.67</v>
      </c>
      <c r="BB151">
        <v>52.03</v>
      </c>
      <c r="BC151">
        <v>41.81</v>
      </c>
      <c r="BD151">
        <v>0</v>
      </c>
      <c r="BE151">
        <v>4.3260699999999999E-2</v>
      </c>
      <c r="BF151">
        <v>2.25103E-2</v>
      </c>
      <c r="BG151">
        <v>0</v>
      </c>
      <c r="BH151">
        <v>1.0894600000000001E-2</v>
      </c>
      <c r="BI151">
        <v>-7.5406600000000004E-2</v>
      </c>
      <c r="BJ151">
        <v>0</v>
      </c>
      <c r="BK151">
        <v>0.134212</v>
      </c>
      <c r="BL151">
        <v>0.17099900000000001</v>
      </c>
      <c r="BM151">
        <v>0.30364400000000002</v>
      </c>
      <c r="BN151">
        <v>2.03874E-2</v>
      </c>
      <c r="BO151">
        <v>0.63050200000000001</v>
      </c>
      <c r="BP151">
        <v>7.66656E-2</v>
      </c>
      <c r="BQ151">
        <v>162.72999999999999</v>
      </c>
      <c r="BR151">
        <v>3.6209199999999999</v>
      </c>
      <c r="BS151">
        <v>197.13300000000001</v>
      </c>
      <c r="BT151">
        <v>0</v>
      </c>
      <c r="BU151">
        <v>80.385900000000007</v>
      </c>
      <c r="BV151">
        <v>505.55700000000002</v>
      </c>
      <c r="BW151">
        <v>924.47799999999995</v>
      </c>
      <c r="BX151">
        <v>2025.88</v>
      </c>
      <c r="BY151">
        <v>119.621</v>
      </c>
      <c r="BZ151">
        <v>-4.0526000000000001E-4</v>
      </c>
      <c r="CA151">
        <v>240.14599999999999</v>
      </c>
      <c r="CB151">
        <v>0</v>
      </c>
      <c r="CC151">
        <v>0</v>
      </c>
      <c r="CD151">
        <v>0</v>
      </c>
      <c r="CE151">
        <v>109.837</v>
      </c>
      <c r="CF151">
        <v>0</v>
      </c>
      <c r="CG151">
        <v>43.669699999999999</v>
      </c>
      <c r="CH151">
        <v>0</v>
      </c>
      <c r="CI151">
        <v>0</v>
      </c>
      <c r="CJ151">
        <v>393.65300000000002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26.94</v>
      </c>
      <c r="CV151">
        <v>0.73</v>
      </c>
      <c r="CW151">
        <v>2.6</v>
      </c>
      <c r="CX151">
        <v>0</v>
      </c>
      <c r="CY151">
        <v>11.54</v>
      </c>
      <c r="CZ151">
        <v>7.54</v>
      </c>
      <c r="DA151">
        <v>17.25</v>
      </c>
      <c r="DB151">
        <v>27.64</v>
      </c>
      <c r="DC151">
        <v>1.67</v>
      </c>
      <c r="DD151">
        <v>52.03</v>
      </c>
      <c r="DE151">
        <v>41.81</v>
      </c>
      <c r="DF151">
        <v>0</v>
      </c>
      <c r="DG151">
        <v>4.3260699999999999E-2</v>
      </c>
      <c r="DH151">
        <v>2.25103E-2</v>
      </c>
      <c r="DI151">
        <v>0</v>
      </c>
      <c r="DJ151">
        <v>1.0894600000000001E-2</v>
      </c>
      <c r="DK151">
        <v>0.134212</v>
      </c>
      <c r="DL151">
        <v>0.17099900000000001</v>
      </c>
      <c r="DM151">
        <v>0.30364400000000002</v>
      </c>
      <c r="DN151">
        <v>2.03874E-2</v>
      </c>
      <c r="DO151">
        <v>0.63050200000000001</v>
      </c>
      <c r="DP151">
        <v>7.66656E-2</v>
      </c>
      <c r="DQ151" t="s">
        <v>388</v>
      </c>
      <c r="DR151" t="s">
        <v>389</v>
      </c>
      <c r="DS151" t="s">
        <v>119</v>
      </c>
      <c r="DT151">
        <v>0</v>
      </c>
      <c r="DU151">
        <v>0</v>
      </c>
      <c r="DV151">
        <v>0</v>
      </c>
      <c r="DW151">
        <v>0</v>
      </c>
      <c r="EN151">
        <v>162.72999999999999</v>
      </c>
      <c r="EO151">
        <v>3.6209199999999999</v>
      </c>
      <c r="EP151">
        <v>197.13300000000001</v>
      </c>
      <c r="EQ151">
        <v>0</v>
      </c>
      <c r="ER151">
        <v>80.385900000000007</v>
      </c>
      <c r="ES151">
        <v>-4019.41</v>
      </c>
      <c r="ET151">
        <v>0</v>
      </c>
      <c r="EU151">
        <v>505.55700000000002</v>
      </c>
      <c r="EV151">
        <v>924.47799999999995</v>
      </c>
      <c r="EW151">
        <v>2025.88</v>
      </c>
      <c r="EX151">
        <v>119.621</v>
      </c>
      <c r="EY151">
        <v>-4.0526000000000001E-4</v>
      </c>
      <c r="EZ151">
        <v>240.14599999999999</v>
      </c>
      <c r="FA151">
        <v>0</v>
      </c>
      <c r="FB151">
        <v>0</v>
      </c>
      <c r="FC151">
        <v>0</v>
      </c>
      <c r="FD151">
        <v>109.837</v>
      </c>
      <c r="FE151">
        <v>0</v>
      </c>
      <c r="FF151">
        <v>43.669699999999999</v>
      </c>
      <c r="FG151">
        <v>0</v>
      </c>
      <c r="FH151">
        <v>0</v>
      </c>
      <c r="FI151">
        <v>393.65300000000002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26.94</v>
      </c>
      <c r="FU151">
        <v>0.73</v>
      </c>
      <c r="FV151">
        <v>2.6</v>
      </c>
      <c r="FW151">
        <v>0</v>
      </c>
      <c r="FX151">
        <v>11.54</v>
      </c>
      <c r="FY151">
        <v>-43.88</v>
      </c>
      <c r="FZ151">
        <v>0</v>
      </c>
      <c r="GA151">
        <v>7.54</v>
      </c>
      <c r="GB151">
        <v>17.25</v>
      </c>
      <c r="GC151">
        <v>27.64</v>
      </c>
      <c r="GD151">
        <v>1.67</v>
      </c>
      <c r="GE151">
        <v>52.03</v>
      </c>
      <c r="GF151">
        <v>0</v>
      </c>
      <c r="GG151">
        <v>4.3260699999999999E-2</v>
      </c>
      <c r="GH151">
        <v>2.25103E-2</v>
      </c>
      <c r="GI151">
        <v>0</v>
      </c>
      <c r="GJ151">
        <v>1.0894600000000001E-2</v>
      </c>
      <c r="GK151">
        <v>-7.5406600000000004E-2</v>
      </c>
      <c r="GL151">
        <v>0</v>
      </c>
      <c r="GM151">
        <v>0.134212</v>
      </c>
      <c r="GN151">
        <v>0.17099900000000001</v>
      </c>
      <c r="GO151">
        <v>0.30364400000000002</v>
      </c>
      <c r="GP151">
        <v>2.03874E-2</v>
      </c>
      <c r="GQ151">
        <v>0.63050200000000001</v>
      </c>
      <c r="GR151">
        <v>502.98700000000002</v>
      </c>
      <c r="GS151">
        <v>74.637100000000004</v>
      </c>
      <c r="GT151">
        <v>197.13300000000001</v>
      </c>
      <c r="GU151">
        <v>0</v>
      </c>
      <c r="GV151">
        <v>0</v>
      </c>
      <c r="GW151">
        <v>2135</v>
      </c>
      <c r="GX151">
        <v>930.00099999999998</v>
      </c>
      <c r="GY151">
        <v>2637.81</v>
      </c>
      <c r="GZ151">
        <v>297.5</v>
      </c>
      <c r="HA151">
        <v>6775.07</v>
      </c>
      <c r="HB151">
        <v>418.60700000000003</v>
      </c>
      <c r="HC151">
        <v>0</v>
      </c>
      <c r="HD151">
        <v>0</v>
      </c>
      <c r="HE151">
        <v>0</v>
      </c>
      <c r="HF151">
        <v>169.505</v>
      </c>
      <c r="HG151">
        <v>0</v>
      </c>
      <c r="HH151">
        <v>65.400000000000006</v>
      </c>
      <c r="HI151">
        <v>0</v>
      </c>
      <c r="HJ151">
        <v>0</v>
      </c>
      <c r="HK151">
        <v>653.51199999999994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53.7423</v>
      </c>
      <c r="HW151">
        <v>9.06</v>
      </c>
      <c r="HX151">
        <v>2.6</v>
      </c>
      <c r="HY151">
        <v>0</v>
      </c>
      <c r="HZ151">
        <v>39.292700000000004</v>
      </c>
      <c r="IA151">
        <v>32.51</v>
      </c>
      <c r="IB151">
        <v>23.2195</v>
      </c>
      <c r="IC151">
        <v>36.49</v>
      </c>
      <c r="ID151">
        <v>4.4000000000000004</v>
      </c>
      <c r="IE151">
        <v>201.31399999999999</v>
      </c>
      <c r="IF151">
        <v>0</v>
      </c>
      <c r="IG151">
        <v>0.39151799999999998</v>
      </c>
      <c r="IH151">
        <v>2.25103E-2</v>
      </c>
      <c r="II151">
        <v>0</v>
      </c>
      <c r="IJ151">
        <v>0</v>
      </c>
      <c r="IK151">
        <v>0.62342900000000001</v>
      </c>
      <c r="IL151">
        <v>0.118043</v>
      </c>
      <c r="IM151">
        <v>0.43196400000000001</v>
      </c>
      <c r="IN151">
        <v>6.2929700000000005E-2</v>
      </c>
      <c r="IO151">
        <v>1.65039</v>
      </c>
      <c r="IP151">
        <v>47.6</v>
      </c>
      <c r="IQ151">
        <v>21.8</v>
      </c>
      <c r="IR151">
        <v>25.8</v>
      </c>
      <c r="IS151">
        <v>47.6</v>
      </c>
      <c r="IT151">
        <v>21.8</v>
      </c>
      <c r="IU151">
        <v>6.41</v>
      </c>
      <c r="IV151">
        <v>35.4</v>
      </c>
      <c r="IW151">
        <v>6.41</v>
      </c>
      <c r="IX151">
        <v>35.4</v>
      </c>
      <c r="IY151">
        <v>6.41</v>
      </c>
      <c r="IZ151">
        <v>35.4</v>
      </c>
      <c r="JA151">
        <v>17.71</v>
      </c>
      <c r="JB151">
        <v>59.51</v>
      </c>
      <c r="JC151">
        <v>1</v>
      </c>
      <c r="JD151">
        <v>0.12842600000000001</v>
      </c>
      <c r="JE151">
        <v>2.5685199999999999</v>
      </c>
      <c r="JH151">
        <v>4020.59</v>
      </c>
      <c r="JI151">
        <v>2.5685199999999999</v>
      </c>
      <c r="JJ151">
        <v>0.24</v>
      </c>
      <c r="JK151">
        <v>0.38</v>
      </c>
      <c r="JL151">
        <v>2.2999999999999998</v>
      </c>
      <c r="JM151">
        <v>0.24</v>
      </c>
      <c r="JN151">
        <v>0.38</v>
      </c>
      <c r="JO151">
        <v>2.2999999999999998</v>
      </c>
      <c r="JP151">
        <v>0</v>
      </c>
      <c r="JQ151">
        <v>0</v>
      </c>
      <c r="JV151">
        <v>-4019.41</v>
      </c>
      <c r="JW151">
        <v>-43.88</v>
      </c>
      <c r="JX151">
        <v>-7.5406600000000004E-2</v>
      </c>
      <c r="JY151">
        <v>46.9</v>
      </c>
      <c r="JZ151">
        <v>59.4</v>
      </c>
      <c r="KA151">
        <v>12.5</v>
      </c>
      <c r="KB151">
        <v>46.9</v>
      </c>
      <c r="KC151">
        <v>59.4</v>
      </c>
      <c r="KD151">
        <v>12.5</v>
      </c>
      <c r="KE151">
        <v>32.703299999999999</v>
      </c>
      <c r="KF151">
        <v>1.00173</v>
      </c>
      <c r="KG151">
        <v>39.3337</v>
      </c>
      <c r="KH151">
        <v>0</v>
      </c>
      <c r="KI151">
        <v>15.7277</v>
      </c>
      <c r="KJ151">
        <v>-614.86199999999997</v>
      </c>
      <c r="KK151">
        <v>0</v>
      </c>
      <c r="KL151">
        <v>109.703</v>
      </c>
      <c r="KM151">
        <v>182.857</v>
      </c>
      <c r="KN151">
        <v>413.96499999999997</v>
      </c>
      <c r="KO151">
        <v>26.198699999999999</v>
      </c>
      <c r="KP151">
        <v>206.62899999999999</v>
      </c>
      <c r="KQ151">
        <v>1274.46</v>
      </c>
      <c r="KR151">
        <v>0</v>
      </c>
      <c r="KS151">
        <v>0</v>
      </c>
      <c r="KT151">
        <v>0</v>
      </c>
      <c r="KU151">
        <v>582.90899999999999</v>
      </c>
      <c r="KV151">
        <v>0</v>
      </c>
      <c r="KW151">
        <v>231.75700000000001</v>
      </c>
      <c r="KX151">
        <v>0</v>
      </c>
      <c r="KY151">
        <v>0</v>
      </c>
      <c r="KZ151">
        <v>2089.13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32.703299999999999</v>
      </c>
      <c r="LL151">
        <v>1.00173</v>
      </c>
      <c r="LM151">
        <v>39.3337</v>
      </c>
      <c r="LN151">
        <v>0</v>
      </c>
      <c r="LO151">
        <v>15.7277</v>
      </c>
      <c r="LP151">
        <v>-614.86199999999997</v>
      </c>
      <c r="LQ151">
        <v>0</v>
      </c>
      <c r="LR151">
        <v>109.703</v>
      </c>
      <c r="LS151">
        <v>182.857</v>
      </c>
      <c r="LT151">
        <v>413.96499999999997</v>
      </c>
      <c r="LU151">
        <v>26.198699999999999</v>
      </c>
      <c r="LV151">
        <v>206.62899999999999</v>
      </c>
      <c r="LW151">
        <v>1274.46</v>
      </c>
      <c r="LX151">
        <v>0</v>
      </c>
      <c r="LY151">
        <v>0</v>
      </c>
      <c r="LZ151">
        <v>0</v>
      </c>
      <c r="MA151">
        <v>582.90899999999999</v>
      </c>
      <c r="MB151">
        <v>0</v>
      </c>
      <c r="MC151">
        <v>231.75700000000001</v>
      </c>
      <c r="MD151">
        <v>0</v>
      </c>
      <c r="ME151">
        <v>0</v>
      </c>
      <c r="MF151">
        <v>2089.13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103.98399999999999</v>
      </c>
      <c r="MR151">
        <v>19.025600000000001</v>
      </c>
      <c r="MS151">
        <v>39.3337</v>
      </c>
      <c r="MT151">
        <v>0</v>
      </c>
      <c r="MU151">
        <v>0</v>
      </c>
      <c r="MV151">
        <v>0</v>
      </c>
      <c r="MW151">
        <v>0</v>
      </c>
      <c r="MX151">
        <v>463.08</v>
      </c>
      <c r="MY151">
        <v>187.226</v>
      </c>
      <c r="MZ151">
        <v>544.68899999999996</v>
      </c>
      <c r="NA151">
        <v>71.471400000000003</v>
      </c>
      <c r="NB151">
        <v>1428.81</v>
      </c>
      <c r="NC151">
        <v>2221.56</v>
      </c>
      <c r="ND151">
        <v>0</v>
      </c>
      <c r="NE151">
        <v>0</v>
      </c>
      <c r="NF151">
        <v>0</v>
      </c>
      <c r="NG151">
        <v>899.56899999999996</v>
      </c>
      <c r="NH151">
        <v>0</v>
      </c>
      <c r="NI151">
        <v>347.08</v>
      </c>
      <c r="NJ151">
        <v>0</v>
      </c>
      <c r="NK151">
        <v>0</v>
      </c>
      <c r="NL151">
        <v>3468.21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</row>
    <row r="152" spans="1:386" x14ac:dyDescent="0.25">
      <c r="A152" s="1">
        <v>43385.648368055554</v>
      </c>
      <c r="B152" t="s">
        <v>442</v>
      </c>
      <c r="C152" t="s">
        <v>175</v>
      </c>
      <c r="D152">
        <v>2</v>
      </c>
      <c r="E152">
        <v>1</v>
      </c>
      <c r="F152">
        <v>2700</v>
      </c>
      <c r="G152" t="s">
        <v>117</v>
      </c>
      <c r="H152" t="s">
        <v>120</v>
      </c>
      <c r="I152">
        <v>0</v>
      </c>
      <c r="J152">
        <v>24</v>
      </c>
      <c r="K152">
        <v>171.31700000000001</v>
      </c>
      <c r="L152">
        <v>28.336099999999998</v>
      </c>
      <c r="M152">
        <v>244.096</v>
      </c>
      <c r="N152">
        <v>0</v>
      </c>
      <c r="O152">
        <v>82.633899999999997</v>
      </c>
      <c r="P152">
        <v>-4678.47</v>
      </c>
      <c r="Q152">
        <v>0</v>
      </c>
      <c r="R152">
        <v>615.745</v>
      </c>
      <c r="S152">
        <v>1013.52</v>
      </c>
      <c r="T152">
        <v>2371.31</v>
      </c>
      <c r="U152">
        <v>151.51499999999999</v>
      </c>
      <c r="V152" s="2">
        <v>-2.44231E-5</v>
      </c>
      <c r="W152">
        <v>252.81700000000001</v>
      </c>
      <c r="X152">
        <v>0</v>
      </c>
      <c r="Y152">
        <v>0</v>
      </c>
      <c r="Z152">
        <v>0</v>
      </c>
      <c r="AA152">
        <v>122.39400000000001</v>
      </c>
      <c r="AB152">
        <v>0</v>
      </c>
      <c r="AC152">
        <v>45.121000000000002</v>
      </c>
      <c r="AD152">
        <v>0</v>
      </c>
      <c r="AE152">
        <v>0</v>
      </c>
      <c r="AF152">
        <v>420.33199999999999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22.1</v>
      </c>
      <c r="AR152">
        <v>3.2</v>
      </c>
      <c r="AS152">
        <v>2.5099999999999998</v>
      </c>
      <c r="AT152">
        <v>0</v>
      </c>
      <c r="AU152">
        <v>9.8800000000000008</v>
      </c>
      <c r="AV152">
        <v>-39.71</v>
      </c>
      <c r="AW152">
        <v>0</v>
      </c>
      <c r="AX152">
        <v>7.14</v>
      </c>
      <c r="AY152">
        <v>14.26</v>
      </c>
      <c r="AZ152">
        <v>25.15</v>
      </c>
      <c r="BA152">
        <v>1.64</v>
      </c>
      <c r="BB152">
        <v>46.17</v>
      </c>
      <c r="BC152">
        <v>37.69</v>
      </c>
      <c r="BD152">
        <v>0</v>
      </c>
      <c r="BE152">
        <v>0.17630499999999999</v>
      </c>
      <c r="BF152">
        <v>2.7872999999999998E-2</v>
      </c>
      <c r="BG152">
        <v>0</v>
      </c>
      <c r="BH152">
        <v>1.18861E-2</v>
      </c>
      <c r="BI152">
        <v>-8.7771100000000005E-2</v>
      </c>
      <c r="BJ152">
        <v>0</v>
      </c>
      <c r="BK152">
        <v>0.163464</v>
      </c>
      <c r="BL152">
        <v>0.165931</v>
      </c>
      <c r="BM152">
        <v>0.35411700000000002</v>
      </c>
      <c r="BN152">
        <v>2.5823200000000001E-2</v>
      </c>
      <c r="BO152">
        <v>0.83762800000000004</v>
      </c>
      <c r="BP152">
        <v>0.21606400000000001</v>
      </c>
      <c r="BQ152">
        <v>171.31700000000001</v>
      </c>
      <c r="BR152">
        <v>28.336099999999998</v>
      </c>
      <c r="BS152">
        <v>244.096</v>
      </c>
      <c r="BT152">
        <v>0</v>
      </c>
      <c r="BU152">
        <v>82.633899999999997</v>
      </c>
      <c r="BV152">
        <v>615.745</v>
      </c>
      <c r="BW152">
        <v>1013.52</v>
      </c>
      <c r="BX152">
        <v>2371.31</v>
      </c>
      <c r="BY152">
        <v>151.51499999999999</v>
      </c>
      <c r="BZ152" s="2">
        <v>-1.2680100000000001E-5</v>
      </c>
      <c r="CA152">
        <v>252.81700000000001</v>
      </c>
      <c r="CB152">
        <v>0</v>
      </c>
      <c r="CC152">
        <v>0</v>
      </c>
      <c r="CD152">
        <v>0</v>
      </c>
      <c r="CE152">
        <v>122.39400000000001</v>
      </c>
      <c r="CF152">
        <v>0</v>
      </c>
      <c r="CG152">
        <v>45.121000000000002</v>
      </c>
      <c r="CH152">
        <v>0</v>
      </c>
      <c r="CI152">
        <v>0</v>
      </c>
      <c r="CJ152">
        <v>420.33199999999999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22.1</v>
      </c>
      <c r="CV152">
        <v>3.2</v>
      </c>
      <c r="CW152">
        <v>2.5099999999999998</v>
      </c>
      <c r="CX152">
        <v>0</v>
      </c>
      <c r="CY152">
        <v>9.8800000000000008</v>
      </c>
      <c r="CZ152">
        <v>7.14</v>
      </c>
      <c r="DA152">
        <v>14.26</v>
      </c>
      <c r="DB152">
        <v>25.15</v>
      </c>
      <c r="DC152">
        <v>1.64</v>
      </c>
      <c r="DD152">
        <v>46.17</v>
      </c>
      <c r="DE152">
        <v>37.69</v>
      </c>
      <c r="DF152">
        <v>0</v>
      </c>
      <c r="DG152">
        <v>0.17630499999999999</v>
      </c>
      <c r="DH152">
        <v>2.7872999999999998E-2</v>
      </c>
      <c r="DI152">
        <v>0</v>
      </c>
      <c r="DJ152">
        <v>1.18861E-2</v>
      </c>
      <c r="DK152">
        <v>0.163464</v>
      </c>
      <c r="DL152">
        <v>0.165931</v>
      </c>
      <c r="DM152">
        <v>0.35411700000000002</v>
      </c>
      <c r="DN152">
        <v>2.5823200000000001E-2</v>
      </c>
      <c r="DO152">
        <v>0.83762800000000004</v>
      </c>
      <c r="DP152">
        <v>0.21606400000000001</v>
      </c>
      <c r="DQ152" t="s">
        <v>388</v>
      </c>
      <c r="DR152" t="s">
        <v>389</v>
      </c>
      <c r="DS152" t="s">
        <v>119</v>
      </c>
      <c r="DT152">
        <v>0</v>
      </c>
      <c r="DU152">
        <v>0</v>
      </c>
      <c r="DV152">
        <v>0</v>
      </c>
      <c r="DW152">
        <v>0</v>
      </c>
      <c r="EN152">
        <v>171.31700000000001</v>
      </c>
      <c r="EO152">
        <v>28.336099999999998</v>
      </c>
      <c r="EP152">
        <v>244.096</v>
      </c>
      <c r="EQ152">
        <v>0</v>
      </c>
      <c r="ER152">
        <v>82.633899999999997</v>
      </c>
      <c r="ES152">
        <v>-4678.47</v>
      </c>
      <c r="ET152">
        <v>0</v>
      </c>
      <c r="EU152">
        <v>615.745</v>
      </c>
      <c r="EV152">
        <v>1013.52</v>
      </c>
      <c r="EW152">
        <v>2371.31</v>
      </c>
      <c r="EX152">
        <v>151.51499999999999</v>
      </c>
      <c r="EY152" s="2">
        <v>-2.44231E-5</v>
      </c>
      <c r="EZ152">
        <v>252.81700000000001</v>
      </c>
      <c r="FA152">
        <v>0</v>
      </c>
      <c r="FB152">
        <v>0</v>
      </c>
      <c r="FC152">
        <v>0</v>
      </c>
      <c r="FD152">
        <v>122.39400000000001</v>
      </c>
      <c r="FE152">
        <v>0</v>
      </c>
      <c r="FF152">
        <v>45.121000000000002</v>
      </c>
      <c r="FG152">
        <v>0</v>
      </c>
      <c r="FH152">
        <v>0</v>
      </c>
      <c r="FI152">
        <v>420.33199999999999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22.1</v>
      </c>
      <c r="FU152">
        <v>3.2</v>
      </c>
      <c r="FV152">
        <v>2.5099999999999998</v>
      </c>
      <c r="FW152">
        <v>0</v>
      </c>
      <c r="FX152">
        <v>9.8800000000000008</v>
      </c>
      <c r="FY152">
        <v>-39.71</v>
      </c>
      <c r="FZ152">
        <v>0</v>
      </c>
      <c r="GA152">
        <v>7.14</v>
      </c>
      <c r="GB152">
        <v>14.26</v>
      </c>
      <c r="GC152">
        <v>25.15</v>
      </c>
      <c r="GD152">
        <v>1.64</v>
      </c>
      <c r="GE152">
        <v>46.17</v>
      </c>
      <c r="GF152">
        <v>0</v>
      </c>
      <c r="GG152">
        <v>0.17630499999999999</v>
      </c>
      <c r="GH152">
        <v>2.7872999999999998E-2</v>
      </c>
      <c r="GI152">
        <v>0</v>
      </c>
      <c r="GJ152">
        <v>1.18861E-2</v>
      </c>
      <c r="GK152">
        <v>-8.7771100000000005E-2</v>
      </c>
      <c r="GL152">
        <v>0</v>
      </c>
      <c r="GM152">
        <v>0.163464</v>
      </c>
      <c r="GN152">
        <v>0.165931</v>
      </c>
      <c r="GO152">
        <v>0.35411700000000002</v>
      </c>
      <c r="GP152">
        <v>2.5823200000000001E-2</v>
      </c>
      <c r="GQ152">
        <v>0.83762800000000004</v>
      </c>
      <c r="GR152">
        <v>628.89499999999998</v>
      </c>
      <c r="GS152">
        <v>212.28299999999999</v>
      </c>
      <c r="GT152">
        <v>244.096</v>
      </c>
      <c r="GU152">
        <v>0</v>
      </c>
      <c r="GV152">
        <v>0</v>
      </c>
      <c r="GW152">
        <v>2615</v>
      </c>
      <c r="GX152">
        <v>989.00099999999998</v>
      </c>
      <c r="GY152">
        <v>3267.2</v>
      </c>
      <c r="GZ152">
        <v>327.5</v>
      </c>
      <c r="HA152">
        <v>8283.9699999999993</v>
      </c>
      <c r="HB152">
        <v>523.39200000000005</v>
      </c>
      <c r="HC152">
        <v>0</v>
      </c>
      <c r="HD152">
        <v>0</v>
      </c>
      <c r="HE152">
        <v>0</v>
      </c>
      <c r="HF152">
        <v>183.536</v>
      </c>
      <c r="HG152">
        <v>0</v>
      </c>
      <c r="HH152">
        <v>73.400000000000006</v>
      </c>
      <c r="HI152">
        <v>0</v>
      </c>
      <c r="HJ152">
        <v>0</v>
      </c>
      <c r="HK152">
        <v>780.327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52.263599999999997</v>
      </c>
      <c r="HW152">
        <v>14.96</v>
      </c>
      <c r="HX152">
        <v>2.5099999999999998</v>
      </c>
      <c r="HY152">
        <v>0</v>
      </c>
      <c r="HZ152">
        <v>32.9268</v>
      </c>
      <c r="IA152">
        <v>30.97</v>
      </c>
      <c r="IB152">
        <v>19.7211</v>
      </c>
      <c r="IC152">
        <v>35.15</v>
      </c>
      <c r="ID152">
        <v>3.77</v>
      </c>
      <c r="IE152">
        <v>192.27199999999999</v>
      </c>
      <c r="IF152">
        <v>0</v>
      </c>
      <c r="IG152">
        <v>0.77335299999999996</v>
      </c>
      <c r="IH152">
        <v>2.7872999999999998E-2</v>
      </c>
      <c r="II152">
        <v>0</v>
      </c>
      <c r="IJ152">
        <v>0</v>
      </c>
      <c r="IK152">
        <v>0.76358999999999999</v>
      </c>
      <c r="IL152">
        <v>0.12681200000000001</v>
      </c>
      <c r="IM152">
        <v>0.53503100000000003</v>
      </c>
      <c r="IN152">
        <v>6.9275500000000004E-2</v>
      </c>
      <c r="IO152">
        <v>2.2959299999999998</v>
      </c>
      <c r="IP152">
        <v>44.7</v>
      </c>
      <c r="IQ152">
        <v>20.7</v>
      </c>
      <c r="IR152">
        <v>24</v>
      </c>
      <c r="IS152">
        <v>44.7</v>
      </c>
      <c r="IT152">
        <v>20.7</v>
      </c>
      <c r="IU152">
        <v>8.1999999999999993</v>
      </c>
      <c r="IV152">
        <v>29.49</v>
      </c>
      <c r="IW152">
        <v>8.1999999999999993</v>
      </c>
      <c r="IX152">
        <v>29.49</v>
      </c>
      <c r="IY152">
        <v>8.1999999999999993</v>
      </c>
      <c r="IZ152">
        <v>29.49</v>
      </c>
      <c r="JA152">
        <v>23.36</v>
      </c>
      <c r="JB152">
        <v>55.7</v>
      </c>
      <c r="JC152">
        <v>1</v>
      </c>
      <c r="JD152">
        <v>0.14948400000000001</v>
      </c>
      <c r="JE152">
        <v>2.9896799999999999</v>
      </c>
      <c r="JH152">
        <v>4679.84</v>
      </c>
      <c r="JI152">
        <v>2.9896799999999999</v>
      </c>
      <c r="JJ152">
        <v>0.27</v>
      </c>
      <c r="JK152">
        <v>0.44</v>
      </c>
      <c r="JL152">
        <v>2.4700000000000002</v>
      </c>
      <c r="JM152">
        <v>0.27</v>
      </c>
      <c r="JN152">
        <v>0.44</v>
      </c>
      <c r="JO152">
        <v>2.4700000000000002</v>
      </c>
      <c r="JP152">
        <v>0</v>
      </c>
      <c r="JQ152">
        <v>0</v>
      </c>
      <c r="JV152">
        <v>-4678.47</v>
      </c>
      <c r="JW152">
        <v>-39.71</v>
      </c>
      <c r="JX152">
        <v>-8.7771100000000005E-2</v>
      </c>
      <c r="JY152">
        <v>42</v>
      </c>
      <c r="JZ152">
        <v>54.1</v>
      </c>
      <c r="KA152">
        <v>12.1</v>
      </c>
      <c r="KB152">
        <v>42</v>
      </c>
      <c r="KC152">
        <v>54.1</v>
      </c>
      <c r="KD152">
        <v>12.1</v>
      </c>
      <c r="KE152">
        <v>34.7395</v>
      </c>
      <c r="KF152">
        <v>7.3613099999999996</v>
      </c>
      <c r="KG152">
        <v>48.704300000000003</v>
      </c>
      <c r="KH152">
        <v>0</v>
      </c>
      <c r="KI152">
        <v>16.1234</v>
      </c>
      <c r="KJ152">
        <v>-715.68100000000004</v>
      </c>
      <c r="KK152">
        <v>0</v>
      </c>
      <c r="KL152">
        <v>133.613</v>
      </c>
      <c r="KM152">
        <v>201.52</v>
      </c>
      <c r="KN152">
        <v>484.43799999999999</v>
      </c>
      <c r="KO152">
        <v>33.183900000000001</v>
      </c>
      <c r="KP152">
        <v>244.00299999999999</v>
      </c>
      <c r="KQ152">
        <v>1341.71</v>
      </c>
      <c r="KR152">
        <v>0</v>
      </c>
      <c r="KS152">
        <v>0</v>
      </c>
      <c r="KT152">
        <v>0</v>
      </c>
      <c r="KU152">
        <v>649.54600000000005</v>
      </c>
      <c r="KV152">
        <v>0</v>
      </c>
      <c r="KW152">
        <v>239.459</v>
      </c>
      <c r="KX152">
        <v>0</v>
      </c>
      <c r="KY152">
        <v>0</v>
      </c>
      <c r="KZ152">
        <v>2230.7199999999998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34.7395</v>
      </c>
      <c r="LL152">
        <v>7.3613099999999996</v>
      </c>
      <c r="LM152">
        <v>48.704300000000003</v>
      </c>
      <c r="LN152">
        <v>0</v>
      </c>
      <c r="LO152">
        <v>16.1234</v>
      </c>
      <c r="LP152">
        <v>-715.68100000000004</v>
      </c>
      <c r="LQ152">
        <v>0</v>
      </c>
      <c r="LR152">
        <v>133.613</v>
      </c>
      <c r="LS152">
        <v>201.52</v>
      </c>
      <c r="LT152">
        <v>484.43799999999999</v>
      </c>
      <c r="LU152">
        <v>33.183900000000001</v>
      </c>
      <c r="LV152">
        <v>244.00299999999999</v>
      </c>
      <c r="LW152">
        <v>1341.71</v>
      </c>
      <c r="LX152">
        <v>0</v>
      </c>
      <c r="LY152">
        <v>0</v>
      </c>
      <c r="LZ152">
        <v>0</v>
      </c>
      <c r="MA152">
        <v>649.54600000000005</v>
      </c>
      <c r="MB152">
        <v>0</v>
      </c>
      <c r="MC152">
        <v>239.459</v>
      </c>
      <c r="MD152">
        <v>0</v>
      </c>
      <c r="ME152">
        <v>0</v>
      </c>
      <c r="MF152">
        <v>2230.7199999999998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130.76</v>
      </c>
      <c r="MR152">
        <v>52.922699999999999</v>
      </c>
      <c r="MS152">
        <v>48.704300000000003</v>
      </c>
      <c r="MT152">
        <v>0</v>
      </c>
      <c r="MU152">
        <v>0</v>
      </c>
      <c r="MV152">
        <v>0</v>
      </c>
      <c r="MW152">
        <v>0</v>
      </c>
      <c r="MX152">
        <v>567.19200000000001</v>
      </c>
      <c r="MY152">
        <v>199.28399999999999</v>
      </c>
      <c r="MZ152">
        <v>674.65200000000004</v>
      </c>
      <c r="NA152">
        <v>78.678600000000003</v>
      </c>
      <c r="NB152">
        <v>1752.19</v>
      </c>
      <c r="NC152">
        <v>2777.66</v>
      </c>
      <c r="ND152">
        <v>0</v>
      </c>
      <c r="NE152">
        <v>0</v>
      </c>
      <c r="NF152">
        <v>0</v>
      </c>
      <c r="NG152">
        <v>974.029</v>
      </c>
      <c r="NH152">
        <v>0</v>
      </c>
      <c r="NI152">
        <v>389.536</v>
      </c>
      <c r="NJ152">
        <v>0</v>
      </c>
      <c r="NK152">
        <v>0</v>
      </c>
      <c r="NL152">
        <v>4141.22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</row>
    <row r="153" spans="1:386" x14ac:dyDescent="0.25">
      <c r="A153" s="1">
        <v>43385.647604166668</v>
      </c>
      <c r="B153" t="s">
        <v>443</v>
      </c>
      <c r="C153" t="s">
        <v>176</v>
      </c>
      <c r="D153">
        <v>2</v>
      </c>
      <c r="E153">
        <v>8</v>
      </c>
      <c r="F153">
        <v>6960</v>
      </c>
      <c r="G153" t="s">
        <v>117</v>
      </c>
      <c r="H153" t="s">
        <v>120</v>
      </c>
      <c r="I153">
        <v>0</v>
      </c>
      <c r="J153">
        <v>25.6</v>
      </c>
      <c r="K153">
        <v>180.315</v>
      </c>
      <c r="L153">
        <v>472.20699999999999</v>
      </c>
      <c r="M153">
        <v>785.77200000000005</v>
      </c>
      <c r="N153">
        <v>0</v>
      </c>
      <c r="O153">
        <v>584.83299999999997</v>
      </c>
      <c r="P153">
        <v>-21973.5</v>
      </c>
      <c r="Q153">
        <v>0</v>
      </c>
      <c r="R153">
        <v>2033.7</v>
      </c>
      <c r="S153">
        <v>5420.82</v>
      </c>
      <c r="T153">
        <v>12062</v>
      </c>
      <c r="U153">
        <v>433.91399999999999</v>
      </c>
      <c r="V153">
        <v>-7.1840800000000002E-4</v>
      </c>
      <c r="W153">
        <v>266.09699999999998</v>
      </c>
      <c r="X153">
        <v>0</v>
      </c>
      <c r="Y153">
        <v>0</v>
      </c>
      <c r="Z153">
        <v>0</v>
      </c>
      <c r="AA153">
        <v>673.072</v>
      </c>
      <c r="AB153">
        <v>0</v>
      </c>
      <c r="AC153">
        <v>287.95400000000001</v>
      </c>
      <c r="AD153">
        <v>0</v>
      </c>
      <c r="AE153">
        <v>0</v>
      </c>
      <c r="AF153">
        <v>1227.1199999999999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9.09</v>
      </c>
      <c r="AR153">
        <v>9.42</v>
      </c>
      <c r="AS153">
        <v>3.13</v>
      </c>
      <c r="AT153">
        <v>0</v>
      </c>
      <c r="AU153">
        <v>21.63</v>
      </c>
      <c r="AV153">
        <v>-72.44</v>
      </c>
      <c r="AW153">
        <v>0</v>
      </c>
      <c r="AX153">
        <v>9.15</v>
      </c>
      <c r="AY153">
        <v>30.98</v>
      </c>
      <c r="AZ153">
        <v>49.71</v>
      </c>
      <c r="BA153">
        <v>1.83</v>
      </c>
      <c r="BB153">
        <v>62.5</v>
      </c>
      <c r="BC153">
        <v>43.27</v>
      </c>
      <c r="BD153">
        <v>0</v>
      </c>
      <c r="BE153">
        <v>1.4868699999999999</v>
      </c>
      <c r="BF153">
        <v>8.9726299999999995E-2</v>
      </c>
      <c r="BG153">
        <v>0</v>
      </c>
      <c r="BH153">
        <v>8.6966000000000002E-2</v>
      </c>
      <c r="BI153">
        <v>-0.41223700000000002</v>
      </c>
      <c r="BJ153">
        <v>0</v>
      </c>
      <c r="BK153">
        <v>0.53989299999999996</v>
      </c>
      <c r="BL153">
        <v>0.98611899999999997</v>
      </c>
      <c r="BM153">
        <v>1.82348</v>
      </c>
      <c r="BN153">
        <v>7.39533E-2</v>
      </c>
      <c r="BO153">
        <v>4.6747699999999996</v>
      </c>
      <c r="BP153">
        <v>1.6635599999999999</v>
      </c>
      <c r="BQ153">
        <v>180.315</v>
      </c>
      <c r="BR153">
        <v>472.20699999999999</v>
      </c>
      <c r="BS153">
        <v>785.77200000000005</v>
      </c>
      <c r="BT153">
        <v>0</v>
      </c>
      <c r="BU153">
        <v>584.83299999999997</v>
      </c>
      <c r="BV153">
        <v>2033.7</v>
      </c>
      <c r="BW153">
        <v>5420.82</v>
      </c>
      <c r="BX153">
        <v>12062</v>
      </c>
      <c r="BY153">
        <v>433.91399999999999</v>
      </c>
      <c r="BZ153">
        <v>-7.1840800000000002E-4</v>
      </c>
      <c r="CA153">
        <v>266.09699999999998</v>
      </c>
      <c r="CB153">
        <v>0</v>
      </c>
      <c r="CC153">
        <v>0</v>
      </c>
      <c r="CD153">
        <v>0</v>
      </c>
      <c r="CE153">
        <v>673.072</v>
      </c>
      <c r="CF153">
        <v>0</v>
      </c>
      <c r="CG153">
        <v>287.95400000000001</v>
      </c>
      <c r="CH153">
        <v>0</v>
      </c>
      <c r="CI153">
        <v>0</v>
      </c>
      <c r="CJ153">
        <v>1227.1199999999999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9.09</v>
      </c>
      <c r="CV153">
        <v>9.42</v>
      </c>
      <c r="CW153">
        <v>3.13</v>
      </c>
      <c r="CX153">
        <v>0</v>
      </c>
      <c r="CY153">
        <v>21.63</v>
      </c>
      <c r="CZ153">
        <v>9.15</v>
      </c>
      <c r="DA153">
        <v>30.98</v>
      </c>
      <c r="DB153">
        <v>49.71</v>
      </c>
      <c r="DC153">
        <v>1.83</v>
      </c>
      <c r="DD153">
        <v>62.5</v>
      </c>
      <c r="DE153">
        <v>43.27</v>
      </c>
      <c r="DF153">
        <v>0</v>
      </c>
      <c r="DG153">
        <v>1.4868699999999999</v>
      </c>
      <c r="DH153">
        <v>8.9726299999999995E-2</v>
      </c>
      <c r="DI153">
        <v>0</v>
      </c>
      <c r="DJ153">
        <v>8.6966000000000002E-2</v>
      </c>
      <c r="DK153">
        <v>0.53989299999999996</v>
      </c>
      <c r="DL153">
        <v>0.98611899999999997</v>
      </c>
      <c r="DM153">
        <v>1.82348</v>
      </c>
      <c r="DN153">
        <v>7.39533E-2</v>
      </c>
      <c r="DO153">
        <v>4.6747699999999996</v>
      </c>
      <c r="DP153">
        <v>1.6635599999999999</v>
      </c>
      <c r="DQ153" t="s">
        <v>388</v>
      </c>
      <c r="DR153" t="s">
        <v>389</v>
      </c>
      <c r="DS153" t="s">
        <v>119</v>
      </c>
      <c r="DT153">
        <v>0</v>
      </c>
      <c r="DU153">
        <v>0</v>
      </c>
      <c r="DV153">
        <v>0</v>
      </c>
      <c r="DW153">
        <v>0</v>
      </c>
      <c r="EN153">
        <v>180.315</v>
      </c>
      <c r="EO153">
        <v>472.20699999999999</v>
      </c>
      <c r="EP153">
        <v>785.77200000000005</v>
      </c>
      <c r="EQ153">
        <v>0</v>
      </c>
      <c r="ER153">
        <v>584.83299999999997</v>
      </c>
      <c r="ES153">
        <v>-21973.5</v>
      </c>
      <c r="ET153">
        <v>0</v>
      </c>
      <c r="EU153">
        <v>2033.7</v>
      </c>
      <c r="EV153">
        <v>5420.82</v>
      </c>
      <c r="EW153">
        <v>12062</v>
      </c>
      <c r="EX153">
        <v>433.91399999999999</v>
      </c>
      <c r="EY153">
        <v>-7.1840800000000002E-4</v>
      </c>
      <c r="EZ153">
        <v>266.09699999999998</v>
      </c>
      <c r="FA153">
        <v>0</v>
      </c>
      <c r="FB153">
        <v>0</v>
      </c>
      <c r="FC153">
        <v>0</v>
      </c>
      <c r="FD153">
        <v>673.072</v>
      </c>
      <c r="FE153">
        <v>0</v>
      </c>
      <c r="FF153">
        <v>287.95400000000001</v>
      </c>
      <c r="FG153">
        <v>0</v>
      </c>
      <c r="FH153">
        <v>0</v>
      </c>
      <c r="FI153">
        <v>1227.1199999999999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9.09</v>
      </c>
      <c r="FU153">
        <v>9.42</v>
      </c>
      <c r="FV153">
        <v>3.13</v>
      </c>
      <c r="FW153">
        <v>0</v>
      </c>
      <c r="FX153">
        <v>21.63</v>
      </c>
      <c r="FY153">
        <v>-72.44</v>
      </c>
      <c r="FZ153">
        <v>0</v>
      </c>
      <c r="GA153">
        <v>9.15</v>
      </c>
      <c r="GB153">
        <v>30.98</v>
      </c>
      <c r="GC153">
        <v>49.71</v>
      </c>
      <c r="GD153">
        <v>1.83</v>
      </c>
      <c r="GE153">
        <v>62.5</v>
      </c>
      <c r="GF153">
        <v>0</v>
      </c>
      <c r="GG153">
        <v>1.4868699999999999</v>
      </c>
      <c r="GH153">
        <v>8.9726299999999995E-2</v>
      </c>
      <c r="GI153">
        <v>0</v>
      </c>
      <c r="GJ153">
        <v>8.6966000000000002E-2</v>
      </c>
      <c r="GK153">
        <v>-0.41223700000000002</v>
      </c>
      <c r="GL153">
        <v>0</v>
      </c>
      <c r="GM153">
        <v>0.53989299999999996</v>
      </c>
      <c r="GN153">
        <v>0.98611899999999997</v>
      </c>
      <c r="GO153">
        <v>1.82348</v>
      </c>
      <c r="GP153">
        <v>7.39533E-2</v>
      </c>
      <c r="GQ153">
        <v>4.6747699999999996</v>
      </c>
      <c r="GR153">
        <v>1004.1</v>
      </c>
      <c r="GS153">
        <v>1131.06</v>
      </c>
      <c r="GT153">
        <v>785.77200000000005</v>
      </c>
      <c r="GU153">
        <v>0</v>
      </c>
      <c r="GV153">
        <v>0</v>
      </c>
      <c r="GW153">
        <v>5894.96</v>
      </c>
      <c r="GX153">
        <v>6547.68</v>
      </c>
      <c r="GY153">
        <v>10697.7</v>
      </c>
      <c r="GZ153">
        <v>540.49900000000002</v>
      </c>
      <c r="HA153">
        <v>26601.8</v>
      </c>
      <c r="HB153">
        <v>835.649</v>
      </c>
      <c r="HC153">
        <v>0</v>
      </c>
      <c r="HD153">
        <v>0</v>
      </c>
      <c r="HE153">
        <v>0</v>
      </c>
      <c r="HF153">
        <v>1137.18</v>
      </c>
      <c r="HG153">
        <v>0</v>
      </c>
      <c r="HH153">
        <v>291.12400000000002</v>
      </c>
      <c r="HI153">
        <v>0</v>
      </c>
      <c r="HJ153">
        <v>0</v>
      </c>
      <c r="HK153">
        <v>2263.9499999999998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33.201799999999999</v>
      </c>
      <c r="HW153">
        <v>20.11</v>
      </c>
      <c r="HX153">
        <v>3.13</v>
      </c>
      <c r="HY153">
        <v>0</v>
      </c>
      <c r="HZ153">
        <v>72.177800000000005</v>
      </c>
      <c r="IA153">
        <v>27.08</v>
      </c>
      <c r="IB153">
        <v>41.08</v>
      </c>
      <c r="IC153">
        <v>44.65</v>
      </c>
      <c r="ID153">
        <v>2.41</v>
      </c>
      <c r="IE153">
        <v>243.84</v>
      </c>
      <c r="IF153">
        <v>0</v>
      </c>
      <c r="IG153">
        <v>3.0768200000000001</v>
      </c>
      <c r="IH153">
        <v>8.9726299999999995E-2</v>
      </c>
      <c r="II153">
        <v>0</v>
      </c>
      <c r="IJ153">
        <v>0</v>
      </c>
      <c r="IK153">
        <v>1.7213499999999999</v>
      </c>
      <c r="IL153">
        <v>0.80892399999999998</v>
      </c>
      <c r="IM153">
        <v>1.7518499999999999</v>
      </c>
      <c r="IN153">
        <v>0.114331</v>
      </c>
      <c r="IO153">
        <v>7.5629999999999997</v>
      </c>
      <c r="IP153">
        <v>55.3</v>
      </c>
      <c r="IQ153">
        <v>29.7</v>
      </c>
      <c r="IR153">
        <v>25.6</v>
      </c>
      <c r="IS153">
        <v>55.3</v>
      </c>
      <c r="IT153">
        <v>29.7</v>
      </c>
      <c r="IU153">
        <v>15.63</v>
      </c>
      <c r="IV153">
        <v>27.64</v>
      </c>
      <c r="IW153">
        <v>15.63</v>
      </c>
      <c r="IX153">
        <v>27.64</v>
      </c>
      <c r="IY153">
        <v>15.63</v>
      </c>
      <c r="IZ153">
        <v>27.64</v>
      </c>
      <c r="JA153">
        <v>26.88</v>
      </c>
      <c r="JB153">
        <v>58.79</v>
      </c>
      <c r="JC153">
        <v>1</v>
      </c>
      <c r="JD153">
        <v>0.23402899999999999</v>
      </c>
      <c r="JE153">
        <v>14.041700000000001</v>
      </c>
      <c r="JH153">
        <v>21980</v>
      </c>
      <c r="JI153">
        <v>14.041700000000001</v>
      </c>
      <c r="JJ153">
        <v>1.31</v>
      </c>
      <c r="JK153">
        <v>2.0499999999999998</v>
      </c>
      <c r="JL153">
        <v>7.65</v>
      </c>
      <c r="JM153">
        <v>1.31</v>
      </c>
      <c r="JN153">
        <v>2.0499999999999998</v>
      </c>
      <c r="JO153">
        <v>7.65</v>
      </c>
      <c r="JP153">
        <v>0</v>
      </c>
      <c r="JQ153">
        <v>0</v>
      </c>
      <c r="JV153">
        <v>-21973.5</v>
      </c>
      <c r="JW153">
        <v>-72.44</v>
      </c>
      <c r="JX153">
        <v>-0.41223700000000002</v>
      </c>
      <c r="JY153">
        <v>43.5</v>
      </c>
      <c r="JZ153">
        <v>62.6</v>
      </c>
      <c r="KA153">
        <v>19.100000000000001</v>
      </c>
      <c r="KB153">
        <v>43.5</v>
      </c>
      <c r="KC153">
        <v>62.6</v>
      </c>
      <c r="KD153">
        <v>19.100000000000001</v>
      </c>
      <c r="KE153">
        <v>35.807600000000001</v>
      </c>
      <c r="KF153">
        <v>117.38500000000001</v>
      </c>
      <c r="KG153">
        <v>156.78399999999999</v>
      </c>
      <c r="KH153">
        <v>0</v>
      </c>
      <c r="KI153">
        <v>114.351</v>
      </c>
      <c r="KJ153">
        <v>-3361.36</v>
      </c>
      <c r="KK153">
        <v>0</v>
      </c>
      <c r="KL153">
        <v>441.303</v>
      </c>
      <c r="KM153">
        <v>1073.28</v>
      </c>
      <c r="KN153">
        <v>2466.0500000000002</v>
      </c>
      <c r="KO153">
        <v>95.033199999999994</v>
      </c>
      <c r="KP153">
        <v>1138.6300000000001</v>
      </c>
      <c r="KQ153">
        <v>1412.19</v>
      </c>
      <c r="KR153">
        <v>0</v>
      </c>
      <c r="KS153">
        <v>0</v>
      </c>
      <c r="KT153">
        <v>0</v>
      </c>
      <c r="KU153">
        <v>3572.02</v>
      </c>
      <c r="KV153">
        <v>0</v>
      </c>
      <c r="KW153">
        <v>1528.18</v>
      </c>
      <c r="KX153">
        <v>0</v>
      </c>
      <c r="KY153">
        <v>0</v>
      </c>
      <c r="KZ153">
        <v>6512.39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35.807600000000001</v>
      </c>
      <c r="LL153">
        <v>117.38500000000001</v>
      </c>
      <c r="LM153">
        <v>156.78399999999999</v>
      </c>
      <c r="LN153">
        <v>0</v>
      </c>
      <c r="LO153">
        <v>114.351</v>
      </c>
      <c r="LP153">
        <v>-3361.36</v>
      </c>
      <c r="LQ153">
        <v>0</v>
      </c>
      <c r="LR153">
        <v>441.303</v>
      </c>
      <c r="LS153">
        <v>1073.28</v>
      </c>
      <c r="LT153">
        <v>2466.0500000000002</v>
      </c>
      <c r="LU153">
        <v>95.033199999999994</v>
      </c>
      <c r="LV153">
        <v>1138.6300000000001</v>
      </c>
      <c r="LW153">
        <v>1412.19</v>
      </c>
      <c r="LX153">
        <v>0</v>
      </c>
      <c r="LY153">
        <v>0</v>
      </c>
      <c r="LZ153">
        <v>0</v>
      </c>
      <c r="MA153">
        <v>3572.02</v>
      </c>
      <c r="MB153">
        <v>0</v>
      </c>
      <c r="MC153">
        <v>1528.18</v>
      </c>
      <c r="MD153">
        <v>0</v>
      </c>
      <c r="ME153">
        <v>0</v>
      </c>
      <c r="MF153">
        <v>6512.39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207.899</v>
      </c>
      <c r="MR153">
        <v>275.86399999999998</v>
      </c>
      <c r="MS153">
        <v>156.78399999999999</v>
      </c>
      <c r="MT153">
        <v>0</v>
      </c>
      <c r="MU153">
        <v>0</v>
      </c>
      <c r="MV153">
        <v>0</v>
      </c>
      <c r="MW153">
        <v>0</v>
      </c>
      <c r="MX153">
        <v>1278.6099999999999</v>
      </c>
      <c r="MY153">
        <v>1315.06</v>
      </c>
      <c r="MZ153">
        <v>2209.0100000000002</v>
      </c>
      <c r="NA153">
        <v>129.84899999999999</v>
      </c>
      <c r="NB153">
        <v>5573.07</v>
      </c>
      <c r="NC153">
        <v>4434.82</v>
      </c>
      <c r="ND153">
        <v>0</v>
      </c>
      <c r="NE153">
        <v>0</v>
      </c>
      <c r="NF153">
        <v>0</v>
      </c>
      <c r="NG153">
        <v>6035.06</v>
      </c>
      <c r="NH153">
        <v>0</v>
      </c>
      <c r="NI153">
        <v>1545</v>
      </c>
      <c r="NJ153">
        <v>0</v>
      </c>
      <c r="NK153">
        <v>0</v>
      </c>
      <c r="NL153">
        <v>12014.9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</row>
    <row r="154" spans="1:386" x14ac:dyDescent="0.25">
      <c r="A154" s="1">
        <v>43385.648576388892</v>
      </c>
      <c r="B154" t="s">
        <v>444</v>
      </c>
      <c r="C154" t="s">
        <v>177</v>
      </c>
      <c r="D154">
        <v>3</v>
      </c>
      <c r="E154">
        <v>1</v>
      </c>
      <c r="F154">
        <v>2100</v>
      </c>
      <c r="G154" t="s">
        <v>117</v>
      </c>
      <c r="H154" t="s">
        <v>120</v>
      </c>
      <c r="I154">
        <v>0</v>
      </c>
      <c r="J154">
        <v>25</v>
      </c>
      <c r="K154">
        <v>119.575</v>
      </c>
      <c r="L154">
        <v>0</v>
      </c>
      <c r="M154">
        <v>195.73099999999999</v>
      </c>
      <c r="N154">
        <v>0</v>
      </c>
      <c r="O154">
        <v>80.385900000000007</v>
      </c>
      <c r="P154">
        <v>-3960.29</v>
      </c>
      <c r="Q154">
        <v>0</v>
      </c>
      <c r="R154">
        <v>505.55700000000002</v>
      </c>
      <c r="S154">
        <v>913.53499999999997</v>
      </c>
      <c r="T154">
        <v>2025.88</v>
      </c>
      <c r="U154">
        <v>119.621</v>
      </c>
      <c r="V154">
        <v>-9.8405200000000002E-4</v>
      </c>
      <c r="W154">
        <v>176.452</v>
      </c>
      <c r="X154">
        <v>0</v>
      </c>
      <c r="Y154">
        <v>0</v>
      </c>
      <c r="Z154">
        <v>0</v>
      </c>
      <c r="AA154">
        <v>110.255</v>
      </c>
      <c r="AB154">
        <v>0</v>
      </c>
      <c r="AC154">
        <v>43.669699999999999</v>
      </c>
      <c r="AD154">
        <v>0</v>
      </c>
      <c r="AE154">
        <v>0</v>
      </c>
      <c r="AF154">
        <v>330.37599999999998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19.96</v>
      </c>
      <c r="AR154">
        <v>0</v>
      </c>
      <c r="AS154">
        <v>2.6</v>
      </c>
      <c r="AT154">
        <v>0</v>
      </c>
      <c r="AU154">
        <v>11.56</v>
      </c>
      <c r="AV154">
        <v>-42.63</v>
      </c>
      <c r="AW154">
        <v>0</v>
      </c>
      <c r="AX154">
        <v>7.74</v>
      </c>
      <c r="AY154">
        <v>16.98</v>
      </c>
      <c r="AZ154">
        <v>27.98</v>
      </c>
      <c r="BA154">
        <v>1.72</v>
      </c>
      <c r="BB154">
        <v>45.91</v>
      </c>
      <c r="BC154">
        <v>34.119999999999997</v>
      </c>
      <c r="BD154">
        <v>0</v>
      </c>
      <c r="BE154">
        <v>0</v>
      </c>
      <c r="BF154">
        <v>2.2350200000000001E-2</v>
      </c>
      <c r="BG154">
        <v>0</v>
      </c>
      <c r="BH154">
        <v>1.0894600000000001E-2</v>
      </c>
      <c r="BI154">
        <v>-7.6480500000000007E-2</v>
      </c>
      <c r="BJ154">
        <v>0</v>
      </c>
      <c r="BK154">
        <v>0.134212</v>
      </c>
      <c r="BL154">
        <v>0.164988</v>
      </c>
      <c r="BM154">
        <v>0.30364400000000002</v>
      </c>
      <c r="BN154">
        <v>2.03874E-2</v>
      </c>
      <c r="BO154">
        <v>0.57999599999999996</v>
      </c>
      <c r="BP154">
        <v>3.3244799999999998E-2</v>
      </c>
      <c r="BQ154">
        <v>119.575</v>
      </c>
      <c r="BR154">
        <v>0</v>
      </c>
      <c r="BS154">
        <v>195.73099999999999</v>
      </c>
      <c r="BT154">
        <v>0</v>
      </c>
      <c r="BU154">
        <v>80.385900000000007</v>
      </c>
      <c r="BV154">
        <v>505.55700000000002</v>
      </c>
      <c r="BW154">
        <v>913.53499999999997</v>
      </c>
      <c r="BX154">
        <v>2025.88</v>
      </c>
      <c r="BY154">
        <v>119.621</v>
      </c>
      <c r="BZ154">
        <v>9.1032999999999999E-4</v>
      </c>
      <c r="CA154">
        <v>176.452</v>
      </c>
      <c r="CB154">
        <v>0</v>
      </c>
      <c r="CC154">
        <v>0</v>
      </c>
      <c r="CD154">
        <v>0</v>
      </c>
      <c r="CE154">
        <v>110.255</v>
      </c>
      <c r="CF154">
        <v>0</v>
      </c>
      <c r="CG154">
        <v>43.669699999999999</v>
      </c>
      <c r="CH154">
        <v>0</v>
      </c>
      <c r="CI154">
        <v>0</v>
      </c>
      <c r="CJ154">
        <v>330.37599999999998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19.96</v>
      </c>
      <c r="CV154">
        <v>0</v>
      </c>
      <c r="CW154">
        <v>2.6</v>
      </c>
      <c r="CX154">
        <v>0</v>
      </c>
      <c r="CY154">
        <v>11.56</v>
      </c>
      <c r="CZ154">
        <v>7.74</v>
      </c>
      <c r="DA154">
        <v>16.98</v>
      </c>
      <c r="DB154">
        <v>27.98</v>
      </c>
      <c r="DC154">
        <v>1.72</v>
      </c>
      <c r="DD154">
        <v>45.91</v>
      </c>
      <c r="DE154">
        <v>34.119999999999997</v>
      </c>
      <c r="DF154">
        <v>0</v>
      </c>
      <c r="DG154">
        <v>0</v>
      </c>
      <c r="DH154">
        <v>2.2350200000000001E-2</v>
      </c>
      <c r="DI154">
        <v>0</v>
      </c>
      <c r="DJ154">
        <v>1.0894600000000001E-2</v>
      </c>
      <c r="DK154">
        <v>0.134212</v>
      </c>
      <c r="DL154">
        <v>0.164988</v>
      </c>
      <c r="DM154">
        <v>0.30364400000000002</v>
      </c>
      <c r="DN154">
        <v>2.03874E-2</v>
      </c>
      <c r="DO154">
        <v>0.57999599999999996</v>
      </c>
      <c r="DP154">
        <v>3.3244799999999998E-2</v>
      </c>
      <c r="DQ154" t="s">
        <v>388</v>
      </c>
      <c r="DR154" t="s">
        <v>389</v>
      </c>
      <c r="DS154" t="s">
        <v>119</v>
      </c>
      <c r="DT154" s="2">
        <v>4.69035E-8</v>
      </c>
      <c r="DU154">
        <v>0</v>
      </c>
      <c r="DV154">
        <v>0</v>
      </c>
      <c r="DW154">
        <v>0</v>
      </c>
      <c r="EN154">
        <v>119.575</v>
      </c>
      <c r="EO154">
        <v>0</v>
      </c>
      <c r="EP154">
        <v>195.73099999999999</v>
      </c>
      <c r="EQ154">
        <v>0</v>
      </c>
      <c r="ER154">
        <v>80.385900000000007</v>
      </c>
      <c r="ES154">
        <v>-3960.29</v>
      </c>
      <c r="ET154">
        <v>0</v>
      </c>
      <c r="EU154">
        <v>505.55700000000002</v>
      </c>
      <c r="EV154">
        <v>913.53499999999997</v>
      </c>
      <c r="EW154">
        <v>2025.88</v>
      </c>
      <c r="EX154">
        <v>119.621</v>
      </c>
      <c r="EY154">
        <v>-9.8405200000000002E-4</v>
      </c>
      <c r="EZ154">
        <v>176.452</v>
      </c>
      <c r="FA154">
        <v>0</v>
      </c>
      <c r="FB154">
        <v>0</v>
      </c>
      <c r="FC154">
        <v>0</v>
      </c>
      <c r="FD154">
        <v>110.255</v>
      </c>
      <c r="FE154">
        <v>0</v>
      </c>
      <c r="FF154">
        <v>43.669699999999999</v>
      </c>
      <c r="FG154">
        <v>0</v>
      </c>
      <c r="FH154">
        <v>0</v>
      </c>
      <c r="FI154">
        <v>330.37599999999998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19.96</v>
      </c>
      <c r="FU154">
        <v>0</v>
      </c>
      <c r="FV154">
        <v>2.6</v>
      </c>
      <c r="FW154">
        <v>0</v>
      </c>
      <c r="FX154">
        <v>11.56</v>
      </c>
      <c r="FY154">
        <v>-42.63</v>
      </c>
      <c r="FZ154">
        <v>0</v>
      </c>
      <c r="GA154">
        <v>7.74</v>
      </c>
      <c r="GB154">
        <v>16.98</v>
      </c>
      <c r="GC154">
        <v>27.98</v>
      </c>
      <c r="GD154">
        <v>1.72</v>
      </c>
      <c r="GE154">
        <v>45.91</v>
      </c>
      <c r="GF154">
        <v>0</v>
      </c>
      <c r="GG154">
        <v>0</v>
      </c>
      <c r="GH154">
        <v>2.2350200000000001E-2</v>
      </c>
      <c r="GI154">
        <v>0</v>
      </c>
      <c r="GJ154">
        <v>1.0894600000000001E-2</v>
      </c>
      <c r="GK154">
        <v>-7.6480500000000007E-2</v>
      </c>
      <c r="GL154">
        <v>0</v>
      </c>
      <c r="GM154">
        <v>0.134212</v>
      </c>
      <c r="GN154">
        <v>0.164988</v>
      </c>
      <c r="GO154">
        <v>0.30364400000000002</v>
      </c>
      <c r="GP154">
        <v>2.03874E-2</v>
      </c>
      <c r="GQ154">
        <v>0.57999599999999996</v>
      </c>
      <c r="GR154">
        <v>434.67</v>
      </c>
      <c r="GS154">
        <v>0</v>
      </c>
      <c r="GT154">
        <v>195.73099999999999</v>
      </c>
      <c r="GU154">
        <v>0</v>
      </c>
      <c r="GV154">
        <v>0</v>
      </c>
      <c r="GW154">
        <v>2135</v>
      </c>
      <c r="GX154">
        <v>930.00099999999998</v>
      </c>
      <c r="GY154">
        <v>2637.81</v>
      </c>
      <c r="GZ154">
        <v>297.5</v>
      </c>
      <c r="HA154">
        <v>6630.71</v>
      </c>
      <c r="HB154">
        <v>361.73</v>
      </c>
      <c r="HC154">
        <v>0</v>
      </c>
      <c r="HD154">
        <v>0</v>
      </c>
      <c r="HE154">
        <v>0</v>
      </c>
      <c r="HF154">
        <v>170.06899999999999</v>
      </c>
      <c r="HG154">
        <v>0</v>
      </c>
      <c r="HH154">
        <v>65.400000000000006</v>
      </c>
      <c r="HI154">
        <v>0</v>
      </c>
      <c r="HJ154">
        <v>0</v>
      </c>
      <c r="HK154">
        <v>597.19899999999996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42.82</v>
      </c>
      <c r="HW154">
        <v>0</v>
      </c>
      <c r="HX154">
        <v>2.6</v>
      </c>
      <c r="HY154">
        <v>0</v>
      </c>
      <c r="HZ154">
        <v>40.325000000000003</v>
      </c>
      <c r="IA154">
        <v>33.020000000000003</v>
      </c>
      <c r="IB154">
        <v>23.3095</v>
      </c>
      <c r="IC154">
        <v>36.76</v>
      </c>
      <c r="ID154">
        <v>4.8099999999999996</v>
      </c>
      <c r="IE154">
        <v>183.64400000000001</v>
      </c>
      <c r="IF154">
        <v>0</v>
      </c>
      <c r="IG154">
        <v>0</v>
      </c>
      <c r="IH154">
        <v>2.2350200000000001E-2</v>
      </c>
      <c r="II154">
        <v>0</v>
      </c>
      <c r="IJ154">
        <v>0</v>
      </c>
      <c r="IK154">
        <v>0.62342900000000001</v>
      </c>
      <c r="IL154">
        <v>0.118043</v>
      </c>
      <c r="IM154">
        <v>0.43196400000000001</v>
      </c>
      <c r="IN154">
        <v>6.2929700000000005E-2</v>
      </c>
      <c r="IO154">
        <v>1.25871</v>
      </c>
      <c r="IP154">
        <v>48.2</v>
      </c>
      <c r="IQ154">
        <v>23.2</v>
      </c>
      <c r="IR154">
        <v>25</v>
      </c>
      <c r="IS154">
        <v>48.2</v>
      </c>
      <c r="IT154">
        <v>23.2</v>
      </c>
      <c r="IU154">
        <v>5.24</v>
      </c>
      <c r="IV154">
        <v>28.88</v>
      </c>
      <c r="IW154">
        <v>5.24</v>
      </c>
      <c r="IX154">
        <v>28.88</v>
      </c>
      <c r="IY154">
        <v>5.24</v>
      </c>
      <c r="IZ154">
        <v>28.88</v>
      </c>
      <c r="JA154">
        <v>8.0299999999999994</v>
      </c>
      <c r="JB154">
        <v>53.52</v>
      </c>
      <c r="JC154">
        <v>1</v>
      </c>
      <c r="JD154">
        <v>0.125448</v>
      </c>
      <c r="JE154">
        <v>2.5089700000000001</v>
      </c>
      <c r="JH154">
        <v>3961.45</v>
      </c>
      <c r="JI154">
        <v>2.5089700000000001</v>
      </c>
      <c r="JJ154">
        <v>0.23</v>
      </c>
      <c r="JK154">
        <v>0.37</v>
      </c>
      <c r="JL154">
        <v>1.96</v>
      </c>
      <c r="JM154">
        <v>0.23</v>
      </c>
      <c r="JN154">
        <v>0.37</v>
      </c>
      <c r="JO154">
        <v>1.96</v>
      </c>
      <c r="JP154">
        <v>0</v>
      </c>
      <c r="JQ154">
        <v>0</v>
      </c>
      <c r="JV154">
        <v>-3960.29</v>
      </c>
      <c r="JW154">
        <v>-42.63</v>
      </c>
      <c r="JX154">
        <v>-7.6480400000000004E-2</v>
      </c>
      <c r="JY154">
        <v>43</v>
      </c>
      <c r="JZ154">
        <v>56.1</v>
      </c>
      <c r="KA154">
        <v>13.1</v>
      </c>
      <c r="KB154">
        <v>43</v>
      </c>
      <c r="KC154">
        <v>56.1</v>
      </c>
      <c r="KD154">
        <v>13.1</v>
      </c>
      <c r="KE154">
        <v>24.921700000000001</v>
      </c>
      <c r="KF154">
        <v>0</v>
      </c>
      <c r="KG154">
        <v>39.053899999999999</v>
      </c>
      <c r="KH154">
        <v>0</v>
      </c>
      <c r="KI154">
        <v>15.7277</v>
      </c>
      <c r="KJ154">
        <v>-601.87300000000005</v>
      </c>
      <c r="KK154">
        <v>0</v>
      </c>
      <c r="KL154">
        <v>109.703</v>
      </c>
      <c r="KM154">
        <v>180.33099999999999</v>
      </c>
      <c r="KN154">
        <v>413.96499999999997</v>
      </c>
      <c r="KO154">
        <v>26.198699999999999</v>
      </c>
      <c r="KP154">
        <v>208.029</v>
      </c>
      <c r="KQ154">
        <v>936.43399999999997</v>
      </c>
      <c r="KR154">
        <v>0</v>
      </c>
      <c r="KS154">
        <v>0</v>
      </c>
      <c r="KT154">
        <v>0</v>
      </c>
      <c r="KU154">
        <v>585.12599999999998</v>
      </c>
      <c r="KV154">
        <v>0</v>
      </c>
      <c r="KW154">
        <v>231.75700000000001</v>
      </c>
      <c r="KX154">
        <v>0</v>
      </c>
      <c r="KY154">
        <v>0</v>
      </c>
      <c r="KZ154">
        <v>1753.32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24.921700000000001</v>
      </c>
      <c r="LL154">
        <v>0</v>
      </c>
      <c r="LM154">
        <v>39.053899999999999</v>
      </c>
      <c r="LN154">
        <v>0</v>
      </c>
      <c r="LO154">
        <v>15.7277</v>
      </c>
      <c r="LP154">
        <v>-601.87199999999996</v>
      </c>
      <c r="LQ154">
        <v>0</v>
      </c>
      <c r="LR154">
        <v>109.703</v>
      </c>
      <c r="LS154">
        <v>180.33099999999999</v>
      </c>
      <c r="LT154">
        <v>413.96499999999997</v>
      </c>
      <c r="LU154">
        <v>26.198699999999999</v>
      </c>
      <c r="LV154">
        <v>208.029</v>
      </c>
      <c r="LW154">
        <v>936.43399999999997</v>
      </c>
      <c r="LX154">
        <v>0</v>
      </c>
      <c r="LY154">
        <v>0</v>
      </c>
      <c r="LZ154">
        <v>0</v>
      </c>
      <c r="MA154">
        <v>585.12599999999998</v>
      </c>
      <c r="MB154">
        <v>0</v>
      </c>
      <c r="MC154">
        <v>231.75700000000001</v>
      </c>
      <c r="MD154">
        <v>0</v>
      </c>
      <c r="ME154">
        <v>0</v>
      </c>
      <c r="MF154">
        <v>1753.32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91.040300000000002</v>
      </c>
      <c r="MR154">
        <v>0</v>
      </c>
      <c r="MS154">
        <v>39.053899999999999</v>
      </c>
      <c r="MT154">
        <v>0</v>
      </c>
      <c r="MU154">
        <v>0</v>
      </c>
      <c r="MV154">
        <v>0</v>
      </c>
      <c r="MW154">
        <v>0</v>
      </c>
      <c r="MX154">
        <v>463.08</v>
      </c>
      <c r="MY154">
        <v>187.226</v>
      </c>
      <c r="MZ154">
        <v>544.68899999999996</v>
      </c>
      <c r="NA154">
        <v>71.471400000000003</v>
      </c>
      <c r="NB154">
        <v>1396.56</v>
      </c>
      <c r="NC154">
        <v>1919.71</v>
      </c>
      <c r="ND154">
        <v>0</v>
      </c>
      <c r="NE154">
        <v>0</v>
      </c>
      <c r="NF154">
        <v>0</v>
      </c>
      <c r="NG154">
        <v>902.56100000000004</v>
      </c>
      <c r="NH154">
        <v>0</v>
      </c>
      <c r="NI154">
        <v>347.08</v>
      </c>
      <c r="NJ154">
        <v>0</v>
      </c>
      <c r="NK154">
        <v>0</v>
      </c>
      <c r="NL154">
        <v>3169.36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</row>
    <row r="155" spans="1:386" x14ac:dyDescent="0.25">
      <c r="A155" s="1">
        <v>43385.647164351853</v>
      </c>
      <c r="B155" t="s">
        <v>445</v>
      </c>
      <c r="C155" t="s">
        <v>178</v>
      </c>
      <c r="D155">
        <v>3</v>
      </c>
      <c r="E155">
        <v>1</v>
      </c>
      <c r="F155">
        <v>2700</v>
      </c>
      <c r="G155" t="s">
        <v>117</v>
      </c>
      <c r="H155" t="s">
        <v>120</v>
      </c>
      <c r="I155">
        <v>0</v>
      </c>
      <c r="J155">
        <v>22.5</v>
      </c>
      <c r="K155">
        <v>114.51300000000001</v>
      </c>
      <c r="L155">
        <v>0</v>
      </c>
      <c r="M155">
        <v>240.78899999999999</v>
      </c>
      <c r="N155">
        <v>0</v>
      </c>
      <c r="O155">
        <v>82.633899999999997</v>
      </c>
      <c r="P155">
        <v>-4578.22</v>
      </c>
      <c r="Q155">
        <v>0</v>
      </c>
      <c r="R155">
        <v>615.745</v>
      </c>
      <c r="S155">
        <v>1001.72</v>
      </c>
      <c r="T155">
        <v>2371.31</v>
      </c>
      <c r="U155">
        <v>151.51499999999999</v>
      </c>
      <c r="V155">
        <v>-3.3060499999999998E-4</v>
      </c>
      <c r="W155">
        <v>168.98099999999999</v>
      </c>
      <c r="X155">
        <v>0</v>
      </c>
      <c r="Y155">
        <v>0</v>
      </c>
      <c r="Z155">
        <v>0</v>
      </c>
      <c r="AA155">
        <v>122.881</v>
      </c>
      <c r="AB155">
        <v>0</v>
      </c>
      <c r="AC155">
        <v>45.121000000000002</v>
      </c>
      <c r="AD155">
        <v>0</v>
      </c>
      <c r="AE155">
        <v>0</v>
      </c>
      <c r="AF155">
        <v>336.983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14.93</v>
      </c>
      <c r="AR155">
        <v>0</v>
      </c>
      <c r="AS155">
        <v>2.4900000000000002</v>
      </c>
      <c r="AT155">
        <v>0</v>
      </c>
      <c r="AU155">
        <v>9.91</v>
      </c>
      <c r="AV155">
        <v>-38.32</v>
      </c>
      <c r="AW155">
        <v>0</v>
      </c>
      <c r="AX155">
        <v>7.34</v>
      </c>
      <c r="AY155">
        <v>14.13</v>
      </c>
      <c r="AZ155">
        <v>25.46</v>
      </c>
      <c r="BA155">
        <v>1.7</v>
      </c>
      <c r="BB155">
        <v>37.64</v>
      </c>
      <c r="BC155">
        <v>27.33</v>
      </c>
      <c r="BD155">
        <v>0</v>
      </c>
      <c r="BE155">
        <v>0</v>
      </c>
      <c r="BF155">
        <v>2.74954E-2</v>
      </c>
      <c r="BG155">
        <v>0</v>
      </c>
      <c r="BH155">
        <v>1.18861E-2</v>
      </c>
      <c r="BI155">
        <v>-8.8413900000000004E-2</v>
      </c>
      <c r="BJ155">
        <v>0</v>
      </c>
      <c r="BK155">
        <v>0.163464</v>
      </c>
      <c r="BL155">
        <v>0.158722</v>
      </c>
      <c r="BM155">
        <v>0.35411700000000002</v>
      </c>
      <c r="BN155">
        <v>2.5823200000000001E-2</v>
      </c>
      <c r="BO155">
        <v>0.65309399999999995</v>
      </c>
      <c r="BP155">
        <v>3.93815E-2</v>
      </c>
      <c r="BQ155">
        <v>114.51300000000001</v>
      </c>
      <c r="BR155">
        <v>0</v>
      </c>
      <c r="BS155">
        <v>240.78899999999999</v>
      </c>
      <c r="BT155">
        <v>0</v>
      </c>
      <c r="BU155">
        <v>82.633899999999997</v>
      </c>
      <c r="BV155">
        <v>615.745</v>
      </c>
      <c r="BW155">
        <v>1001.72</v>
      </c>
      <c r="BX155">
        <v>2371.31</v>
      </c>
      <c r="BY155">
        <v>151.51499999999999</v>
      </c>
      <c r="BZ155">
        <v>-3.30575E-4</v>
      </c>
      <c r="CA155">
        <v>168.98099999999999</v>
      </c>
      <c r="CB155">
        <v>0</v>
      </c>
      <c r="CC155">
        <v>0</v>
      </c>
      <c r="CD155">
        <v>0</v>
      </c>
      <c r="CE155">
        <v>122.881</v>
      </c>
      <c r="CF155">
        <v>0</v>
      </c>
      <c r="CG155">
        <v>45.121000000000002</v>
      </c>
      <c r="CH155">
        <v>0</v>
      </c>
      <c r="CI155">
        <v>0</v>
      </c>
      <c r="CJ155">
        <v>336.983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14.93</v>
      </c>
      <c r="CV155">
        <v>0</v>
      </c>
      <c r="CW155">
        <v>2.4900000000000002</v>
      </c>
      <c r="CX155">
        <v>0</v>
      </c>
      <c r="CY155">
        <v>9.91</v>
      </c>
      <c r="CZ155">
        <v>7.34</v>
      </c>
      <c r="DA155">
        <v>14.13</v>
      </c>
      <c r="DB155">
        <v>25.46</v>
      </c>
      <c r="DC155">
        <v>1.7</v>
      </c>
      <c r="DD155">
        <v>37.64</v>
      </c>
      <c r="DE155">
        <v>27.33</v>
      </c>
      <c r="DF155">
        <v>0</v>
      </c>
      <c r="DG155">
        <v>0</v>
      </c>
      <c r="DH155">
        <v>2.74954E-2</v>
      </c>
      <c r="DI155">
        <v>0</v>
      </c>
      <c r="DJ155">
        <v>1.18861E-2</v>
      </c>
      <c r="DK155">
        <v>0.163464</v>
      </c>
      <c r="DL155">
        <v>0.158722</v>
      </c>
      <c r="DM155">
        <v>0.35411700000000002</v>
      </c>
      <c r="DN155">
        <v>2.5823200000000001E-2</v>
      </c>
      <c r="DO155">
        <v>0.65309399999999995</v>
      </c>
      <c r="DP155">
        <v>3.93815E-2</v>
      </c>
      <c r="DQ155" t="s">
        <v>388</v>
      </c>
      <c r="DR155" t="s">
        <v>389</v>
      </c>
      <c r="DS155" t="s">
        <v>119</v>
      </c>
      <c r="DT155">
        <v>0</v>
      </c>
      <c r="DU155">
        <v>0</v>
      </c>
      <c r="DV155">
        <v>0</v>
      </c>
      <c r="DW155">
        <v>0</v>
      </c>
      <c r="EN155">
        <v>114.51300000000001</v>
      </c>
      <c r="EO155">
        <v>0</v>
      </c>
      <c r="EP155">
        <v>240.78899999999999</v>
      </c>
      <c r="EQ155">
        <v>0</v>
      </c>
      <c r="ER155">
        <v>82.633899999999997</v>
      </c>
      <c r="ES155">
        <v>-4578.22</v>
      </c>
      <c r="ET155">
        <v>0</v>
      </c>
      <c r="EU155">
        <v>615.745</v>
      </c>
      <c r="EV155">
        <v>1001.72</v>
      </c>
      <c r="EW155">
        <v>2371.31</v>
      </c>
      <c r="EX155">
        <v>151.51499999999999</v>
      </c>
      <c r="EY155">
        <v>-3.3060499999999998E-4</v>
      </c>
      <c r="EZ155">
        <v>168.98099999999999</v>
      </c>
      <c r="FA155">
        <v>0</v>
      </c>
      <c r="FB155">
        <v>0</v>
      </c>
      <c r="FC155">
        <v>0</v>
      </c>
      <c r="FD155">
        <v>122.881</v>
      </c>
      <c r="FE155">
        <v>0</v>
      </c>
      <c r="FF155">
        <v>45.121000000000002</v>
      </c>
      <c r="FG155">
        <v>0</v>
      </c>
      <c r="FH155">
        <v>0</v>
      </c>
      <c r="FI155">
        <v>336.983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14.93</v>
      </c>
      <c r="FU155">
        <v>0</v>
      </c>
      <c r="FV155">
        <v>2.4900000000000002</v>
      </c>
      <c r="FW155">
        <v>0</v>
      </c>
      <c r="FX155">
        <v>9.91</v>
      </c>
      <c r="FY155">
        <v>-38.32</v>
      </c>
      <c r="FZ155">
        <v>0</v>
      </c>
      <c r="GA155">
        <v>7.34</v>
      </c>
      <c r="GB155">
        <v>14.13</v>
      </c>
      <c r="GC155">
        <v>25.46</v>
      </c>
      <c r="GD155">
        <v>1.7</v>
      </c>
      <c r="GE155">
        <v>37.64</v>
      </c>
      <c r="GF155">
        <v>0</v>
      </c>
      <c r="GG155">
        <v>0</v>
      </c>
      <c r="GH155">
        <v>2.74954E-2</v>
      </c>
      <c r="GI155">
        <v>0</v>
      </c>
      <c r="GJ155">
        <v>1.18861E-2</v>
      </c>
      <c r="GK155">
        <v>-8.8413900000000004E-2</v>
      </c>
      <c r="GL155">
        <v>0</v>
      </c>
      <c r="GM155">
        <v>0.163464</v>
      </c>
      <c r="GN155">
        <v>0.158722</v>
      </c>
      <c r="GO155">
        <v>0.35411700000000002</v>
      </c>
      <c r="GP155">
        <v>2.5823200000000001E-2</v>
      </c>
      <c r="GQ155">
        <v>0.65309399999999995</v>
      </c>
      <c r="GR155">
        <v>525.59799999999996</v>
      </c>
      <c r="GS155">
        <v>0</v>
      </c>
      <c r="GT155">
        <v>240.78899999999999</v>
      </c>
      <c r="GU155">
        <v>0</v>
      </c>
      <c r="GV155">
        <v>0</v>
      </c>
      <c r="GW155">
        <v>2615</v>
      </c>
      <c r="GX155">
        <v>989.00099999999998</v>
      </c>
      <c r="GY155">
        <v>3267.2</v>
      </c>
      <c r="GZ155">
        <v>327.5</v>
      </c>
      <c r="HA155">
        <v>7965.09</v>
      </c>
      <c r="HB155">
        <v>437.40100000000001</v>
      </c>
      <c r="HC155">
        <v>0</v>
      </c>
      <c r="HD155">
        <v>0</v>
      </c>
      <c r="HE155">
        <v>0</v>
      </c>
      <c r="HF155">
        <v>184.16300000000001</v>
      </c>
      <c r="HG155">
        <v>0</v>
      </c>
      <c r="HH155">
        <v>73.400000000000006</v>
      </c>
      <c r="HI155">
        <v>0</v>
      </c>
      <c r="HJ155">
        <v>0</v>
      </c>
      <c r="HK155">
        <v>694.96299999999997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40.31</v>
      </c>
      <c r="HW155">
        <v>0</v>
      </c>
      <c r="HX155">
        <v>2.4900000000000002</v>
      </c>
      <c r="HY155">
        <v>0</v>
      </c>
      <c r="HZ155">
        <v>33.799999999999997</v>
      </c>
      <c r="IA155">
        <v>31.45</v>
      </c>
      <c r="IB155">
        <v>19.781099999999999</v>
      </c>
      <c r="IC155">
        <v>35.409999999999997</v>
      </c>
      <c r="ID155">
        <v>4.12</v>
      </c>
      <c r="IE155">
        <v>167.36099999999999</v>
      </c>
      <c r="IF155">
        <v>0</v>
      </c>
      <c r="IG155">
        <v>0</v>
      </c>
      <c r="IH155">
        <v>2.74954E-2</v>
      </c>
      <c r="II155">
        <v>0</v>
      </c>
      <c r="IJ155">
        <v>0</v>
      </c>
      <c r="IK155">
        <v>0.76358999999999999</v>
      </c>
      <c r="IL155">
        <v>0.12681200000000001</v>
      </c>
      <c r="IM155">
        <v>0.53503100000000003</v>
      </c>
      <c r="IN155">
        <v>6.9275500000000004E-2</v>
      </c>
      <c r="IO155">
        <v>1.5222</v>
      </c>
      <c r="IP155">
        <v>45.4</v>
      </c>
      <c r="IQ155">
        <v>22.9</v>
      </c>
      <c r="IR155">
        <v>22.5</v>
      </c>
      <c r="IS155">
        <v>45.4</v>
      </c>
      <c r="IT155">
        <v>22.9</v>
      </c>
      <c r="IU155">
        <v>4.5199999999999996</v>
      </c>
      <c r="IV155">
        <v>22.81</v>
      </c>
      <c r="IW155">
        <v>4.5199999999999996</v>
      </c>
      <c r="IX155">
        <v>22.81</v>
      </c>
      <c r="IY155">
        <v>4.5199999999999996</v>
      </c>
      <c r="IZ155">
        <v>22.81</v>
      </c>
      <c r="JA155">
        <v>7.6</v>
      </c>
      <c r="JB155">
        <v>48.72</v>
      </c>
      <c r="JC155">
        <v>1</v>
      </c>
      <c r="JD155">
        <v>0.14502200000000001</v>
      </c>
      <c r="JE155">
        <v>2.9004500000000002</v>
      </c>
      <c r="JH155">
        <v>4579.57</v>
      </c>
      <c r="JI155">
        <v>2.9004500000000002</v>
      </c>
      <c r="JJ155">
        <v>0.26</v>
      </c>
      <c r="JK155">
        <v>0.43</v>
      </c>
      <c r="JL155">
        <v>2.0299999999999998</v>
      </c>
      <c r="JM155">
        <v>0.26</v>
      </c>
      <c r="JN155">
        <v>0.43</v>
      </c>
      <c r="JO155">
        <v>2.0299999999999998</v>
      </c>
      <c r="JP155">
        <v>0</v>
      </c>
      <c r="JQ155">
        <v>0</v>
      </c>
      <c r="JV155">
        <v>-4578.22</v>
      </c>
      <c r="JW155">
        <v>-38.32</v>
      </c>
      <c r="JX155">
        <v>-8.8413900000000004E-2</v>
      </c>
      <c r="JY155">
        <v>37.799999999999997</v>
      </c>
      <c r="JZ155">
        <v>50.8</v>
      </c>
      <c r="KA155">
        <v>13</v>
      </c>
      <c r="KB155">
        <v>37.799999999999997</v>
      </c>
      <c r="KC155">
        <v>50.8</v>
      </c>
      <c r="KD155">
        <v>13</v>
      </c>
      <c r="KE155">
        <v>24.041399999999999</v>
      </c>
      <c r="KF155">
        <v>0</v>
      </c>
      <c r="KG155">
        <v>48.044400000000003</v>
      </c>
      <c r="KH155">
        <v>0</v>
      </c>
      <c r="KI155">
        <v>16.1234</v>
      </c>
      <c r="KJ155">
        <v>-695.78499999999997</v>
      </c>
      <c r="KK155">
        <v>0</v>
      </c>
      <c r="KL155">
        <v>133.613</v>
      </c>
      <c r="KM155">
        <v>198.75299999999999</v>
      </c>
      <c r="KN155">
        <v>484.43799999999999</v>
      </c>
      <c r="KO155">
        <v>33.183900000000001</v>
      </c>
      <c r="KP155">
        <v>242.41300000000001</v>
      </c>
      <c r="KQ155">
        <v>896.78899999999999</v>
      </c>
      <c r="KR155">
        <v>0</v>
      </c>
      <c r="KS155">
        <v>0</v>
      </c>
      <c r="KT155">
        <v>0</v>
      </c>
      <c r="KU155">
        <v>652.13199999999995</v>
      </c>
      <c r="KV155">
        <v>0</v>
      </c>
      <c r="KW155">
        <v>239.459</v>
      </c>
      <c r="KX155">
        <v>0</v>
      </c>
      <c r="KY155">
        <v>0</v>
      </c>
      <c r="KZ155">
        <v>1788.38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24.041399999999999</v>
      </c>
      <c r="LL155">
        <v>0</v>
      </c>
      <c r="LM155">
        <v>48.044400000000003</v>
      </c>
      <c r="LN155">
        <v>0</v>
      </c>
      <c r="LO155">
        <v>16.1234</v>
      </c>
      <c r="LP155">
        <v>-695.78499999999997</v>
      </c>
      <c r="LQ155">
        <v>0</v>
      </c>
      <c r="LR155">
        <v>133.613</v>
      </c>
      <c r="LS155">
        <v>198.75299999999999</v>
      </c>
      <c r="LT155">
        <v>484.43799999999999</v>
      </c>
      <c r="LU155">
        <v>33.183900000000001</v>
      </c>
      <c r="LV155">
        <v>242.41300000000001</v>
      </c>
      <c r="LW155">
        <v>896.78899999999999</v>
      </c>
      <c r="LX155">
        <v>0</v>
      </c>
      <c r="LY155">
        <v>0</v>
      </c>
      <c r="LZ155">
        <v>0</v>
      </c>
      <c r="MA155">
        <v>652.13199999999995</v>
      </c>
      <c r="MB155">
        <v>0</v>
      </c>
      <c r="MC155">
        <v>239.459</v>
      </c>
      <c r="MD155">
        <v>0</v>
      </c>
      <c r="ME155">
        <v>0</v>
      </c>
      <c r="MF155">
        <v>1788.38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110.651</v>
      </c>
      <c r="MR155">
        <v>0</v>
      </c>
      <c r="MS155">
        <v>48.044400000000003</v>
      </c>
      <c r="MT155">
        <v>0</v>
      </c>
      <c r="MU155">
        <v>0</v>
      </c>
      <c r="MV155">
        <v>0</v>
      </c>
      <c r="MW155">
        <v>0</v>
      </c>
      <c r="MX155">
        <v>567.19200000000001</v>
      </c>
      <c r="MY155">
        <v>199.28399999999999</v>
      </c>
      <c r="MZ155">
        <v>674.65200000000004</v>
      </c>
      <c r="NA155">
        <v>78.678600000000003</v>
      </c>
      <c r="NB155">
        <v>1678.5</v>
      </c>
      <c r="NC155">
        <v>2321.3000000000002</v>
      </c>
      <c r="ND155">
        <v>0</v>
      </c>
      <c r="NE155">
        <v>0</v>
      </c>
      <c r="NF155">
        <v>0</v>
      </c>
      <c r="NG155">
        <v>977.35699999999997</v>
      </c>
      <c r="NH155">
        <v>0</v>
      </c>
      <c r="NI155">
        <v>389.536</v>
      </c>
      <c r="NJ155">
        <v>0</v>
      </c>
      <c r="NK155">
        <v>0</v>
      </c>
      <c r="NL155">
        <v>3688.19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</row>
    <row r="156" spans="1:386" x14ac:dyDescent="0.25">
      <c r="A156" s="1">
        <v>43385.648530092592</v>
      </c>
      <c r="B156" t="s">
        <v>446</v>
      </c>
      <c r="C156" t="s">
        <v>179</v>
      </c>
      <c r="D156">
        <v>3</v>
      </c>
      <c r="E156">
        <v>8</v>
      </c>
      <c r="F156">
        <v>6960</v>
      </c>
      <c r="G156" t="s">
        <v>117</v>
      </c>
      <c r="H156" t="s">
        <v>120</v>
      </c>
      <c r="I156">
        <v>0</v>
      </c>
      <c r="J156">
        <v>24.3</v>
      </c>
      <c r="K156">
        <v>86.031899999999993</v>
      </c>
      <c r="L156">
        <v>75.185599999999994</v>
      </c>
      <c r="M156">
        <v>785.77200000000005</v>
      </c>
      <c r="N156">
        <v>0</v>
      </c>
      <c r="O156">
        <v>584.83299999999997</v>
      </c>
      <c r="P156">
        <v>-21440.6</v>
      </c>
      <c r="Q156">
        <v>0</v>
      </c>
      <c r="R156">
        <v>2033.7</v>
      </c>
      <c r="S156">
        <v>5379.22</v>
      </c>
      <c r="T156">
        <v>12062</v>
      </c>
      <c r="U156">
        <v>433.91399999999999</v>
      </c>
      <c r="V156">
        <v>-3.1324999999999999E-3</v>
      </c>
      <c r="W156">
        <v>126.953</v>
      </c>
      <c r="X156">
        <v>0</v>
      </c>
      <c r="Y156">
        <v>0</v>
      </c>
      <c r="Z156">
        <v>0</v>
      </c>
      <c r="AA156">
        <v>675.86</v>
      </c>
      <c r="AB156">
        <v>0</v>
      </c>
      <c r="AC156">
        <v>287.95400000000001</v>
      </c>
      <c r="AD156">
        <v>0</v>
      </c>
      <c r="AE156">
        <v>0</v>
      </c>
      <c r="AF156">
        <v>1090.77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4.38</v>
      </c>
      <c r="AR156">
        <v>1.56</v>
      </c>
      <c r="AS156">
        <v>3.15</v>
      </c>
      <c r="AT156">
        <v>0</v>
      </c>
      <c r="AU156">
        <v>21.68</v>
      </c>
      <c r="AV156">
        <v>-69.73</v>
      </c>
      <c r="AW156">
        <v>0</v>
      </c>
      <c r="AX156">
        <v>9.4</v>
      </c>
      <c r="AY156">
        <v>30.95</v>
      </c>
      <c r="AZ156">
        <v>50.34</v>
      </c>
      <c r="BA156">
        <v>1.88</v>
      </c>
      <c r="BB156">
        <v>53.61</v>
      </c>
      <c r="BC156">
        <v>30.77</v>
      </c>
      <c r="BD156">
        <v>0</v>
      </c>
      <c r="BE156">
        <v>0.37962099999999999</v>
      </c>
      <c r="BF156">
        <v>8.9726299999999995E-2</v>
      </c>
      <c r="BG156">
        <v>0</v>
      </c>
      <c r="BH156">
        <v>8.6966000000000002E-2</v>
      </c>
      <c r="BI156">
        <v>-0.41405799999999998</v>
      </c>
      <c r="BJ156">
        <v>0</v>
      </c>
      <c r="BK156">
        <v>0.53989299999999996</v>
      </c>
      <c r="BL156">
        <v>0.96783200000000003</v>
      </c>
      <c r="BM156">
        <v>1.82348</v>
      </c>
      <c r="BN156">
        <v>7.39533E-2</v>
      </c>
      <c r="BO156">
        <v>3.5474100000000002</v>
      </c>
      <c r="BP156">
        <v>0.55631299999999995</v>
      </c>
      <c r="BQ156">
        <v>86.031899999999993</v>
      </c>
      <c r="BR156">
        <v>75.185599999999994</v>
      </c>
      <c r="BS156">
        <v>785.77200000000005</v>
      </c>
      <c r="BT156">
        <v>0</v>
      </c>
      <c r="BU156">
        <v>584.83299999999997</v>
      </c>
      <c r="BV156">
        <v>2033.7</v>
      </c>
      <c r="BW156">
        <v>5379.22</v>
      </c>
      <c r="BX156">
        <v>12062</v>
      </c>
      <c r="BY156">
        <v>433.91399999999999</v>
      </c>
      <c r="BZ156">
        <v>2.35558E-4</v>
      </c>
      <c r="CA156">
        <v>126.953</v>
      </c>
      <c r="CB156">
        <v>0</v>
      </c>
      <c r="CC156">
        <v>0</v>
      </c>
      <c r="CD156">
        <v>0</v>
      </c>
      <c r="CE156">
        <v>675.86</v>
      </c>
      <c r="CF156">
        <v>0</v>
      </c>
      <c r="CG156">
        <v>287.95400000000001</v>
      </c>
      <c r="CH156">
        <v>0</v>
      </c>
      <c r="CI156">
        <v>0</v>
      </c>
      <c r="CJ156">
        <v>1090.77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4.38</v>
      </c>
      <c r="CV156">
        <v>1.56</v>
      </c>
      <c r="CW156">
        <v>3.15</v>
      </c>
      <c r="CX156">
        <v>0</v>
      </c>
      <c r="CY156">
        <v>21.68</v>
      </c>
      <c r="CZ156">
        <v>9.4</v>
      </c>
      <c r="DA156">
        <v>30.95</v>
      </c>
      <c r="DB156">
        <v>50.34</v>
      </c>
      <c r="DC156">
        <v>1.88</v>
      </c>
      <c r="DD156">
        <v>53.61</v>
      </c>
      <c r="DE156">
        <v>30.77</v>
      </c>
      <c r="DF156">
        <v>0</v>
      </c>
      <c r="DG156">
        <v>0.37962099999999999</v>
      </c>
      <c r="DH156">
        <v>8.9726299999999995E-2</v>
      </c>
      <c r="DI156">
        <v>0</v>
      </c>
      <c r="DJ156">
        <v>8.6966000000000002E-2</v>
      </c>
      <c r="DK156">
        <v>0.53989299999999996</v>
      </c>
      <c r="DL156">
        <v>0.96783200000000003</v>
      </c>
      <c r="DM156">
        <v>1.82348</v>
      </c>
      <c r="DN156">
        <v>7.39533E-2</v>
      </c>
      <c r="DO156">
        <v>3.5474100000000002</v>
      </c>
      <c r="DP156">
        <v>0.55631299999999995</v>
      </c>
      <c r="DQ156" t="s">
        <v>388</v>
      </c>
      <c r="DR156" t="s">
        <v>389</v>
      </c>
      <c r="DS156" t="s">
        <v>119</v>
      </c>
      <c r="DT156" s="2">
        <v>2.8393799999999998E-8</v>
      </c>
      <c r="DU156">
        <v>0</v>
      </c>
      <c r="DV156">
        <v>0</v>
      </c>
      <c r="DW156">
        <v>0</v>
      </c>
      <c r="EN156">
        <v>86.031899999999993</v>
      </c>
      <c r="EO156">
        <v>75.185599999999994</v>
      </c>
      <c r="EP156">
        <v>785.77200000000005</v>
      </c>
      <c r="EQ156">
        <v>0</v>
      </c>
      <c r="ER156">
        <v>584.83299999999997</v>
      </c>
      <c r="ES156">
        <v>-21440.6</v>
      </c>
      <c r="ET156">
        <v>0</v>
      </c>
      <c r="EU156">
        <v>2033.7</v>
      </c>
      <c r="EV156">
        <v>5379.22</v>
      </c>
      <c r="EW156">
        <v>12062</v>
      </c>
      <c r="EX156">
        <v>433.91399999999999</v>
      </c>
      <c r="EY156">
        <v>-3.1324999999999999E-3</v>
      </c>
      <c r="EZ156">
        <v>126.953</v>
      </c>
      <c r="FA156">
        <v>0</v>
      </c>
      <c r="FB156">
        <v>0</v>
      </c>
      <c r="FC156">
        <v>0</v>
      </c>
      <c r="FD156">
        <v>675.86</v>
      </c>
      <c r="FE156">
        <v>0</v>
      </c>
      <c r="FF156">
        <v>287.95400000000001</v>
      </c>
      <c r="FG156">
        <v>0</v>
      </c>
      <c r="FH156">
        <v>0</v>
      </c>
      <c r="FI156">
        <v>1090.77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4.38</v>
      </c>
      <c r="FU156">
        <v>1.56</v>
      </c>
      <c r="FV156">
        <v>3.15</v>
      </c>
      <c r="FW156">
        <v>0</v>
      </c>
      <c r="FX156">
        <v>21.68</v>
      </c>
      <c r="FY156">
        <v>-69.73</v>
      </c>
      <c r="FZ156">
        <v>0</v>
      </c>
      <c r="GA156">
        <v>9.4</v>
      </c>
      <c r="GB156">
        <v>30.95</v>
      </c>
      <c r="GC156">
        <v>50.34</v>
      </c>
      <c r="GD156">
        <v>1.88</v>
      </c>
      <c r="GE156">
        <v>53.61</v>
      </c>
      <c r="GF156">
        <v>0</v>
      </c>
      <c r="GG156">
        <v>0.37962099999999999</v>
      </c>
      <c r="GH156">
        <v>8.9726299999999995E-2</v>
      </c>
      <c r="GI156">
        <v>0</v>
      </c>
      <c r="GJ156">
        <v>8.6966000000000002E-2</v>
      </c>
      <c r="GK156">
        <v>-0.41405799999999998</v>
      </c>
      <c r="GL156">
        <v>0</v>
      </c>
      <c r="GM156">
        <v>0.53989299999999996</v>
      </c>
      <c r="GN156">
        <v>0.96783200000000003</v>
      </c>
      <c r="GO156">
        <v>1.82348</v>
      </c>
      <c r="GP156">
        <v>7.39533E-2</v>
      </c>
      <c r="GQ156">
        <v>3.5474100000000002</v>
      </c>
      <c r="GR156">
        <v>784.83299999999997</v>
      </c>
      <c r="GS156">
        <v>73.493899999999996</v>
      </c>
      <c r="GT156">
        <v>785.77200000000005</v>
      </c>
      <c r="GU156">
        <v>0</v>
      </c>
      <c r="GV156">
        <v>0</v>
      </c>
      <c r="GW156">
        <v>5894.96</v>
      </c>
      <c r="GX156">
        <v>6547.68</v>
      </c>
      <c r="GY156">
        <v>10697.7</v>
      </c>
      <c r="GZ156">
        <v>540.49900000000002</v>
      </c>
      <c r="HA156">
        <v>25325</v>
      </c>
      <c r="HB156">
        <v>653.13400000000001</v>
      </c>
      <c r="HC156">
        <v>0</v>
      </c>
      <c r="HD156">
        <v>0</v>
      </c>
      <c r="HE156">
        <v>0</v>
      </c>
      <c r="HF156">
        <v>1141.1099999999999</v>
      </c>
      <c r="HG156">
        <v>0</v>
      </c>
      <c r="HH156">
        <v>291.12400000000002</v>
      </c>
      <c r="HI156">
        <v>0</v>
      </c>
      <c r="HJ156">
        <v>0</v>
      </c>
      <c r="HK156">
        <v>2085.36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23.3262</v>
      </c>
      <c r="HW156">
        <v>1.95</v>
      </c>
      <c r="HX156">
        <v>3.15</v>
      </c>
      <c r="HY156">
        <v>0</v>
      </c>
      <c r="HZ156">
        <v>75.604699999999994</v>
      </c>
      <c r="IA156">
        <v>27.51</v>
      </c>
      <c r="IB156">
        <v>41.25</v>
      </c>
      <c r="IC156">
        <v>44.98</v>
      </c>
      <c r="ID156">
        <v>2.64</v>
      </c>
      <c r="IE156">
        <v>220.411</v>
      </c>
      <c r="IF156">
        <v>0</v>
      </c>
      <c r="IG156">
        <v>0.48485800000000001</v>
      </c>
      <c r="IH156">
        <v>8.9726299999999995E-2</v>
      </c>
      <c r="II156">
        <v>0</v>
      </c>
      <c r="IJ156">
        <v>0</v>
      </c>
      <c r="IK156">
        <v>1.7213499999999999</v>
      </c>
      <c r="IL156">
        <v>0.80892399999999998</v>
      </c>
      <c r="IM156">
        <v>1.7518499999999999</v>
      </c>
      <c r="IN156">
        <v>0.114331</v>
      </c>
      <c r="IO156">
        <v>4.9710400000000003</v>
      </c>
      <c r="IP156">
        <v>56</v>
      </c>
      <c r="IQ156">
        <v>31.7</v>
      </c>
      <c r="IR156">
        <v>24.3</v>
      </c>
      <c r="IS156">
        <v>56</v>
      </c>
      <c r="IT156">
        <v>31.7</v>
      </c>
      <c r="IU156">
        <v>7.46</v>
      </c>
      <c r="IV156">
        <v>23.31</v>
      </c>
      <c r="IW156">
        <v>7.46</v>
      </c>
      <c r="IX156">
        <v>23.31</v>
      </c>
      <c r="IY156">
        <v>7.46</v>
      </c>
      <c r="IZ156">
        <v>23.31</v>
      </c>
      <c r="JA156">
        <v>8.0500000000000007</v>
      </c>
      <c r="JB156">
        <v>53.09</v>
      </c>
      <c r="JC156">
        <v>1</v>
      </c>
      <c r="JD156">
        <v>0.22638900000000001</v>
      </c>
      <c r="JE156">
        <v>13.583299999999999</v>
      </c>
      <c r="JH156">
        <v>21446.9</v>
      </c>
      <c r="JI156">
        <v>13.583299999999999</v>
      </c>
      <c r="JJ156">
        <v>1.27</v>
      </c>
      <c r="JK156">
        <v>1.99</v>
      </c>
      <c r="JL156">
        <v>6.9</v>
      </c>
      <c r="JM156">
        <v>1.27</v>
      </c>
      <c r="JN156">
        <v>1.99</v>
      </c>
      <c r="JO156">
        <v>6.9</v>
      </c>
      <c r="JP156">
        <v>0</v>
      </c>
      <c r="JQ156">
        <v>0</v>
      </c>
      <c r="JV156">
        <v>-21440.6</v>
      </c>
      <c r="JW156">
        <v>-69.73</v>
      </c>
      <c r="JX156">
        <v>-0.41405799999999998</v>
      </c>
      <c r="JY156">
        <v>42.2</v>
      </c>
      <c r="JZ156">
        <v>62.2</v>
      </c>
      <c r="KA156">
        <v>20</v>
      </c>
      <c r="KB156">
        <v>42.2</v>
      </c>
      <c r="KC156">
        <v>62.2</v>
      </c>
      <c r="KD156">
        <v>20</v>
      </c>
      <c r="KE156">
        <v>17.4969</v>
      </c>
      <c r="KF156">
        <v>18.815100000000001</v>
      </c>
      <c r="KG156">
        <v>156.78399999999999</v>
      </c>
      <c r="KH156">
        <v>0</v>
      </c>
      <c r="KI156">
        <v>114.351</v>
      </c>
      <c r="KJ156">
        <v>-3258.48</v>
      </c>
      <c r="KK156">
        <v>0</v>
      </c>
      <c r="KL156">
        <v>441.303</v>
      </c>
      <c r="KM156">
        <v>1063.57</v>
      </c>
      <c r="KN156">
        <v>2466.0500000000002</v>
      </c>
      <c r="KO156">
        <v>95.033199999999994</v>
      </c>
      <c r="KP156">
        <v>1114.92</v>
      </c>
      <c r="KQ156">
        <v>673.745</v>
      </c>
      <c r="KR156">
        <v>0</v>
      </c>
      <c r="KS156">
        <v>0</v>
      </c>
      <c r="KT156">
        <v>0</v>
      </c>
      <c r="KU156">
        <v>3586.81</v>
      </c>
      <c r="KV156">
        <v>0</v>
      </c>
      <c r="KW156">
        <v>1528.18</v>
      </c>
      <c r="KX156">
        <v>0</v>
      </c>
      <c r="KY156">
        <v>0</v>
      </c>
      <c r="KZ156">
        <v>5788.74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17.4969</v>
      </c>
      <c r="LL156">
        <v>18.815100000000001</v>
      </c>
      <c r="LM156">
        <v>156.78399999999999</v>
      </c>
      <c r="LN156">
        <v>0</v>
      </c>
      <c r="LO156">
        <v>114.351</v>
      </c>
      <c r="LP156">
        <v>-3258.48</v>
      </c>
      <c r="LQ156">
        <v>0</v>
      </c>
      <c r="LR156">
        <v>441.303</v>
      </c>
      <c r="LS156">
        <v>1063.57</v>
      </c>
      <c r="LT156">
        <v>2466.0500000000002</v>
      </c>
      <c r="LU156">
        <v>95.033199999999994</v>
      </c>
      <c r="LV156">
        <v>1114.92</v>
      </c>
      <c r="LW156">
        <v>673.745</v>
      </c>
      <c r="LX156">
        <v>0</v>
      </c>
      <c r="LY156">
        <v>0</v>
      </c>
      <c r="LZ156">
        <v>0</v>
      </c>
      <c r="MA156">
        <v>3586.81</v>
      </c>
      <c r="MB156">
        <v>0</v>
      </c>
      <c r="MC156">
        <v>1528.18</v>
      </c>
      <c r="MD156">
        <v>0</v>
      </c>
      <c r="ME156">
        <v>0</v>
      </c>
      <c r="MF156">
        <v>5788.74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164.87799999999999</v>
      </c>
      <c r="MR156">
        <v>18.9239</v>
      </c>
      <c r="MS156">
        <v>156.78399999999999</v>
      </c>
      <c r="MT156">
        <v>0</v>
      </c>
      <c r="MU156">
        <v>0</v>
      </c>
      <c r="MV156">
        <v>0</v>
      </c>
      <c r="MW156">
        <v>0</v>
      </c>
      <c r="MX156">
        <v>1278.6099999999999</v>
      </c>
      <c r="MY156">
        <v>1315.06</v>
      </c>
      <c r="MZ156">
        <v>2209.0100000000002</v>
      </c>
      <c r="NA156">
        <v>129.84899999999999</v>
      </c>
      <c r="NB156">
        <v>5273.11</v>
      </c>
      <c r="NC156">
        <v>3466.21</v>
      </c>
      <c r="ND156">
        <v>0</v>
      </c>
      <c r="NE156">
        <v>0</v>
      </c>
      <c r="NF156">
        <v>0</v>
      </c>
      <c r="NG156">
        <v>6055.89</v>
      </c>
      <c r="NH156">
        <v>0</v>
      </c>
      <c r="NI156">
        <v>1545</v>
      </c>
      <c r="NJ156">
        <v>0</v>
      </c>
      <c r="NK156">
        <v>0</v>
      </c>
      <c r="NL156">
        <v>11067.1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</row>
    <row r="157" spans="1:386" x14ac:dyDescent="0.25">
      <c r="A157" s="1">
        <v>43385.647002314814</v>
      </c>
      <c r="B157" t="s">
        <v>447</v>
      </c>
      <c r="C157" t="s">
        <v>180</v>
      </c>
      <c r="D157">
        <v>4</v>
      </c>
      <c r="E157">
        <v>1</v>
      </c>
      <c r="F157">
        <v>2100</v>
      </c>
      <c r="G157" t="s">
        <v>117</v>
      </c>
      <c r="H157" t="s">
        <v>120</v>
      </c>
      <c r="I157">
        <v>0</v>
      </c>
      <c r="J157">
        <v>22.4</v>
      </c>
      <c r="K157">
        <v>115.005</v>
      </c>
      <c r="L157">
        <v>3.8765399999999999</v>
      </c>
      <c r="M157">
        <v>197.39699999999999</v>
      </c>
      <c r="N157">
        <v>0</v>
      </c>
      <c r="O157">
        <v>80.384699999999995</v>
      </c>
      <c r="P157">
        <v>-3984.01</v>
      </c>
      <c r="Q157">
        <v>0</v>
      </c>
      <c r="R157">
        <v>505.55700000000002</v>
      </c>
      <c r="S157">
        <v>936.28200000000004</v>
      </c>
      <c r="T157">
        <v>2025.88</v>
      </c>
      <c r="U157">
        <v>119.621</v>
      </c>
      <c r="V157">
        <v>-6.0004999999999998E-4</v>
      </c>
      <c r="W157">
        <v>169.71700000000001</v>
      </c>
      <c r="X157">
        <v>0</v>
      </c>
      <c r="Y157">
        <v>0</v>
      </c>
      <c r="Z157">
        <v>0</v>
      </c>
      <c r="AA157">
        <v>105.467</v>
      </c>
      <c r="AB157">
        <v>0</v>
      </c>
      <c r="AC157">
        <v>43.669699999999999</v>
      </c>
      <c r="AD157">
        <v>0</v>
      </c>
      <c r="AE157">
        <v>0</v>
      </c>
      <c r="AF157">
        <v>318.85399999999998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19.09</v>
      </c>
      <c r="AR157">
        <v>0.49</v>
      </c>
      <c r="AS157">
        <v>2.61</v>
      </c>
      <c r="AT157">
        <v>0</v>
      </c>
      <c r="AU157">
        <v>11.12</v>
      </c>
      <c r="AV157">
        <v>-43.5</v>
      </c>
      <c r="AW157">
        <v>0</v>
      </c>
      <c r="AX157">
        <v>7.54</v>
      </c>
      <c r="AY157">
        <v>17.2</v>
      </c>
      <c r="AZ157">
        <v>27.7</v>
      </c>
      <c r="BA157">
        <v>1.66</v>
      </c>
      <c r="BB157">
        <v>43.91</v>
      </c>
      <c r="BC157">
        <v>33.31</v>
      </c>
      <c r="BD157">
        <v>0</v>
      </c>
      <c r="BE157">
        <v>2.4022000000000002E-2</v>
      </c>
      <c r="BF157">
        <v>2.2540500000000002E-2</v>
      </c>
      <c r="BG157">
        <v>0</v>
      </c>
      <c r="BH157">
        <v>1.0894600000000001E-2</v>
      </c>
      <c r="BI157">
        <v>-6.96774E-2</v>
      </c>
      <c r="BJ157">
        <v>0</v>
      </c>
      <c r="BK157">
        <v>0.134212</v>
      </c>
      <c r="BL157">
        <v>0.173066</v>
      </c>
      <c r="BM157">
        <v>0.30364400000000002</v>
      </c>
      <c r="BN157">
        <v>2.03874E-2</v>
      </c>
      <c r="BO157">
        <v>0.619089</v>
      </c>
      <c r="BP157">
        <v>5.7457000000000001E-2</v>
      </c>
      <c r="BQ157">
        <v>115.005</v>
      </c>
      <c r="BR157">
        <v>3.8765399999999999</v>
      </c>
      <c r="BS157">
        <v>197.39699999999999</v>
      </c>
      <c r="BT157">
        <v>0</v>
      </c>
      <c r="BU157">
        <v>80.384699999999995</v>
      </c>
      <c r="BV157">
        <v>505.55700000000002</v>
      </c>
      <c r="BW157">
        <v>936.28200000000004</v>
      </c>
      <c r="BX157">
        <v>2025.88</v>
      </c>
      <c r="BY157">
        <v>119.621</v>
      </c>
      <c r="BZ157">
        <v>-6.0004999999999998E-4</v>
      </c>
      <c r="CA157">
        <v>169.71700000000001</v>
      </c>
      <c r="CB157">
        <v>0</v>
      </c>
      <c r="CC157">
        <v>0</v>
      </c>
      <c r="CD157">
        <v>0</v>
      </c>
      <c r="CE157">
        <v>105.467</v>
      </c>
      <c r="CF157">
        <v>0</v>
      </c>
      <c r="CG157">
        <v>43.669699999999999</v>
      </c>
      <c r="CH157">
        <v>0</v>
      </c>
      <c r="CI157">
        <v>0</v>
      </c>
      <c r="CJ157">
        <v>318.85399999999998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19.09</v>
      </c>
      <c r="CV157">
        <v>0.49</v>
      </c>
      <c r="CW157">
        <v>2.61</v>
      </c>
      <c r="CX157">
        <v>0</v>
      </c>
      <c r="CY157">
        <v>11.12</v>
      </c>
      <c r="CZ157">
        <v>7.54</v>
      </c>
      <c r="DA157">
        <v>17.2</v>
      </c>
      <c r="DB157">
        <v>27.7</v>
      </c>
      <c r="DC157">
        <v>1.66</v>
      </c>
      <c r="DD157">
        <v>43.91</v>
      </c>
      <c r="DE157">
        <v>33.31</v>
      </c>
      <c r="DF157">
        <v>0</v>
      </c>
      <c r="DG157">
        <v>2.4022000000000002E-2</v>
      </c>
      <c r="DH157">
        <v>2.2540500000000002E-2</v>
      </c>
      <c r="DI157">
        <v>0</v>
      </c>
      <c r="DJ157">
        <v>1.0894600000000001E-2</v>
      </c>
      <c r="DK157">
        <v>0.134212</v>
      </c>
      <c r="DL157">
        <v>0.173066</v>
      </c>
      <c r="DM157">
        <v>0.30364400000000002</v>
      </c>
      <c r="DN157">
        <v>2.03874E-2</v>
      </c>
      <c r="DO157">
        <v>0.619089</v>
      </c>
      <c r="DP157">
        <v>5.7457000000000001E-2</v>
      </c>
      <c r="DQ157" t="s">
        <v>388</v>
      </c>
      <c r="DR157" t="s">
        <v>389</v>
      </c>
      <c r="DS157" t="s">
        <v>119</v>
      </c>
      <c r="DT157">
        <v>0</v>
      </c>
      <c r="DU157">
        <v>0</v>
      </c>
      <c r="DV157">
        <v>0</v>
      </c>
      <c r="DW157">
        <v>0</v>
      </c>
      <c r="EN157">
        <v>115.005</v>
      </c>
      <c r="EO157">
        <v>3.8765399999999999</v>
      </c>
      <c r="EP157">
        <v>197.39699999999999</v>
      </c>
      <c r="EQ157">
        <v>0</v>
      </c>
      <c r="ER157">
        <v>80.384699999999995</v>
      </c>
      <c r="ES157">
        <v>-3984.01</v>
      </c>
      <c r="ET157">
        <v>0</v>
      </c>
      <c r="EU157">
        <v>505.55700000000002</v>
      </c>
      <c r="EV157">
        <v>936.28200000000004</v>
      </c>
      <c r="EW157">
        <v>2025.88</v>
      </c>
      <c r="EX157">
        <v>119.621</v>
      </c>
      <c r="EY157">
        <v>-6.0004999999999998E-4</v>
      </c>
      <c r="EZ157">
        <v>169.71700000000001</v>
      </c>
      <c r="FA157">
        <v>0</v>
      </c>
      <c r="FB157">
        <v>0</v>
      </c>
      <c r="FC157">
        <v>0</v>
      </c>
      <c r="FD157">
        <v>105.467</v>
      </c>
      <c r="FE157">
        <v>0</v>
      </c>
      <c r="FF157">
        <v>43.669699999999999</v>
      </c>
      <c r="FG157">
        <v>0</v>
      </c>
      <c r="FH157">
        <v>0</v>
      </c>
      <c r="FI157">
        <v>318.85399999999998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19.09</v>
      </c>
      <c r="FU157">
        <v>0.49</v>
      </c>
      <c r="FV157">
        <v>2.61</v>
      </c>
      <c r="FW157">
        <v>0</v>
      </c>
      <c r="FX157">
        <v>11.12</v>
      </c>
      <c r="FY157">
        <v>-43.5</v>
      </c>
      <c r="FZ157">
        <v>0</v>
      </c>
      <c r="GA157">
        <v>7.54</v>
      </c>
      <c r="GB157">
        <v>17.2</v>
      </c>
      <c r="GC157">
        <v>27.7</v>
      </c>
      <c r="GD157">
        <v>1.66</v>
      </c>
      <c r="GE157">
        <v>43.91</v>
      </c>
      <c r="GF157">
        <v>0</v>
      </c>
      <c r="GG157">
        <v>2.4022000000000002E-2</v>
      </c>
      <c r="GH157">
        <v>2.2540500000000002E-2</v>
      </c>
      <c r="GI157">
        <v>0</v>
      </c>
      <c r="GJ157">
        <v>1.0894600000000001E-2</v>
      </c>
      <c r="GK157">
        <v>-6.96774E-2</v>
      </c>
      <c r="GL157">
        <v>0</v>
      </c>
      <c r="GM157">
        <v>0.134212</v>
      </c>
      <c r="GN157">
        <v>0.173066</v>
      </c>
      <c r="GO157">
        <v>0.30364400000000002</v>
      </c>
      <c r="GP157">
        <v>2.03874E-2</v>
      </c>
      <c r="GQ157">
        <v>0.619089</v>
      </c>
      <c r="GR157">
        <v>392.30500000000001</v>
      </c>
      <c r="GS157">
        <v>163.066</v>
      </c>
      <c r="GT157">
        <v>197.39699999999999</v>
      </c>
      <c r="GU157">
        <v>0</v>
      </c>
      <c r="GV157">
        <v>0</v>
      </c>
      <c r="GW157">
        <v>2135</v>
      </c>
      <c r="GX157">
        <v>930.00099999999998</v>
      </c>
      <c r="GY157">
        <v>2637.81</v>
      </c>
      <c r="GZ157">
        <v>297.5</v>
      </c>
      <c r="HA157">
        <v>6753.08</v>
      </c>
      <c r="HB157">
        <v>326.49299999999999</v>
      </c>
      <c r="HC157">
        <v>0</v>
      </c>
      <c r="HD157">
        <v>0</v>
      </c>
      <c r="HE157">
        <v>0</v>
      </c>
      <c r="HF157">
        <v>164.714</v>
      </c>
      <c r="HG157">
        <v>0</v>
      </c>
      <c r="HH157">
        <v>65.400000000000006</v>
      </c>
      <c r="HI157">
        <v>0</v>
      </c>
      <c r="HJ157">
        <v>0</v>
      </c>
      <c r="HK157">
        <v>556.60699999999997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41.742600000000003</v>
      </c>
      <c r="HW157">
        <v>17.23</v>
      </c>
      <c r="HX157">
        <v>2.61</v>
      </c>
      <c r="HY157">
        <v>0</v>
      </c>
      <c r="HZ157">
        <v>38.219499999999996</v>
      </c>
      <c r="IA157">
        <v>32.299999999999997</v>
      </c>
      <c r="IB157">
        <v>23.229500000000002</v>
      </c>
      <c r="IC157">
        <v>36.479999999999997</v>
      </c>
      <c r="ID157">
        <v>4.18</v>
      </c>
      <c r="IE157">
        <v>195.99199999999999</v>
      </c>
      <c r="IF157">
        <v>0</v>
      </c>
      <c r="IG157">
        <v>0.880772</v>
      </c>
      <c r="IH157">
        <v>2.2540500000000002E-2</v>
      </c>
      <c r="II157">
        <v>0</v>
      </c>
      <c r="IJ157">
        <v>0</v>
      </c>
      <c r="IK157">
        <v>0.62342900000000001</v>
      </c>
      <c r="IL157">
        <v>0.118043</v>
      </c>
      <c r="IM157">
        <v>0.43196400000000001</v>
      </c>
      <c r="IN157">
        <v>6.2929700000000005E-2</v>
      </c>
      <c r="IO157">
        <v>2.1396799999999998</v>
      </c>
      <c r="IP157">
        <v>44.6</v>
      </c>
      <c r="IQ157">
        <v>22.2</v>
      </c>
      <c r="IR157">
        <v>22.4</v>
      </c>
      <c r="IS157">
        <v>44.6</v>
      </c>
      <c r="IT157">
        <v>22.2</v>
      </c>
      <c r="IU157">
        <v>5.59</v>
      </c>
      <c r="IV157">
        <v>27.72</v>
      </c>
      <c r="IW157">
        <v>5.59</v>
      </c>
      <c r="IX157">
        <v>27.72</v>
      </c>
      <c r="IY157">
        <v>5.59</v>
      </c>
      <c r="IZ157">
        <v>27.72</v>
      </c>
      <c r="JA157">
        <v>24.55</v>
      </c>
      <c r="JB157">
        <v>49.74</v>
      </c>
      <c r="JC157">
        <v>1</v>
      </c>
      <c r="JD157">
        <v>0.12370100000000001</v>
      </c>
      <c r="JE157">
        <v>2.47403</v>
      </c>
      <c r="JH157">
        <v>3985.17</v>
      </c>
      <c r="JI157">
        <v>2.47403</v>
      </c>
      <c r="JJ157">
        <v>0.23</v>
      </c>
      <c r="JK157">
        <v>0.37</v>
      </c>
      <c r="JL157">
        <v>1.9</v>
      </c>
      <c r="JM157">
        <v>0.23</v>
      </c>
      <c r="JN157">
        <v>0.37</v>
      </c>
      <c r="JO157">
        <v>1.9</v>
      </c>
      <c r="JP157">
        <v>0</v>
      </c>
      <c r="JQ157">
        <v>0</v>
      </c>
      <c r="JV157">
        <v>-3984.01</v>
      </c>
      <c r="JW157">
        <v>-43.5</v>
      </c>
      <c r="JX157">
        <v>-6.96774E-2</v>
      </c>
      <c r="JY157">
        <v>43.3</v>
      </c>
      <c r="JZ157">
        <v>57.2</v>
      </c>
      <c r="KA157">
        <v>13.9</v>
      </c>
      <c r="KB157">
        <v>43.3</v>
      </c>
      <c r="KC157">
        <v>57.2</v>
      </c>
      <c r="KD157">
        <v>13.9</v>
      </c>
      <c r="KE157">
        <v>23.476500000000001</v>
      </c>
      <c r="KF157">
        <v>1.0331600000000001</v>
      </c>
      <c r="KG157">
        <v>39.386400000000002</v>
      </c>
      <c r="KH157">
        <v>0</v>
      </c>
      <c r="KI157">
        <v>15.727499999999999</v>
      </c>
      <c r="KJ157">
        <v>-608.14599999999996</v>
      </c>
      <c r="KK157">
        <v>0</v>
      </c>
      <c r="KL157">
        <v>109.703</v>
      </c>
      <c r="KM157">
        <v>185.238</v>
      </c>
      <c r="KN157">
        <v>413.96499999999997</v>
      </c>
      <c r="KO157">
        <v>26.198699999999999</v>
      </c>
      <c r="KP157">
        <v>206.583</v>
      </c>
      <c r="KQ157">
        <v>900.69600000000003</v>
      </c>
      <c r="KR157">
        <v>0</v>
      </c>
      <c r="KS157">
        <v>0</v>
      </c>
      <c r="KT157">
        <v>0</v>
      </c>
      <c r="KU157">
        <v>559.71699999999998</v>
      </c>
      <c r="KV157">
        <v>0</v>
      </c>
      <c r="KW157">
        <v>231.75700000000001</v>
      </c>
      <c r="KX157">
        <v>0</v>
      </c>
      <c r="KY157">
        <v>0</v>
      </c>
      <c r="KZ157">
        <v>1692.17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23.476500000000001</v>
      </c>
      <c r="LL157">
        <v>1.0331600000000001</v>
      </c>
      <c r="LM157">
        <v>39.386400000000002</v>
      </c>
      <c r="LN157">
        <v>0</v>
      </c>
      <c r="LO157">
        <v>15.727499999999999</v>
      </c>
      <c r="LP157">
        <v>-608.14599999999996</v>
      </c>
      <c r="LQ157">
        <v>0</v>
      </c>
      <c r="LR157">
        <v>109.703</v>
      </c>
      <c r="LS157">
        <v>185.238</v>
      </c>
      <c r="LT157">
        <v>413.96499999999997</v>
      </c>
      <c r="LU157">
        <v>26.198699999999999</v>
      </c>
      <c r="LV157">
        <v>206.583</v>
      </c>
      <c r="LW157">
        <v>900.69600000000003</v>
      </c>
      <c r="LX157">
        <v>0</v>
      </c>
      <c r="LY157">
        <v>0</v>
      </c>
      <c r="LZ157">
        <v>0</v>
      </c>
      <c r="MA157">
        <v>559.71699999999998</v>
      </c>
      <c r="MB157">
        <v>0</v>
      </c>
      <c r="MC157">
        <v>231.75700000000001</v>
      </c>
      <c r="MD157">
        <v>0</v>
      </c>
      <c r="ME157">
        <v>0</v>
      </c>
      <c r="MF157">
        <v>1692.17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82.142300000000006</v>
      </c>
      <c r="MR157">
        <v>41.787799999999997</v>
      </c>
      <c r="MS157">
        <v>39.386400000000002</v>
      </c>
      <c r="MT157">
        <v>0</v>
      </c>
      <c r="MU157">
        <v>0</v>
      </c>
      <c r="MV157">
        <v>0</v>
      </c>
      <c r="MW157">
        <v>0</v>
      </c>
      <c r="MX157">
        <v>463.08</v>
      </c>
      <c r="MY157">
        <v>187.226</v>
      </c>
      <c r="MZ157">
        <v>544.68899999999996</v>
      </c>
      <c r="NA157">
        <v>71.471400000000003</v>
      </c>
      <c r="NB157">
        <v>1429.78</v>
      </c>
      <c r="NC157">
        <v>1732.71</v>
      </c>
      <c r="ND157">
        <v>0</v>
      </c>
      <c r="NE157">
        <v>0</v>
      </c>
      <c r="NF157">
        <v>0</v>
      </c>
      <c r="NG157">
        <v>874.14</v>
      </c>
      <c r="NH157">
        <v>0</v>
      </c>
      <c r="NI157">
        <v>347.08</v>
      </c>
      <c r="NJ157">
        <v>0</v>
      </c>
      <c r="NK157">
        <v>0</v>
      </c>
      <c r="NL157">
        <v>2953.93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</row>
    <row r="158" spans="1:386" x14ac:dyDescent="0.25">
      <c r="A158" s="1">
        <v>43385.648240740738</v>
      </c>
      <c r="B158" t="s">
        <v>448</v>
      </c>
      <c r="C158" t="s">
        <v>181</v>
      </c>
      <c r="D158">
        <v>4</v>
      </c>
      <c r="E158">
        <v>1</v>
      </c>
      <c r="F158">
        <v>2700</v>
      </c>
      <c r="G158" t="s">
        <v>117</v>
      </c>
      <c r="H158" t="s">
        <v>120</v>
      </c>
      <c r="I158">
        <v>0</v>
      </c>
      <c r="J158">
        <v>22.3</v>
      </c>
      <c r="K158">
        <v>124.889</v>
      </c>
      <c r="L158">
        <v>39.0107</v>
      </c>
      <c r="M158">
        <v>244.71899999999999</v>
      </c>
      <c r="N158">
        <v>0</v>
      </c>
      <c r="O158">
        <v>82.6327</v>
      </c>
      <c r="P158">
        <v>-4657.29</v>
      </c>
      <c r="Q158">
        <v>0</v>
      </c>
      <c r="R158">
        <v>615.745</v>
      </c>
      <c r="S158">
        <v>1027.47</v>
      </c>
      <c r="T158">
        <v>2371.31</v>
      </c>
      <c r="U158">
        <v>151.51499999999999</v>
      </c>
      <c r="V158">
        <v>1.1489699999999999E-4</v>
      </c>
      <c r="W158">
        <v>184.304</v>
      </c>
      <c r="X158">
        <v>0</v>
      </c>
      <c r="Y158">
        <v>0</v>
      </c>
      <c r="Z158">
        <v>0</v>
      </c>
      <c r="AA158">
        <v>117.414</v>
      </c>
      <c r="AB158">
        <v>0</v>
      </c>
      <c r="AC158">
        <v>45.121000000000002</v>
      </c>
      <c r="AD158">
        <v>0</v>
      </c>
      <c r="AE158">
        <v>0</v>
      </c>
      <c r="AF158">
        <v>346.839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16.14</v>
      </c>
      <c r="AR158">
        <v>4.6900000000000004</v>
      </c>
      <c r="AS158">
        <v>2.52</v>
      </c>
      <c r="AT158">
        <v>0</v>
      </c>
      <c r="AU158">
        <v>9.52</v>
      </c>
      <c r="AV158">
        <v>-39.520000000000003</v>
      </c>
      <c r="AW158">
        <v>0</v>
      </c>
      <c r="AX158">
        <v>7.14</v>
      </c>
      <c r="AY158">
        <v>14.42</v>
      </c>
      <c r="AZ158">
        <v>25.21</v>
      </c>
      <c r="BA158">
        <v>1.64</v>
      </c>
      <c r="BB158">
        <v>41.76</v>
      </c>
      <c r="BC158">
        <v>32.869999999999997</v>
      </c>
      <c r="BD158">
        <v>0</v>
      </c>
      <c r="BE158">
        <v>0.28851399999999999</v>
      </c>
      <c r="BF158">
        <v>2.7944199999999999E-2</v>
      </c>
      <c r="BG158">
        <v>0</v>
      </c>
      <c r="BH158">
        <v>1.18861E-2</v>
      </c>
      <c r="BI158">
        <v>-8.1452700000000003E-2</v>
      </c>
      <c r="BJ158">
        <v>0</v>
      </c>
      <c r="BK158">
        <v>0.163464</v>
      </c>
      <c r="BL158">
        <v>0.16808400000000001</v>
      </c>
      <c r="BM158">
        <v>0.35411700000000002</v>
      </c>
      <c r="BN158">
        <v>2.5823200000000001E-2</v>
      </c>
      <c r="BO158">
        <v>0.95838100000000004</v>
      </c>
      <c r="BP158">
        <v>0.328345</v>
      </c>
      <c r="BQ158">
        <v>124.889</v>
      </c>
      <c r="BR158">
        <v>39.0107</v>
      </c>
      <c r="BS158">
        <v>244.71899999999999</v>
      </c>
      <c r="BT158">
        <v>0</v>
      </c>
      <c r="BU158">
        <v>82.6327</v>
      </c>
      <c r="BV158">
        <v>615.745</v>
      </c>
      <c r="BW158">
        <v>1027.47</v>
      </c>
      <c r="BX158">
        <v>2371.31</v>
      </c>
      <c r="BY158">
        <v>151.51499999999999</v>
      </c>
      <c r="BZ158" s="2">
        <v>4.9860300000000001E-5</v>
      </c>
      <c r="CA158">
        <v>184.304</v>
      </c>
      <c r="CB158">
        <v>0</v>
      </c>
      <c r="CC158">
        <v>0</v>
      </c>
      <c r="CD158">
        <v>0</v>
      </c>
      <c r="CE158">
        <v>117.414</v>
      </c>
      <c r="CF158">
        <v>0</v>
      </c>
      <c r="CG158">
        <v>45.121000000000002</v>
      </c>
      <c r="CH158">
        <v>0</v>
      </c>
      <c r="CI158">
        <v>0</v>
      </c>
      <c r="CJ158">
        <v>346.839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16.14</v>
      </c>
      <c r="CV158">
        <v>4.6900000000000004</v>
      </c>
      <c r="CW158">
        <v>2.52</v>
      </c>
      <c r="CX158">
        <v>0</v>
      </c>
      <c r="CY158">
        <v>9.52</v>
      </c>
      <c r="CZ158">
        <v>7.14</v>
      </c>
      <c r="DA158">
        <v>14.42</v>
      </c>
      <c r="DB158">
        <v>25.21</v>
      </c>
      <c r="DC158">
        <v>1.64</v>
      </c>
      <c r="DD158">
        <v>41.76</v>
      </c>
      <c r="DE158">
        <v>32.869999999999997</v>
      </c>
      <c r="DF158">
        <v>0</v>
      </c>
      <c r="DG158">
        <v>0.28851399999999999</v>
      </c>
      <c r="DH158">
        <v>2.7944199999999999E-2</v>
      </c>
      <c r="DI158">
        <v>0</v>
      </c>
      <c r="DJ158">
        <v>1.18861E-2</v>
      </c>
      <c r="DK158">
        <v>0.163464</v>
      </c>
      <c r="DL158">
        <v>0.16808400000000001</v>
      </c>
      <c r="DM158">
        <v>0.35411700000000002</v>
      </c>
      <c r="DN158">
        <v>2.5823200000000001E-2</v>
      </c>
      <c r="DO158">
        <v>0.95838000000000001</v>
      </c>
      <c r="DP158">
        <v>0.32834400000000002</v>
      </c>
      <c r="DQ158" t="s">
        <v>388</v>
      </c>
      <c r="DR158" t="s">
        <v>389</v>
      </c>
      <c r="DS158" t="s">
        <v>119</v>
      </c>
      <c r="DT158" s="2">
        <v>-1.8521600000000001E-7</v>
      </c>
      <c r="DU158" s="2">
        <v>-1.8521600000000001E-7</v>
      </c>
      <c r="DV158">
        <v>0</v>
      </c>
      <c r="DW158">
        <v>0</v>
      </c>
      <c r="EN158">
        <v>124.889</v>
      </c>
      <c r="EO158">
        <v>39.0107</v>
      </c>
      <c r="EP158">
        <v>244.71899999999999</v>
      </c>
      <c r="EQ158">
        <v>0</v>
      </c>
      <c r="ER158">
        <v>82.6327</v>
      </c>
      <c r="ES158">
        <v>-4657.29</v>
      </c>
      <c r="ET158">
        <v>0</v>
      </c>
      <c r="EU158">
        <v>615.745</v>
      </c>
      <c r="EV158">
        <v>1027.47</v>
      </c>
      <c r="EW158">
        <v>2371.31</v>
      </c>
      <c r="EX158">
        <v>151.51499999999999</v>
      </c>
      <c r="EY158">
        <v>1.1489699999999999E-4</v>
      </c>
      <c r="EZ158">
        <v>184.304</v>
      </c>
      <c r="FA158">
        <v>0</v>
      </c>
      <c r="FB158">
        <v>0</v>
      </c>
      <c r="FC158">
        <v>0</v>
      </c>
      <c r="FD158">
        <v>117.414</v>
      </c>
      <c r="FE158">
        <v>0</v>
      </c>
      <c r="FF158">
        <v>45.121000000000002</v>
      </c>
      <c r="FG158">
        <v>0</v>
      </c>
      <c r="FH158">
        <v>0</v>
      </c>
      <c r="FI158">
        <v>346.839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16.14</v>
      </c>
      <c r="FU158">
        <v>4.6900000000000004</v>
      </c>
      <c r="FV158">
        <v>2.52</v>
      </c>
      <c r="FW158">
        <v>0</v>
      </c>
      <c r="FX158">
        <v>9.52</v>
      </c>
      <c r="FY158">
        <v>-39.520000000000003</v>
      </c>
      <c r="FZ158">
        <v>0</v>
      </c>
      <c r="GA158">
        <v>7.14</v>
      </c>
      <c r="GB158">
        <v>14.42</v>
      </c>
      <c r="GC158">
        <v>25.21</v>
      </c>
      <c r="GD158">
        <v>1.64</v>
      </c>
      <c r="GE158">
        <v>41.76</v>
      </c>
      <c r="GF158">
        <v>0</v>
      </c>
      <c r="GG158">
        <v>0.28851399999999999</v>
      </c>
      <c r="GH158">
        <v>2.7944199999999999E-2</v>
      </c>
      <c r="GI158">
        <v>0</v>
      </c>
      <c r="GJ158">
        <v>1.18861E-2</v>
      </c>
      <c r="GK158">
        <v>-8.1452700000000003E-2</v>
      </c>
      <c r="GL158">
        <v>0</v>
      </c>
      <c r="GM158">
        <v>0.163464</v>
      </c>
      <c r="GN158">
        <v>0.16808400000000001</v>
      </c>
      <c r="GO158">
        <v>0.35411700000000002</v>
      </c>
      <c r="GP158">
        <v>2.5823200000000001E-2</v>
      </c>
      <c r="GQ158">
        <v>0.95838100000000004</v>
      </c>
      <c r="GR158">
        <v>496.49799999999999</v>
      </c>
      <c r="GS158">
        <v>346.67899999999997</v>
      </c>
      <c r="GT158">
        <v>244.71899999999999</v>
      </c>
      <c r="GU158">
        <v>0</v>
      </c>
      <c r="GV158">
        <v>0</v>
      </c>
      <c r="GW158">
        <v>2615</v>
      </c>
      <c r="GX158">
        <v>989.00099999999998</v>
      </c>
      <c r="GY158">
        <v>3267.2</v>
      </c>
      <c r="GZ158">
        <v>327.5</v>
      </c>
      <c r="HA158">
        <v>8286.59</v>
      </c>
      <c r="HB158">
        <v>413.20699999999999</v>
      </c>
      <c r="HC158">
        <v>0</v>
      </c>
      <c r="HD158">
        <v>0</v>
      </c>
      <c r="HE158">
        <v>0</v>
      </c>
      <c r="HF158">
        <v>178.17599999999999</v>
      </c>
      <c r="HG158">
        <v>0</v>
      </c>
      <c r="HH158">
        <v>73.400000000000006</v>
      </c>
      <c r="HI158">
        <v>0</v>
      </c>
      <c r="HJ158">
        <v>0</v>
      </c>
      <c r="HK158">
        <v>664.78300000000002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41.075699999999998</v>
      </c>
      <c r="HW158">
        <v>22.44</v>
      </c>
      <c r="HX158">
        <v>2.52</v>
      </c>
      <c r="HY158">
        <v>0</v>
      </c>
      <c r="HZ158">
        <v>32</v>
      </c>
      <c r="IA158">
        <v>30.77</v>
      </c>
      <c r="IB158">
        <v>19.7211</v>
      </c>
      <c r="IC158">
        <v>35.14</v>
      </c>
      <c r="ID158">
        <v>3.58</v>
      </c>
      <c r="IE158">
        <v>187.24700000000001</v>
      </c>
      <c r="IF158">
        <v>0</v>
      </c>
      <c r="IG158">
        <v>1.5756300000000001</v>
      </c>
      <c r="IH158">
        <v>2.7944199999999999E-2</v>
      </c>
      <c r="II158">
        <v>0</v>
      </c>
      <c r="IJ158">
        <v>0</v>
      </c>
      <c r="IK158">
        <v>0.76358999999999999</v>
      </c>
      <c r="IL158">
        <v>0.12681200000000001</v>
      </c>
      <c r="IM158">
        <v>0.53503100000000003</v>
      </c>
      <c r="IN158">
        <v>6.9275500000000004E-2</v>
      </c>
      <c r="IO158">
        <v>3.0982799999999999</v>
      </c>
      <c r="IP158">
        <v>43.4</v>
      </c>
      <c r="IQ158">
        <v>21.1</v>
      </c>
      <c r="IR158">
        <v>22.3</v>
      </c>
      <c r="IS158">
        <v>43.4</v>
      </c>
      <c r="IT158">
        <v>21.1</v>
      </c>
      <c r="IU158">
        <v>9.26</v>
      </c>
      <c r="IV158">
        <v>23.61</v>
      </c>
      <c r="IW158">
        <v>9.26</v>
      </c>
      <c r="IX158">
        <v>23.61</v>
      </c>
      <c r="IY158">
        <v>9.26</v>
      </c>
      <c r="IZ158">
        <v>23.61</v>
      </c>
      <c r="JA158">
        <v>29.59</v>
      </c>
      <c r="JB158">
        <v>46.65</v>
      </c>
      <c r="JC158">
        <v>1</v>
      </c>
      <c r="JD158">
        <v>0.14460700000000001</v>
      </c>
      <c r="JE158">
        <v>2.8921299999999999</v>
      </c>
      <c r="JH158">
        <v>4658.66</v>
      </c>
      <c r="JI158">
        <v>2.8921299999999999</v>
      </c>
      <c r="JJ158">
        <v>0.27</v>
      </c>
      <c r="JK158">
        <v>0.44</v>
      </c>
      <c r="JL158">
        <v>2.09</v>
      </c>
      <c r="JM158">
        <v>0.27</v>
      </c>
      <c r="JN158">
        <v>0.44</v>
      </c>
      <c r="JO158">
        <v>2.09</v>
      </c>
      <c r="JP158">
        <v>0</v>
      </c>
      <c r="JQ158">
        <v>0</v>
      </c>
      <c r="JV158">
        <v>-4657.29</v>
      </c>
      <c r="JW158">
        <v>-39.520000000000003</v>
      </c>
      <c r="JX158">
        <v>-8.1452700000000003E-2</v>
      </c>
      <c r="JY158">
        <v>39.5</v>
      </c>
      <c r="JZ158">
        <v>52.9</v>
      </c>
      <c r="KA158">
        <v>13.4</v>
      </c>
      <c r="KB158">
        <v>39.5</v>
      </c>
      <c r="KC158">
        <v>52.9</v>
      </c>
      <c r="KD158">
        <v>13.4</v>
      </c>
      <c r="KE158">
        <v>25.702200000000001</v>
      </c>
      <c r="KF158">
        <v>10.4947</v>
      </c>
      <c r="KG158">
        <v>48.828600000000002</v>
      </c>
      <c r="KH158">
        <v>0</v>
      </c>
      <c r="KI158">
        <v>16.123200000000001</v>
      </c>
      <c r="KJ158">
        <v>-710.92100000000005</v>
      </c>
      <c r="KK158">
        <v>0</v>
      </c>
      <c r="KL158">
        <v>133.613</v>
      </c>
      <c r="KM158">
        <v>204.32400000000001</v>
      </c>
      <c r="KN158">
        <v>484.43799999999999</v>
      </c>
      <c r="KO158">
        <v>33.183900000000001</v>
      </c>
      <c r="KP158">
        <v>245.78700000000001</v>
      </c>
      <c r="KQ158">
        <v>978.10699999999997</v>
      </c>
      <c r="KR158">
        <v>0</v>
      </c>
      <c r="KS158">
        <v>0</v>
      </c>
      <c r="KT158">
        <v>0</v>
      </c>
      <c r="KU158">
        <v>623.12099999999998</v>
      </c>
      <c r="KV158">
        <v>0</v>
      </c>
      <c r="KW158">
        <v>239.459</v>
      </c>
      <c r="KX158">
        <v>0</v>
      </c>
      <c r="KY158">
        <v>0</v>
      </c>
      <c r="KZ158">
        <v>1840.69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25.702200000000001</v>
      </c>
      <c r="LL158">
        <v>10.4947</v>
      </c>
      <c r="LM158">
        <v>48.828600000000002</v>
      </c>
      <c r="LN158">
        <v>0</v>
      </c>
      <c r="LO158">
        <v>16.123200000000001</v>
      </c>
      <c r="LP158">
        <v>-710.92100000000005</v>
      </c>
      <c r="LQ158">
        <v>0</v>
      </c>
      <c r="LR158">
        <v>133.613</v>
      </c>
      <c r="LS158">
        <v>204.32400000000001</v>
      </c>
      <c r="LT158">
        <v>484.43799999999999</v>
      </c>
      <c r="LU158">
        <v>33.183900000000001</v>
      </c>
      <c r="LV158">
        <v>245.78700000000001</v>
      </c>
      <c r="LW158">
        <v>978.10699999999997</v>
      </c>
      <c r="LX158">
        <v>0</v>
      </c>
      <c r="LY158">
        <v>0</v>
      </c>
      <c r="LZ158">
        <v>0</v>
      </c>
      <c r="MA158">
        <v>623.12099999999998</v>
      </c>
      <c r="MB158">
        <v>0</v>
      </c>
      <c r="MC158">
        <v>239.459</v>
      </c>
      <c r="MD158">
        <v>0</v>
      </c>
      <c r="ME158">
        <v>0</v>
      </c>
      <c r="MF158">
        <v>1840.69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104.53700000000001</v>
      </c>
      <c r="MR158">
        <v>87.0047</v>
      </c>
      <c r="MS158">
        <v>48.828600000000002</v>
      </c>
      <c r="MT158">
        <v>0</v>
      </c>
      <c r="MU158">
        <v>0</v>
      </c>
      <c r="MV158">
        <v>0</v>
      </c>
      <c r="MW158">
        <v>0</v>
      </c>
      <c r="MX158">
        <v>567.19200000000001</v>
      </c>
      <c r="MY158">
        <v>199.28399999999999</v>
      </c>
      <c r="MZ158">
        <v>674.65200000000004</v>
      </c>
      <c r="NA158">
        <v>78.678600000000003</v>
      </c>
      <c r="NB158">
        <v>1760.18</v>
      </c>
      <c r="NC158">
        <v>2192.91</v>
      </c>
      <c r="ND158">
        <v>0</v>
      </c>
      <c r="NE158">
        <v>0</v>
      </c>
      <c r="NF158">
        <v>0</v>
      </c>
      <c r="NG158">
        <v>945.58500000000004</v>
      </c>
      <c r="NH158">
        <v>0</v>
      </c>
      <c r="NI158">
        <v>389.536</v>
      </c>
      <c r="NJ158">
        <v>0</v>
      </c>
      <c r="NK158">
        <v>0</v>
      </c>
      <c r="NL158">
        <v>3528.03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</row>
    <row r="159" spans="1:386" x14ac:dyDescent="0.25">
      <c r="A159" s="1">
        <v>43385.647222222222</v>
      </c>
      <c r="B159" t="s">
        <v>449</v>
      </c>
      <c r="C159" t="s">
        <v>182</v>
      </c>
      <c r="D159">
        <v>4</v>
      </c>
      <c r="E159">
        <v>8</v>
      </c>
      <c r="F159">
        <v>6960</v>
      </c>
      <c r="G159" t="s">
        <v>117</v>
      </c>
      <c r="H159" t="s">
        <v>120</v>
      </c>
      <c r="I159">
        <v>0</v>
      </c>
      <c r="J159">
        <v>25.1</v>
      </c>
      <c r="K159">
        <v>108.696</v>
      </c>
      <c r="L159">
        <v>583.17499999999995</v>
      </c>
      <c r="M159">
        <v>785.77200000000005</v>
      </c>
      <c r="N159">
        <v>0</v>
      </c>
      <c r="O159">
        <v>584.83299999999997</v>
      </c>
      <c r="P159">
        <v>-22053.599999999999</v>
      </c>
      <c r="Q159">
        <v>0</v>
      </c>
      <c r="R159">
        <v>2033.7</v>
      </c>
      <c r="S159">
        <v>5461.51</v>
      </c>
      <c r="T159">
        <v>12062</v>
      </c>
      <c r="U159">
        <v>433.91399999999999</v>
      </c>
      <c r="V159">
        <v>-1.4780399999999999E-3</v>
      </c>
      <c r="W159">
        <v>160.40600000000001</v>
      </c>
      <c r="X159">
        <v>0</v>
      </c>
      <c r="Y159">
        <v>0</v>
      </c>
      <c r="Z159">
        <v>0</v>
      </c>
      <c r="AA159">
        <v>646.79700000000003</v>
      </c>
      <c r="AB159">
        <v>0</v>
      </c>
      <c r="AC159">
        <v>287.95400000000001</v>
      </c>
      <c r="AD159">
        <v>0</v>
      </c>
      <c r="AE159">
        <v>0</v>
      </c>
      <c r="AF159">
        <v>1095.1600000000001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5.49</v>
      </c>
      <c r="AR159">
        <v>12.11</v>
      </c>
      <c r="AS159">
        <v>3.13</v>
      </c>
      <c r="AT159">
        <v>0</v>
      </c>
      <c r="AU159">
        <v>20.89</v>
      </c>
      <c r="AV159">
        <v>-72.69</v>
      </c>
      <c r="AW159">
        <v>0</v>
      </c>
      <c r="AX159">
        <v>9.15</v>
      </c>
      <c r="AY159">
        <v>31.18</v>
      </c>
      <c r="AZ159">
        <v>49.82</v>
      </c>
      <c r="BA159">
        <v>1.82</v>
      </c>
      <c r="BB159">
        <v>60.9</v>
      </c>
      <c r="BC159">
        <v>41.62</v>
      </c>
      <c r="BD159">
        <v>0</v>
      </c>
      <c r="BE159">
        <v>2.3191299999999999</v>
      </c>
      <c r="BF159">
        <v>8.9726299999999995E-2</v>
      </c>
      <c r="BG159">
        <v>0</v>
      </c>
      <c r="BH159">
        <v>8.6966000000000002E-2</v>
      </c>
      <c r="BI159">
        <v>-0.38570100000000002</v>
      </c>
      <c r="BJ159">
        <v>0</v>
      </c>
      <c r="BK159">
        <v>0.53989299999999996</v>
      </c>
      <c r="BL159">
        <v>0.99511799999999995</v>
      </c>
      <c r="BM159">
        <v>1.82348</v>
      </c>
      <c r="BN159">
        <v>7.39533E-2</v>
      </c>
      <c r="BO159">
        <v>5.5425700000000004</v>
      </c>
      <c r="BP159">
        <v>2.4958200000000001</v>
      </c>
      <c r="BQ159">
        <v>108.696</v>
      </c>
      <c r="BR159">
        <v>583.17499999999995</v>
      </c>
      <c r="BS159">
        <v>785.77200000000005</v>
      </c>
      <c r="BT159">
        <v>0</v>
      </c>
      <c r="BU159">
        <v>584.83299999999997</v>
      </c>
      <c r="BV159">
        <v>2033.7</v>
      </c>
      <c r="BW159">
        <v>5461.51</v>
      </c>
      <c r="BX159">
        <v>12062</v>
      </c>
      <c r="BY159">
        <v>433.91399999999999</v>
      </c>
      <c r="BZ159">
        <v>-1.4780399999999999E-3</v>
      </c>
      <c r="CA159">
        <v>160.40600000000001</v>
      </c>
      <c r="CB159">
        <v>0</v>
      </c>
      <c r="CC159">
        <v>0</v>
      </c>
      <c r="CD159">
        <v>0</v>
      </c>
      <c r="CE159">
        <v>646.79700000000003</v>
      </c>
      <c r="CF159">
        <v>0</v>
      </c>
      <c r="CG159">
        <v>287.95400000000001</v>
      </c>
      <c r="CH159">
        <v>0</v>
      </c>
      <c r="CI159">
        <v>0</v>
      </c>
      <c r="CJ159">
        <v>1095.1600000000001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5.49</v>
      </c>
      <c r="CV159">
        <v>12.11</v>
      </c>
      <c r="CW159">
        <v>3.13</v>
      </c>
      <c r="CX159">
        <v>0</v>
      </c>
      <c r="CY159">
        <v>20.89</v>
      </c>
      <c r="CZ159">
        <v>9.15</v>
      </c>
      <c r="DA159">
        <v>31.18</v>
      </c>
      <c r="DB159">
        <v>49.82</v>
      </c>
      <c r="DC159">
        <v>1.82</v>
      </c>
      <c r="DD159">
        <v>60.9</v>
      </c>
      <c r="DE159">
        <v>41.62</v>
      </c>
      <c r="DF159">
        <v>0</v>
      </c>
      <c r="DG159">
        <v>2.3191299999999999</v>
      </c>
      <c r="DH159">
        <v>8.9726299999999995E-2</v>
      </c>
      <c r="DI159">
        <v>0</v>
      </c>
      <c r="DJ159">
        <v>8.6966000000000002E-2</v>
      </c>
      <c r="DK159">
        <v>0.53989299999999996</v>
      </c>
      <c r="DL159">
        <v>0.99511799999999995</v>
      </c>
      <c r="DM159">
        <v>1.82348</v>
      </c>
      <c r="DN159">
        <v>7.39533E-2</v>
      </c>
      <c r="DO159">
        <v>5.5425700000000004</v>
      </c>
      <c r="DP159">
        <v>2.4958200000000001</v>
      </c>
      <c r="DQ159" t="s">
        <v>388</v>
      </c>
      <c r="DR159" t="s">
        <v>389</v>
      </c>
      <c r="DS159" t="s">
        <v>119</v>
      </c>
      <c r="DT159">
        <v>0</v>
      </c>
      <c r="DU159">
        <v>0</v>
      </c>
      <c r="DV159">
        <v>0</v>
      </c>
      <c r="DW159">
        <v>0</v>
      </c>
      <c r="EN159">
        <v>108.696</v>
      </c>
      <c r="EO159">
        <v>583.17499999999995</v>
      </c>
      <c r="EP159">
        <v>785.77200000000005</v>
      </c>
      <c r="EQ159">
        <v>0</v>
      </c>
      <c r="ER159">
        <v>584.83299999999997</v>
      </c>
      <c r="ES159">
        <v>-22053.599999999999</v>
      </c>
      <c r="ET159">
        <v>0</v>
      </c>
      <c r="EU159">
        <v>2033.7</v>
      </c>
      <c r="EV159">
        <v>5461.51</v>
      </c>
      <c r="EW159">
        <v>12062</v>
      </c>
      <c r="EX159">
        <v>433.91399999999999</v>
      </c>
      <c r="EY159">
        <v>-1.4780399999999999E-3</v>
      </c>
      <c r="EZ159">
        <v>160.40600000000001</v>
      </c>
      <c r="FA159">
        <v>0</v>
      </c>
      <c r="FB159">
        <v>0</v>
      </c>
      <c r="FC159">
        <v>0</v>
      </c>
      <c r="FD159">
        <v>646.79700000000003</v>
      </c>
      <c r="FE159">
        <v>0</v>
      </c>
      <c r="FF159">
        <v>287.95400000000001</v>
      </c>
      <c r="FG159">
        <v>0</v>
      </c>
      <c r="FH159">
        <v>0</v>
      </c>
      <c r="FI159">
        <v>1095.1600000000001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5.49</v>
      </c>
      <c r="FU159">
        <v>12.11</v>
      </c>
      <c r="FV159">
        <v>3.13</v>
      </c>
      <c r="FW159">
        <v>0</v>
      </c>
      <c r="FX159">
        <v>20.89</v>
      </c>
      <c r="FY159">
        <v>-72.69</v>
      </c>
      <c r="FZ159">
        <v>0</v>
      </c>
      <c r="GA159">
        <v>9.15</v>
      </c>
      <c r="GB159">
        <v>31.18</v>
      </c>
      <c r="GC159">
        <v>49.82</v>
      </c>
      <c r="GD159">
        <v>1.82</v>
      </c>
      <c r="GE159">
        <v>60.9</v>
      </c>
      <c r="GF159">
        <v>0</v>
      </c>
      <c r="GG159">
        <v>2.3191299999999999</v>
      </c>
      <c r="GH159">
        <v>8.9726299999999995E-2</v>
      </c>
      <c r="GI159">
        <v>0</v>
      </c>
      <c r="GJ159">
        <v>8.6966000000000002E-2</v>
      </c>
      <c r="GK159">
        <v>-0.38570100000000002</v>
      </c>
      <c r="GL159">
        <v>0</v>
      </c>
      <c r="GM159">
        <v>0.53989299999999996</v>
      </c>
      <c r="GN159">
        <v>0.99511799999999995</v>
      </c>
      <c r="GO159">
        <v>1.82348</v>
      </c>
      <c r="GP159">
        <v>7.39533E-2</v>
      </c>
      <c r="GQ159">
        <v>5.5425700000000004</v>
      </c>
      <c r="GR159">
        <v>751.54300000000001</v>
      </c>
      <c r="GS159">
        <v>1780.17</v>
      </c>
      <c r="GT159">
        <v>785.77200000000005</v>
      </c>
      <c r="GU159">
        <v>0</v>
      </c>
      <c r="GV159">
        <v>0</v>
      </c>
      <c r="GW159">
        <v>5894.96</v>
      </c>
      <c r="GX159">
        <v>6547.68</v>
      </c>
      <c r="GY159">
        <v>10697.7</v>
      </c>
      <c r="GZ159">
        <v>540.49900000000002</v>
      </c>
      <c r="HA159">
        <v>26998.400000000001</v>
      </c>
      <c r="HB159">
        <v>625.46699999999998</v>
      </c>
      <c r="HC159">
        <v>0</v>
      </c>
      <c r="HD159">
        <v>0</v>
      </c>
      <c r="HE159">
        <v>0</v>
      </c>
      <c r="HF159">
        <v>1107.1300000000001</v>
      </c>
      <c r="HG159">
        <v>0</v>
      </c>
      <c r="HH159">
        <v>291.12400000000002</v>
      </c>
      <c r="HI159">
        <v>0</v>
      </c>
      <c r="HJ159">
        <v>0</v>
      </c>
      <c r="HK159">
        <v>2023.72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24.7089</v>
      </c>
      <c r="HW159">
        <v>29.15</v>
      </c>
      <c r="HX159">
        <v>3.13</v>
      </c>
      <c r="HY159">
        <v>0</v>
      </c>
      <c r="HZ159">
        <v>70.311099999999996</v>
      </c>
      <c r="IA159">
        <v>26.91</v>
      </c>
      <c r="IB159">
        <v>41.09</v>
      </c>
      <c r="IC159">
        <v>44.64</v>
      </c>
      <c r="ID159">
        <v>2.29</v>
      </c>
      <c r="IE159">
        <v>242.23</v>
      </c>
      <c r="IF159">
        <v>0</v>
      </c>
      <c r="IG159">
        <v>5.1110300000000004</v>
      </c>
      <c r="IH159">
        <v>8.9726299999999995E-2</v>
      </c>
      <c r="II159">
        <v>0</v>
      </c>
      <c r="IJ159">
        <v>0</v>
      </c>
      <c r="IK159">
        <v>1.7213499999999999</v>
      </c>
      <c r="IL159">
        <v>0.80892399999999998</v>
      </c>
      <c r="IM159">
        <v>1.7518499999999999</v>
      </c>
      <c r="IN159">
        <v>0.114331</v>
      </c>
      <c r="IO159">
        <v>9.5972100000000005</v>
      </c>
      <c r="IP159">
        <v>55.2</v>
      </c>
      <c r="IQ159">
        <v>30.1</v>
      </c>
      <c r="IR159">
        <v>25.1</v>
      </c>
      <c r="IS159">
        <v>55.2</v>
      </c>
      <c r="IT159">
        <v>30.1</v>
      </c>
      <c r="IU159">
        <v>18.059999999999999</v>
      </c>
      <c r="IV159">
        <v>23.56</v>
      </c>
      <c r="IW159">
        <v>18.059999999999999</v>
      </c>
      <c r="IX159">
        <v>23.56</v>
      </c>
      <c r="IY159">
        <v>18.059999999999999</v>
      </c>
      <c r="IZ159">
        <v>23.56</v>
      </c>
      <c r="JA159">
        <v>35</v>
      </c>
      <c r="JB159">
        <v>51.43</v>
      </c>
      <c r="JC159">
        <v>1</v>
      </c>
      <c r="JD159">
        <v>0.22825100000000001</v>
      </c>
      <c r="JE159">
        <v>13.695</v>
      </c>
      <c r="JH159">
        <v>22060</v>
      </c>
      <c r="JI159">
        <v>13.695</v>
      </c>
      <c r="JJ159">
        <v>1.31</v>
      </c>
      <c r="JK159">
        <v>2.0499999999999998</v>
      </c>
      <c r="JL159">
        <v>6.97</v>
      </c>
      <c r="JM159">
        <v>1.31</v>
      </c>
      <c r="JN159">
        <v>2.0499999999999998</v>
      </c>
      <c r="JO159">
        <v>6.97</v>
      </c>
      <c r="JP159">
        <v>0</v>
      </c>
      <c r="JQ159">
        <v>0</v>
      </c>
      <c r="JV159">
        <v>-22053.599999999999</v>
      </c>
      <c r="JW159">
        <v>-72.69</v>
      </c>
      <c r="JX159">
        <v>-0.38570100000000002</v>
      </c>
      <c r="JY159">
        <v>42.5</v>
      </c>
      <c r="JZ159">
        <v>63</v>
      </c>
      <c r="KA159">
        <v>20.5</v>
      </c>
      <c r="KB159">
        <v>42.5</v>
      </c>
      <c r="KC159">
        <v>63</v>
      </c>
      <c r="KD159">
        <v>20.5</v>
      </c>
      <c r="KE159">
        <v>22.100899999999999</v>
      </c>
      <c r="KF159">
        <v>148.172</v>
      </c>
      <c r="KG159">
        <v>156.78399999999999</v>
      </c>
      <c r="KH159">
        <v>0</v>
      </c>
      <c r="KI159">
        <v>114.351</v>
      </c>
      <c r="KJ159">
        <v>-3366.4</v>
      </c>
      <c r="KK159">
        <v>0</v>
      </c>
      <c r="KL159">
        <v>441.303</v>
      </c>
      <c r="KM159">
        <v>1081.92</v>
      </c>
      <c r="KN159">
        <v>2466.0500000000002</v>
      </c>
      <c r="KO159">
        <v>95.033199999999994</v>
      </c>
      <c r="KP159">
        <v>1159.31</v>
      </c>
      <c r="KQ159">
        <v>851.28099999999995</v>
      </c>
      <c r="KR159">
        <v>0</v>
      </c>
      <c r="KS159">
        <v>0</v>
      </c>
      <c r="KT159">
        <v>0</v>
      </c>
      <c r="KU159">
        <v>3432.57</v>
      </c>
      <c r="KV159">
        <v>0</v>
      </c>
      <c r="KW159">
        <v>1528.18</v>
      </c>
      <c r="KX159">
        <v>0</v>
      </c>
      <c r="KY159">
        <v>0</v>
      </c>
      <c r="KZ159">
        <v>5812.03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22.100899999999999</v>
      </c>
      <c r="LL159">
        <v>148.172</v>
      </c>
      <c r="LM159">
        <v>156.78399999999999</v>
      </c>
      <c r="LN159">
        <v>0</v>
      </c>
      <c r="LO159">
        <v>114.351</v>
      </c>
      <c r="LP159">
        <v>-3366.4</v>
      </c>
      <c r="LQ159">
        <v>0</v>
      </c>
      <c r="LR159">
        <v>441.303</v>
      </c>
      <c r="LS159">
        <v>1081.92</v>
      </c>
      <c r="LT159">
        <v>2466.0500000000002</v>
      </c>
      <c r="LU159">
        <v>95.033199999999994</v>
      </c>
      <c r="LV159">
        <v>1159.31</v>
      </c>
      <c r="LW159">
        <v>851.28099999999995</v>
      </c>
      <c r="LX159">
        <v>0</v>
      </c>
      <c r="LY159">
        <v>0</v>
      </c>
      <c r="LZ159">
        <v>0</v>
      </c>
      <c r="MA159">
        <v>3432.57</v>
      </c>
      <c r="MB159">
        <v>0</v>
      </c>
      <c r="MC159">
        <v>1528.18</v>
      </c>
      <c r="MD159">
        <v>0</v>
      </c>
      <c r="ME159">
        <v>0</v>
      </c>
      <c r="MF159">
        <v>5812.03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157.87899999999999</v>
      </c>
      <c r="MR159">
        <v>432.55700000000002</v>
      </c>
      <c r="MS159">
        <v>156.78399999999999</v>
      </c>
      <c r="MT159">
        <v>0</v>
      </c>
      <c r="MU159">
        <v>0</v>
      </c>
      <c r="MV159">
        <v>0</v>
      </c>
      <c r="MW159">
        <v>0</v>
      </c>
      <c r="MX159">
        <v>1278.6099999999999</v>
      </c>
      <c r="MY159">
        <v>1315.06</v>
      </c>
      <c r="MZ159">
        <v>2209.0100000000002</v>
      </c>
      <c r="NA159">
        <v>129.84899999999999</v>
      </c>
      <c r="NB159">
        <v>5679.75</v>
      </c>
      <c r="NC159">
        <v>3319.38</v>
      </c>
      <c r="ND159">
        <v>0</v>
      </c>
      <c r="NE159">
        <v>0</v>
      </c>
      <c r="NF159">
        <v>0</v>
      </c>
      <c r="NG159">
        <v>5875.58</v>
      </c>
      <c r="NH159">
        <v>0</v>
      </c>
      <c r="NI159">
        <v>1545</v>
      </c>
      <c r="NJ159">
        <v>0</v>
      </c>
      <c r="NK159">
        <v>0</v>
      </c>
      <c r="NL159">
        <v>10740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</row>
    <row r="160" spans="1:386" x14ac:dyDescent="0.25">
      <c r="A160" s="1">
        <v>43385.648449074077</v>
      </c>
      <c r="B160" t="s">
        <v>450</v>
      </c>
      <c r="C160" t="s">
        <v>183</v>
      </c>
      <c r="D160">
        <v>5</v>
      </c>
      <c r="E160">
        <v>1</v>
      </c>
      <c r="F160">
        <v>2100</v>
      </c>
      <c r="G160" t="s">
        <v>117</v>
      </c>
      <c r="H160" t="s">
        <v>120</v>
      </c>
      <c r="I160">
        <v>0</v>
      </c>
      <c r="J160">
        <v>23.5</v>
      </c>
      <c r="K160">
        <v>110.267</v>
      </c>
      <c r="L160">
        <v>0</v>
      </c>
      <c r="M160">
        <v>196.30799999999999</v>
      </c>
      <c r="N160">
        <v>0</v>
      </c>
      <c r="O160">
        <v>80.385900000000007</v>
      </c>
      <c r="P160">
        <v>-3949.94</v>
      </c>
      <c r="Q160">
        <v>0</v>
      </c>
      <c r="R160">
        <v>505.55700000000002</v>
      </c>
      <c r="S160">
        <v>911.91399999999999</v>
      </c>
      <c r="T160">
        <v>2025.88</v>
      </c>
      <c r="U160">
        <v>119.621</v>
      </c>
      <c r="V160">
        <v>-8.9472800000000002E-4</v>
      </c>
      <c r="W160">
        <v>162.73500000000001</v>
      </c>
      <c r="X160">
        <v>0</v>
      </c>
      <c r="Y160">
        <v>0</v>
      </c>
      <c r="Z160">
        <v>0</v>
      </c>
      <c r="AA160">
        <v>112.655</v>
      </c>
      <c r="AB160">
        <v>0</v>
      </c>
      <c r="AC160">
        <v>43.669699999999999</v>
      </c>
      <c r="AD160">
        <v>0</v>
      </c>
      <c r="AE160">
        <v>0</v>
      </c>
      <c r="AF160">
        <v>319.06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18.12</v>
      </c>
      <c r="AR160">
        <v>0</v>
      </c>
      <c r="AS160">
        <v>2.61</v>
      </c>
      <c r="AT160">
        <v>0</v>
      </c>
      <c r="AU160">
        <v>11.76</v>
      </c>
      <c r="AV160">
        <v>-42.61</v>
      </c>
      <c r="AW160">
        <v>0</v>
      </c>
      <c r="AX160">
        <v>7.75</v>
      </c>
      <c r="AY160">
        <v>17.059999999999999</v>
      </c>
      <c r="AZ160">
        <v>28</v>
      </c>
      <c r="BA160">
        <v>1.71</v>
      </c>
      <c r="BB160">
        <v>44.4</v>
      </c>
      <c r="BC160">
        <v>32.49</v>
      </c>
      <c r="BD160">
        <v>0</v>
      </c>
      <c r="BE160">
        <v>0</v>
      </c>
      <c r="BF160">
        <v>2.2416100000000001E-2</v>
      </c>
      <c r="BG160">
        <v>0</v>
      </c>
      <c r="BH160">
        <v>1.0894600000000001E-2</v>
      </c>
      <c r="BI160">
        <v>-5.10047E-2</v>
      </c>
      <c r="BJ160">
        <v>0</v>
      </c>
      <c r="BK160">
        <v>0.134212</v>
      </c>
      <c r="BL160">
        <v>0.16430600000000001</v>
      </c>
      <c r="BM160">
        <v>0.30364400000000002</v>
      </c>
      <c r="BN160">
        <v>2.03874E-2</v>
      </c>
      <c r="BO160">
        <v>0.60485599999999995</v>
      </c>
      <c r="BP160">
        <v>3.3310699999999999E-2</v>
      </c>
      <c r="BQ160">
        <v>110.267</v>
      </c>
      <c r="BR160">
        <v>0</v>
      </c>
      <c r="BS160">
        <v>196.30799999999999</v>
      </c>
      <c r="BT160">
        <v>0</v>
      </c>
      <c r="BU160">
        <v>80.385900000000007</v>
      </c>
      <c r="BV160">
        <v>505.55700000000002</v>
      </c>
      <c r="BW160">
        <v>911.91399999999999</v>
      </c>
      <c r="BX160">
        <v>2025.88</v>
      </c>
      <c r="BY160">
        <v>119.621</v>
      </c>
      <c r="BZ160">
        <v>7.9144600000000001E-4</v>
      </c>
      <c r="CA160">
        <v>162.73500000000001</v>
      </c>
      <c r="CB160">
        <v>0</v>
      </c>
      <c r="CC160">
        <v>0</v>
      </c>
      <c r="CD160">
        <v>0</v>
      </c>
      <c r="CE160">
        <v>112.655</v>
      </c>
      <c r="CF160">
        <v>0</v>
      </c>
      <c r="CG160">
        <v>43.669699999999999</v>
      </c>
      <c r="CH160">
        <v>0</v>
      </c>
      <c r="CI160">
        <v>0</v>
      </c>
      <c r="CJ160">
        <v>319.06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18.12</v>
      </c>
      <c r="CV160">
        <v>0</v>
      </c>
      <c r="CW160">
        <v>2.61</v>
      </c>
      <c r="CX160">
        <v>0</v>
      </c>
      <c r="CY160">
        <v>11.76</v>
      </c>
      <c r="CZ160">
        <v>7.75</v>
      </c>
      <c r="DA160">
        <v>17.059999999999999</v>
      </c>
      <c r="DB160">
        <v>28</v>
      </c>
      <c r="DC160">
        <v>1.71</v>
      </c>
      <c r="DD160">
        <v>44.4</v>
      </c>
      <c r="DE160">
        <v>32.49</v>
      </c>
      <c r="DF160">
        <v>0</v>
      </c>
      <c r="DG160">
        <v>0</v>
      </c>
      <c r="DH160">
        <v>2.2416100000000001E-2</v>
      </c>
      <c r="DI160">
        <v>0</v>
      </c>
      <c r="DJ160">
        <v>1.0894600000000001E-2</v>
      </c>
      <c r="DK160">
        <v>0.134212</v>
      </c>
      <c r="DL160">
        <v>0.16430600000000001</v>
      </c>
      <c r="DM160">
        <v>0.30364400000000002</v>
      </c>
      <c r="DN160">
        <v>2.03874E-2</v>
      </c>
      <c r="DO160">
        <v>0.60485599999999995</v>
      </c>
      <c r="DP160">
        <v>3.3310699999999999E-2</v>
      </c>
      <c r="DQ160" t="s">
        <v>388</v>
      </c>
      <c r="DR160" t="s">
        <v>389</v>
      </c>
      <c r="DS160" t="s">
        <v>119</v>
      </c>
      <c r="DT160" s="2">
        <v>1.11715E-8</v>
      </c>
      <c r="DU160">
        <v>0</v>
      </c>
      <c r="DV160">
        <v>0</v>
      </c>
      <c r="DW160">
        <v>0</v>
      </c>
      <c r="EN160">
        <v>110.267</v>
      </c>
      <c r="EO160">
        <v>0</v>
      </c>
      <c r="EP160">
        <v>196.30799999999999</v>
      </c>
      <c r="EQ160">
        <v>0</v>
      </c>
      <c r="ER160">
        <v>80.385900000000007</v>
      </c>
      <c r="ES160">
        <v>-3949.94</v>
      </c>
      <c r="ET160">
        <v>0</v>
      </c>
      <c r="EU160">
        <v>505.55700000000002</v>
      </c>
      <c r="EV160">
        <v>911.91399999999999</v>
      </c>
      <c r="EW160">
        <v>2025.88</v>
      </c>
      <c r="EX160">
        <v>119.621</v>
      </c>
      <c r="EY160">
        <v>-8.9472800000000002E-4</v>
      </c>
      <c r="EZ160">
        <v>162.73500000000001</v>
      </c>
      <c r="FA160">
        <v>0</v>
      </c>
      <c r="FB160">
        <v>0</v>
      </c>
      <c r="FC160">
        <v>0</v>
      </c>
      <c r="FD160">
        <v>112.655</v>
      </c>
      <c r="FE160">
        <v>0</v>
      </c>
      <c r="FF160">
        <v>43.669699999999999</v>
      </c>
      <c r="FG160">
        <v>0</v>
      </c>
      <c r="FH160">
        <v>0</v>
      </c>
      <c r="FI160">
        <v>319.06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18.12</v>
      </c>
      <c r="FU160">
        <v>0</v>
      </c>
      <c r="FV160">
        <v>2.61</v>
      </c>
      <c r="FW160">
        <v>0</v>
      </c>
      <c r="FX160">
        <v>11.76</v>
      </c>
      <c r="FY160">
        <v>-42.61</v>
      </c>
      <c r="FZ160">
        <v>0</v>
      </c>
      <c r="GA160">
        <v>7.75</v>
      </c>
      <c r="GB160">
        <v>17.059999999999999</v>
      </c>
      <c r="GC160">
        <v>28</v>
      </c>
      <c r="GD160">
        <v>1.71</v>
      </c>
      <c r="GE160">
        <v>44.4</v>
      </c>
      <c r="GF160">
        <v>0</v>
      </c>
      <c r="GG160">
        <v>0</v>
      </c>
      <c r="GH160">
        <v>2.2416100000000001E-2</v>
      </c>
      <c r="GI160">
        <v>0</v>
      </c>
      <c r="GJ160">
        <v>1.0894600000000001E-2</v>
      </c>
      <c r="GK160">
        <v>-5.10047E-2</v>
      </c>
      <c r="GL160">
        <v>0</v>
      </c>
      <c r="GM160">
        <v>0.134212</v>
      </c>
      <c r="GN160">
        <v>0.16430600000000001</v>
      </c>
      <c r="GO160">
        <v>0.30364400000000002</v>
      </c>
      <c r="GP160">
        <v>2.03874E-2</v>
      </c>
      <c r="GQ160">
        <v>0.60485599999999995</v>
      </c>
      <c r="GR160">
        <v>453.47199999999998</v>
      </c>
      <c r="GS160">
        <v>0</v>
      </c>
      <c r="GT160">
        <v>196.30799999999999</v>
      </c>
      <c r="GU160">
        <v>0</v>
      </c>
      <c r="GV160">
        <v>0</v>
      </c>
      <c r="GW160">
        <v>2135</v>
      </c>
      <c r="GX160">
        <v>930.00099999999998</v>
      </c>
      <c r="GY160">
        <v>2637.81</v>
      </c>
      <c r="GZ160">
        <v>297.5</v>
      </c>
      <c r="HA160">
        <v>6650.09</v>
      </c>
      <c r="HB160">
        <v>377.42099999999999</v>
      </c>
      <c r="HC160">
        <v>0</v>
      </c>
      <c r="HD160">
        <v>0</v>
      </c>
      <c r="HE160">
        <v>0</v>
      </c>
      <c r="HF160">
        <v>172.69200000000001</v>
      </c>
      <c r="HG160">
        <v>0</v>
      </c>
      <c r="HH160">
        <v>65.400000000000006</v>
      </c>
      <c r="HI160">
        <v>0</v>
      </c>
      <c r="HJ160">
        <v>0</v>
      </c>
      <c r="HK160">
        <v>615.51300000000003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48.1967</v>
      </c>
      <c r="HW160">
        <v>0</v>
      </c>
      <c r="HX160">
        <v>2.61</v>
      </c>
      <c r="HY160">
        <v>0</v>
      </c>
      <c r="HZ160">
        <v>40.9</v>
      </c>
      <c r="IA160">
        <v>32.869999999999997</v>
      </c>
      <c r="IB160">
        <v>23.299499999999998</v>
      </c>
      <c r="IC160">
        <v>36.72</v>
      </c>
      <c r="ID160">
        <v>4.54</v>
      </c>
      <c r="IE160">
        <v>189.136</v>
      </c>
      <c r="IF160" s="2">
        <v>6.8507700000000003E-16</v>
      </c>
      <c r="IG160">
        <v>0</v>
      </c>
      <c r="IH160">
        <v>2.2416100000000001E-2</v>
      </c>
      <c r="II160">
        <v>0</v>
      </c>
      <c r="IJ160">
        <v>0</v>
      </c>
      <c r="IK160">
        <v>0.62342900000000001</v>
      </c>
      <c r="IL160">
        <v>0.118043</v>
      </c>
      <c r="IM160">
        <v>0.43196400000000001</v>
      </c>
      <c r="IN160">
        <v>6.2929700000000005E-2</v>
      </c>
      <c r="IO160">
        <v>1.25878</v>
      </c>
      <c r="IP160">
        <v>46</v>
      </c>
      <c r="IQ160">
        <v>22.5</v>
      </c>
      <c r="IR160">
        <v>23.5</v>
      </c>
      <c r="IS160">
        <v>46</v>
      </c>
      <c r="IT160">
        <v>22.5</v>
      </c>
      <c r="IU160">
        <v>5.0999999999999996</v>
      </c>
      <c r="IV160">
        <v>27.39</v>
      </c>
      <c r="IW160">
        <v>5.0999999999999996</v>
      </c>
      <c r="IX160">
        <v>27.39</v>
      </c>
      <c r="IY160">
        <v>5.0999999999999996</v>
      </c>
      <c r="IZ160">
        <v>27.39</v>
      </c>
      <c r="JA160">
        <v>8.24</v>
      </c>
      <c r="JB160">
        <v>54.67</v>
      </c>
      <c r="JC160">
        <v>1</v>
      </c>
      <c r="JD160">
        <v>0.117414</v>
      </c>
      <c r="JE160">
        <v>2.34829</v>
      </c>
      <c r="JH160">
        <v>3951.09</v>
      </c>
      <c r="JI160">
        <v>2.34829</v>
      </c>
      <c r="JJ160">
        <v>0.23</v>
      </c>
      <c r="JK160">
        <v>0.37</v>
      </c>
      <c r="JL160">
        <v>1.9</v>
      </c>
      <c r="JM160">
        <v>0.23</v>
      </c>
      <c r="JN160">
        <v>0.37</v>
      </c>
      <c r="JO160">
        <v>1.9</v>
      </c>
      <c r="JP160">
        <v>0</v>
      </c>
      <c r="JQ160">
        <v>0</v>
      </c>
      <c r="JV160">
        <v>-3949.93</v>
      </c>
      <c r="JW160">
        <v>-42.61</v>
      </c>
      <c r="JX160">
        <v>-5.10047E-2</v>
      </c>
      <c r="JY160">
        <v>40.700000000000003</v>
      </c>
      <c r="JZ160">
        <v>53.6</v>
      </c>
      <c r="KA160">
        <v>12.9</v>
      </c>
      <c r="KB160">
        <v>40.700000000000003</v>
      </c>
      <c r="KC160">
        <v>53.6</v>
      </c>
      <c r="KD160">
        <v>12.9</v>
      </c>
      <c r="KE160">
        <v>23.217300000000002</v>
      </c>
      <c r="KF160">
        <v>0</v>
      </c>
      <c r="KG160">
        <v>39.1691</v>
      </c>
      <c r="KH160">
        <v>0</v>
      </c>
      <c r="KI160">
        <v>15.7277</v>
      </c>
      <c r="KJ160">
        <v>-602.98500000000001</v>
      </c>
      <c r="KK160">
        <v>0</v>
      </c>
      <c r="KL160">
        <v>109.703</v>
      </c>
      <c r="KM160">
        <v>179.97200000000001</v>
      </c>
      <c r="KN160">
        <v>413.96499999999997</v>
      </c>
      <c r="KO160">
        <v>26.198699999999999</v>
      </c>
      <c r="KP160">
        <v>204.96799999999999</v>
      </c>
      <c r="KQ160">
        <v>863.63800000000003</v>
      </c>
      <c r="KR160">
        <v>0</v>
      </c>
      <c r="KS160">
        <v>0</v>
      </c>
      <c r="KT160">
        <v>0</v>
      </c>
      <c r="KU160">
        <v>597.86599999999999</v>
      </c>
      <c r="KV160">
        <v>0</v>
      </c>
      <c r="KW160">
        <v>231.75700000000001</v>
      </c>
      <c r="KX160">
        <v>0</v>
      </c>
      <c r="KY160">
        <v>0</v>
      </c>
      <c r="KZ160">
        <v>1693.26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23.217300000000002</v>
      </c>
      <c r="LL160">
        <v>0</v>
      </c>
      <c r="LM160">
        <v>39.1691</v>
      </c>
      <c r="LN160">
        <v>0</v>
      </c>
      <c r="LO160">
        <v>15.7277</v>
      </c>
      <c r="LP160">
        <v>-602.98400000000004</v>
      </c>
      <c r="LQ160">
        <v>0</v>
      </c>
      <c r="LR160">
        <v>109.703</v>
      </c>
      <c r="LS160">
        <v>179.97200000000001</v>
      </c>
      <c r="LT160">
        <v>413.96499999999997</v>
      </c>
      <c r="LU160">
        <v>26.198699999999999</v>
      </c>
      <c r="LV160">
        <v>204.96899999999999</v>
      </c>
      <c r="LW160">
        <v>863.63800000000003</v>
      </c>
      <c r="LX160">
        <v>0</v>
      </c>
      <c r="LY160">
        <v>0</v>
      </c>
      <c r="LZ160">
        <v>0</v>
      </c>
      <c r="MA160">
        <v>597.86599999999999</v>
      </c>
      <c r="MB160">
        <v>0</v>
      </c>
      <c r="MC160">
        <v>231.75700000000001</v>
      </c>
      <c r="MD160">
        <v>0</v>
      </c>
      <c r="ME160">
        <v>0</v>
      </c>
      <c r="MF160">
        <v>1693.26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95.585999999999999</v>
      </c>
      <c r="MR160">
        <v>0</v>
      </c>
      <c r="MS160">
        <v>39.1691</v>
      </c>
      <c r="MT160">
        <v>0</v>
      </c>
      <c r="MU160">
        <v>0</v>
      </c>
      <c r="MV160">
        <v>0</v>
      </c>
      <c r="MW160">
        <v>0</v>
      </c>
      <c r="MX160">
        <v>463.08</v>
      </c>
      <c r="MY160">
        <v>187.226</v>
      </c>
      <c r="MZ160">
        <v>544.68899999999996</v>
      </c>
      <c r="NA160">
        <v>71.471400000000003</v>
      </c>
      <c r="NB160">
        <v>1401.22</v>
      </c>
      <c r="NC160">
        <v>2002.98</v>
      </c>
      <c r="ND160">
        <v>0</v>
      </c>
      <c r="NE160">
        <v>0</v>
      </c>
      <c r="NF160">
        <v>0</v>
      </c>
      <c r="NG160">
        <v>916.48299999999995</v>
      </c>
      <c r="NH160">
        <v>0</v>
      </c>
      <c r="NI160">
        <v>347.08</v>
      </c>
      <c r="NJ160">
        <v>0</v>
      </c>
      <c r="NK160">
        <v>0</v>
      </c>
      <c r="NL160">
        <v>3266.55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</row>
    <row r="161" spans="1:386" x14ac:dyDescent="0.25">
      <c r="A161" s="1">
        <v>43385.64671296296</v>
      </c>
      <c r="B161" t="s">
        <v>451</v>
      </c>
      <c r="C161" t="s">
        <v>184</v>
      </c>
      <c r="D161">
        <v>5</v>
      </c>
      <c r="E161">
        <v>1</v>
      </c>
      <c r="F161">
        <v>2700</v>
      </c>
      <c r="G161" t="s">
        <v>117</v>
      </c>
      <c r="H161" t="s">
        <v>120</v>
      </c>
      <c r="I161">
        <v>0</v>
      </c>
      <c r="J161">
        <v>20.7</v>
      </c>
      <c r="K161">
        <v>99.227400000000003</v>
      </c>
      <c r="L161">
        <v>0</v>
      </c>
      <c r="M161">
        <v>242.15100000000001</v>
      </c>
      <c r="N161">
        <v>0</v>
      </c>
      <c r="O161">
        <v>82.636300000000006</v>
      </c>
      <c r="P161">
        <v>-4563.58</v>
      </c>
      <c r="Q161">
        <v>0</v>
      </c>
      <c r="R161">
        <v>615.745</v>
      </c>
      <c r="S161">
        <v>1001</v>
      </c>
      <c r="T161">
        <v>2371.31</v>
      </c>
      <c r="U161">
        <v>151.51499999999999</v>
      </c>
      <c r="V161">
        <v>-1.00848E-3</v>
      </c>
      <c r="W161">
        <v>146.44200000000001</v>
      </c>
      <c r="X161">
        <v>0</v>
      </c>
      <c r="Y161">
        <v>0</v>
      </c>
      <c r="Z161">
        <v>0</v>
      </c>
      <c r="AA161">
        <v>125.626</v>
      </c>
      <c r="AB161">
        <v>0</v>
      </c>
      <c r="AC161">
        <v>45.121000000000002</v>
      </c>
      <c r="AD161">
        <v>0</v>
      </c>
      <c r="AE161">
        <v>0</v>
      </c>
      <c r="AF161">
        <v>317.18900000000002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12.71</v>
      </c>
      <c r="AR161">
        <v>0</v>
      </c>
      <c r="AS161">
        <v>2.5</v>
      </c>
      <c r="AT161">
        <v>0</v>
      </c>
      <c r="AU161">
        <v>10.09</v>
      </c>
      <c r="AV161">
        <v>-38.29</v>
      </c>
      <c r="AW161">
        <v>0</v>
      </c>
      <c r="AX161">
        <v>7.34</v>
      </c>
      <c r="AY161">
        <v>14.13</v>
      </c>
      <c r="AZ161">
        <v>25.48</v>
      </c>
      <c r="BA161">
        <v>1.68</v>
      </c>
      <c r="BB161">
        <v>35.64</v>
      </c>
      <c r="BC161">
        <v>25.3</v>
      </c>
      <c r="BD161">
        <v>0</v>
      </c>
      <c r="BE161">
        <v>0</v>
      </c>
      <c r="BF161">
        <v>2.7650899999999999E-2</v>
      </c>
      <c r="BG161">
        <v>0</v>
      </c>
      <c r="BH161">
        <v>1.18861E-2</v>
      </c>
      <c r="BI161">
        <v>-5.8928599999999998E-2</v>
      </c>
      <c r="BJ161">
        <v>0</v>
      </c>
      <c r="BK161">
        <v>0.163464</v>
      </c>
      <c r="BL161">
        <v>0.158189</v>
      </c>
      <c r="BM161">
        <v>0.35411700000000002</v>
      </c>
      <c r="BN161">
        <v>2.5823200000000001E-2</v>
      </c>
      <c r="BO161">
        <v>0.68220099999999995</v>
      </c>
      <c r="BP161">
        <v>3.95369E-2</v>
      </c>
      <c r="BQ161">
        <v>99.227400000000003</v>
      </c>
      <c r="BR161">
        <v>0</v>
      </c>
      <c r="BS161">
        <v>242.15100000000001</v>
      </c>
      <c r="BT161">
        <v>0</v>
      </c>
      <c r="BU161">
        <v>82.636300000000006</v>
      </c>
      <c r="BV161">
        <v>615.745</v>
      </c>
      <c r="BW161">
        <v>1001</v>
      </c>
      <c r="BX161">
        <v>2371.31</v>
      </c>
      <c r="BY161">
        <v>151.51499999999999</v>
      </c>
      <c r="BZ161">
        <v>9.1779800000000005E-4</v>
      </c>
      <c r="CA161">
        <v>146.44200000000001</v>
      </c>
      <c r="CB161">
        <v>0</v>
      </c>
      <c r="CC161">
        <v>0</v>
      </c>
      <c r="CD161">
        <v>0</v>
      </c>
      <c r="CE161">
        <v>125.626</v>
      </c>
      <c r="CF161">
        <v>0</v>
      </c>
      <c r="CG161">
        <v>45.121000000000002</v>
      </c>
      <c r="CH161">
        <v>0</v>
      </c>
      <c r="CI161">
        <v>0</v>
      </c>
      <c r="CJ161">
        <v>317.18900000000002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12.71</v>
      </c>
      <c r="CV161">
        <v>0</v>
      </c>
      <c r="CW161">
        <v>2.5</v>
      </c>
      <c r="CX161">
        <v>0</v>
      </c>
      <c r="CY161">
        <v>10.09</v>
      </c>
      <c r="CZ161">
        <v>7.34</v>
      </c>
      <c r="DA161">
        <v>14.13</v>
      </c>
      <c r="DB161">
        <v>25.48</v>
      </c>
      <c r="DC161">
        <v>1.68</v>
      </c>
      <c r="DD161">
        <v>35.64</v>
      </c>
      <c r="DE161">
        <v>25.3</v>
      </c>
      <c r="DF161">
        <v>0</v>
      </c>
      <c r="DG161">
        <v>0</v>
      </c>
      <c r="DH161">
        <v>2.7650899999999999E-2</v>
      </c>
      <c r="DI161">
        <v>0</v>
      </c>
      <c r="DJ161">
        <v>1.18861E-2</v>
      </c>
      <c r="DK161">
        <v>0.163464</v>
      </c>
      <c r="DL161">
        <v>0.158189</v>
      </c>
      <c r="DM161">
        <v>0.35411700000000002</v>
      </c>
      <c r="DN161">
        <v>2.5823200000000001E-2</v>
      </c>
      <c r="DO161">
        <v>0.68220099999999995</v>
      </c>
      <c r="DP161">
        <v>3.95369E-2</v>
      </c>
      <c r="DQ161" t="s">
        <v>388</v>
      </c>
      <c r="DR161" t="s">
        <v>389</v>
      </c>
      <c r="DS161" t="s">
        <v>119</v>
      </c>
      <c r="DT161" s="2">
        <v>3.7981899999999997E-8</v>
      </c>
      <c r="DU161">
        <v>0</v>
      </c>
      <c r="DV161">
        <v>0</v>
      </c>
      <c r="DW161">
        <v>0</v>
      </c>
      <c r="EN161">
        <v>99.227400000000003</v>
      </c>
      <c r="EO161">
        <v>0</v>
      </c>
      <c r="EP161">
        <v>242.15100000000001</v>
      </c>
      <c r="EQ161">
        <v>0</v>
      </c>
      <c r="ER161">
        <v>82.636300000000006</v>
      </c>
      <c r="ES161">
        <v>-4563.58</v>
      </c>
      <c r="ET161">
        <v>0</v>
      </c>
      <c r="EU161">
        <v>615.745</v>
      </c>
      <c r="EV161">
        <v>1001</v>
      </c>
      <c r="EW161">
        <v>2371.31</v>
      </c>
      <c r="EX161">
        <v>151.51499999999999</v>
      </c>
      <c r="EY161">
        <v>-1.00848E-3</v>
      </c>
      <c r="EZ161">
        <v>146.44200000000001</v>
      </c>
      <c r="FA161">
        <v>0</v>
      </c>
      <c r="FB161">
        <v>0</v>
      </c>
      <c r="FC161">
        <v>0</v>
      </c>
      <c r="FD161">
        <v>125.626</v>
      </c>
      <c r="FE161">
        <v>0</v>
      </c>
      <c r="FF161">
        <v>45.121000000000002</v>
      </c>
      <c r="FG161">
        <v>0</v>
      </c>
      <c r="FH161">
        <v>0</v>
      </c>
      <c r="FI161">
        <v>317.18900000000002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12.71</v>
      </c>
      <c r="FU161">
        <v>0</v>
      </c>
      <c r="FV161">
        <v>2.5</v>
      </c>
      <c r="FW161">
        <v>0</v>
      </c>
      <c r="FX161">
        <v>10.09</v>
      </c>
      <c r="FY161">
        <v>-38.29</v>
      </c>
      <c r="FZ161">
        <v>0</v>
      </c>
      <c r="GA161">
        <v>7.34</v>
      </c>
      <c r="GB161">
        <v>14.13</v>
      </c>
      <c r="GC161">
        <v>25.48</v>
      </c>
      <c r="GD161">
        <v>1.68</v>
      </c>
      <c r="GE161">
        <v>35.64</v>
      </c>
      <c r="GF161">
        <v>0</v>
      </c>
      <c r="GG161">
        <v>0</v>
      </c>
      <c r="GH161">
        <v>2.7650899999999999E-2</v>
      </c>
      <c r="GI161">
        <v>0</v>
      </c>
      <c r="GJ161">
        <v>1.18861E-2</v>
      </c>
      <c r="GK161">
        <v>-5.8928599999999998E-2</v>
      </c>
      <c r="GL161">
        <v>0</v>
      </c>
      <c r="GM161">
        <v>0.163464</v>
      </c>
      <c r="GN161">
        <v>0.158189</v>
      </c>
      <c r="GO161">
        <v>0.35411700000000002</v>
      </c>
      <c r="GP161">
        <v>2.5823200000000001E-2</v>
      </c>
      <c r="GQ161">
        <v>0.68220099999999995</v>
      </c>
      <c r="GR161">
        <v>545.15800000000002</v>
      </c>
      <c r="GS161">
        <v>0</v>
      </c>
      <c r="GT161">
        <v>242.15100000000001</v>
      </c>
      <c r="GU161">
        <v>0</v>
      </c>
      <c r="GV161">
        <v>0</v>
      </c>
      <c r="GW161">
        <v>2615</v>
      </c>
      <c r="GX161">
        <v>989.00099999999998</v>
      </c>
      <c r="GY161">
        <v>3267.2</v>
      </c>
      <c r="GZ161">
        <v>327.5</v>
      </c>
      <c r="HA161">
        <v>7986.01</v>
      </c>
      <c r="HB161">
        <v>453.73</v>
      </c>
      <c r="HC161">
        <v>0</v>
      </c>
      <c r="HD161">
        <v>0</v>
      </c>
      <c r="HE161">
        <v>0</v>
      </c>
      <c r="HF161">
        <v>187.107</v>
      </c>
      <c r="HG161">
        <v>0</v>
      </c>
      <c r="HH161">
        <v>73.400000000000006</v>
      </c>
      <c r="HI161">
        <v>0</v>
      </c>
      <c r="HJ161">
        <v>0</v>
      </c>
      <c r="HK161">
        <v>714.23599999999999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45.084400000000002</v>
      </c>
      <c r="HW161">
        <v>0</v>
      </c>
      <c r="HX161">
        <v>2.5</v>
      </c>
      <c r="HY161">
        <v>0</v>
      </c>
      <c r="HZ161">
        <v>34.299999999999997</v>
      </c>
      <c r="IA161">
        <v>31.31</v>
      </c>
      <c r="IB161">
        <v>19.781099999999999</v>
      </c>
      <c r="IC161">
        <v>35.369999999999997</v>
      </c>
      <c r="ID161">
        <v>3.88</v>
      </c>
      <c r="IE161">
        <v>172.22499999999999</v>
      </c>
      <c r="IF161" s="2">
        <v>5.6367799999999999E-16</v>
      </c>
      <c r="IG161">
        <v>0</v>
      </c>
      <c r="IH161">
        <v>2.7650899999999999E-2</v>
      </c>
      <c r="II161">
        <v>0</v>
      </c>
      <c r="IJ161">
        <v>0</v>
      </c>
      <c r="IK161">
        <v>0.76358999999999999</v>
      </c>
      <c r="IL161">
        <v>0.12681200000000001</v>
      </c>
      <c r="IM161">
        <v>0.53503100000000003</v>
      </c>
      <c r="IN161">
        <v>6.9275500000000004E-2</v>
      </c>
      <c r="IO161">
        <v>1.5223599999999999</v>
      </c>
      <c r="IP161">
        <v>42.9</v>
      </c>
      <c r="IQ161">
        <v>22.2</v>
      </c>
      <c r="IR161">
        <v>20.7</v>
      </c>
      <c r="IS161">
        <v>42.9</v>
      </c>
      <c r="IT161">
        <v>22.2</v>
      </c>
      <c r="IU161">
        <v>4.3499999999999996</v>
      </c>
      <c r="IV161">
        <v>20.95</v>
      </c>
      <c r="IW161">
        <v>4.3499999999999996</v>
      </c>
      <c r="IX161">
        <v>20.95</v>
      </c>
      <c r="IY161">
        <v>4.3499999999999996</v>
      </c>
      <c r="IZ161">
        <v>20.95</v>
      </c>
      <c r="JA161">
        <v>7.74</v>
      </c>
      <c r="JB161">
        <v>49.58</v>
      </c>
      <c r="JC161">
        <v>1</v>
      </c>
      <c r="JD161">
        <v>0.135655</v>
      </c>
      <c r="JE161">
        <v>2.7131099999999999</v>
      </c>
      <c r="JH161">
        <v>4564.92</v>
      </c>
      <c r="JI161">
        <v>2.7131099999999999</v>
      </c>
      <c r="JJ161">
        <v>0.27</v>
      </c>
      <c r="JK161">
        <v>0.43</v>
      </c>
      <c r="JL161">
        <v>1.92</v>
      </c>
      <c r="JM161">
        <v>0.27</v>
      </c>
      <c r="JN161">
        <v>0.43</v>
      </c>
      <c r="JO161">
        <v>1.92</v>
      </c>
      <c r="JP161">
        <v>0</v>
      </c>
      <c r="JQ161">
        <v>0</v>
      </c>
      <c r="JV161">
        <v>-4563.58</v>
      </c>
      <c r="JW161">
        <v>-38.29</v>
      </c>
      <c r="JX161">
        <v>-5.8928500000000002E-2</v>
      </c>
      <c r="JY161">
        <v>35.1</v>
      </c>
      <c r="JZ161">
        <v>47.8</v>
      </c>
      <c r="KA161">
        <v>12.7</v>
      </c>
      <c r="KB161">
        <v>35.1</v>
      </c>
      <c r="KC161">
        <v>47.8</v>
      </c>
      <c r="KD161">
        <v>12.7</v>
      </c>
      <c r="KE161">
        <v>21.103100000000001</v>
      </c>
      <c r="KF161">
        <v>0</v>
      </c>
      <c r="KG161">
        <v>48.316099999999999</v>
      </c>
      <c r="KH161">
        <v>0</v>
      </c>
      <c r="KI161">
        <v>16.123899999999999</v>
      </c>
      <c r="KJ161">
        <v>-696.66200000000003</v>
      </c>
      <c r="KK161">
        <v>0</v>
      </c>
      <c r="KL161">
        <v>133.613</v>
      </c>
      <c r="KM161">
        <v>198.57599999999999</v>
      </c>
      <c r="KN161">
        <v>484.43799999999999</v>
      </c>
      <c r="KO161">
        <v>33.183900000000001</v>
      </c>
      <c r="KP161">
        <v>238.69200000000001</v>
      </c>
      <c r="KQ161">
        <v>777.17100000000005</v>
      </c>
      <c r="KR161">
        <v>0</v>
      </c>
      <c r="KS161">
        <v>0</v>
      </c>
      <c r="KT161">
        <v>0</v>
      </c>
      <c r="KU161">
        <v>666.70299999999997</v>
      </c>
      <c r="KV161">
        <v>0</v>
      </c>
      <c r="KW161">
        <v>239.459</v>
      </c>
      <c r="KX161">
        <v>0</v>
      </c>
      <c r="KY161">
        <v>0</v>
      </c>
      <c r="KZ161">
        <v>1683.33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21.103100000000001</v>
      </c>
      <c r="LL161">
        <v>0</v>
      </c>
      <c r="LM161">
        <v>48.316099999999999</v>
      </c>
      <c r="LN161">
        <v>0</v>
      </c>
      <c r="LO161">
        <v>16.123899999999999</v>
      </c>
      <c r="LP161">
        <v>-696.66099999999994</v>
      </c>
      <c r="LQ161">
        <v>0</v>
      </c>
      <c r="LR161">
        <v>133.613</v>
      </c>
      <c r="LS161">
        <v>198.57599999999999</v>
      </c>
      <c r="LT161">
        <v>484.43799999999999</v>
      </c>
      <c r="LU161">
        <v>33.183900000000001</v>
      </c>
      <c r="LV161">
        <v>238.69300000000001</v>
      </c>
      <c r="LW161">
        <v>777.17100000000005</v>
      </c>
      <c r="LX161">
        <v>0</v>
      </c>
      <c r="LY161">
        <v>0</v>
      </c>
      <c r="LZ161">
        <v>0</v>
      </c>
      <c r="MA161">
        <v>666.70299999999997</v>
      </c>
      <c r="MB161">
        <v>0</v>
      </c>
      <c r="MC161">
        <v>239.459</v>
      </c>
      <c r="MD161">
        <v>0</v>
      </c>
      <c r="ME161">
        <v>0</v>
      </c>
      <c r="MF161">
        <v>1683.33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115.57899999999999</v>
      </c>
      <c r="MR161">
        <v>0</v>
      </c>
      <c r="MS161">
        <v>48.316099999999999</v>
      </c>
      <c r="MT161">
        <v>0</v>
      </c>
      <c r="MU161">
        <v>0</v>
      </c>
      <c r="MV161">
        <v>0</v>
      </c>
      <c r="MW161">
        <v>0</v>
      </c>
      <c r="MX161">
        <v>567.19200000000001</v>
      </c>
      <c r="MY161">
        <v>199.28399999999999</v>
      </c>
      <c r="MZ161">
        <v>674.65200000000004</v>
      </c>
      <c r="NA161">
        <v>78.678600000000003</v>
      </c>
      <c r="NB161">
        <v>1683.7</v>
      </c>
      <c r="NC161">
        <v>2407.96</v>
      </c>
      <c r="ND161">
        <v>0</v>
      </c>
      <c r="NE161">
        <v>0</v>
      </c>
      <c r="NF161">
        <v>0</v>
      </c>
      <c r="NG161">
        <v>992.98099999999999</v>
      </c>
      <c r="NH161">
        <v>0</v>
      </c>
      <c r="NI161">
        <v>389.536</v>
      </c>
      <c r="NJ161">
        <v>0</v>
      </c>
      <c r="NK161">
        <v>0</v>
      </c>
      <c r="NL161">
        <v>3790.47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</row>
    <row r="162" spans="1:386" x14ac:dyDescent="0.25">
      <c r="A162" s="1">
        <v>43385.648252314815</v>
      </c>
      <c r="B162" t="s">
        <v>452</v>
      </c>
      <c r="C162" t="s">
        <v>185</v>
      </c>
      <c r="D162">
        <v>5</v>
      </c>
      <c r="E162">
        <v>8</v>
      </c>
      <c r="F162">
        <v>6960</v>
      </c>
      <c r="G162" t="s">
        <v>117</v>
      </c>
      <c r="H162" t="s">
        <v>120</v>
      </c>
      <c r="I162">
        <v>0</v>
      </c>
      <c r="J162">
        <v>24.1</v>
      </c>
      <c r="K162">
        <v>68.465400000000002</v>
      </c>
      <c r="L162">
        <v>56.298400000000001</v>
      </c>
      <c r="M162">
        <v>785.77200000000005</v>
      </c>
      <c r="N162">
        <v>0</v>
      </c>
      <c r="O162">
        <v>584.83299999999997</v>
      </c>
      <c r="P162">
        <v>-21441.8</v>
      </c>
      <c r="Q162">
        <v>0</v>
      </c>
      <c r="R162">
        <v>2033.7</v>
      </c>
      <c r="S162">
        <v>5416.82</v>
      </c>
      <c r="T162">
        <v>12062</v>
      </c>
      <c r="U162">
        <v>433.91399999999999</v>
      </c>
      <c r="V162">
        <v>-1.05554E-3</v>
      </c>
      <c r="W162">
        <v>101.04300000000001</v>
      </c>
      <c r="X162">
        <v>0</v>
      </c>
      <c r="Y162">
        <v>0</v>
      </c>
      <c r="Z162">
        <v>0</v>
      </c>
      <c r="AA162">
        <v>690.37599999999998</v>
      </c>
      <c r="AB162">
        <v>0</v>
      </c>
      <c r="AC162">
        <v>287.95400000000001</v>
      </c>
      <c r="AD162">
        <v>0</v>
      </c>
      <c r="AE162">
        <v>0</v>
      </c>
      <c r="AF162">
        <v>1079.3699999999999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3.41</v>
      </c>
      <c r="AR162">
        <v>1.38</v>
      </c>
      <c r="AS162">
        <v>3.15</v>
      </c>
      <c r="AT162">
        <v>0</v>
      </c>
      <c r="AU162">
        <v>22.06</v>
      </c>
      <c r="AV162">
        <v>-69.89</v>
      </c>
      <c r="AW162">
        <v>0</v>
      </c>
      <c r="AX162">
        <v>9.41</v>
      </c>
      <c r="AY162">
        <v>31.02</v>
      </c>
      <c r="AZ162">
        <v>50.37</v>
      </c>
      <c r="BA162">
        <v>1.87</v>
      </c>
      <c r="BB162">
        <v>52.78</v>
      </c>
      <c r="BC162">
        <v>30</v>
      </c>
      <c r="BD162">
        <v>0</v>
      </c>
      <c r="BE162">
        <v>0.31551899999999999</v>
      </c>
      <c r="BF162">
        <v>8.9726299999999995E-2</v>
      </c>
      <c r="BG162">
        <v>0</v>
      </c>
      <c r="BH162">
        <v>8.6966000000000002E-2</v>
      </c>
      <c r="BI162">
        <v>-0.27687299999999998</v>
      </c>
      <c r="BJ162">
        <v>0</v>
      </c>
      <c r="BK162">
        <v>0.53989299999999996</v>
      </c>
      <c r="BL162">
        <v>0.97607699999999997</v>
      </c>
      <c r="BM162">
        <v>1.82348</v>
      </c>
      <c r="BN162">
        <v>7.39533E-2</v>
      </c>
      <c r="BO162">
        <v>3.6287400000000001</v>
      </c>
      <c r="BP162">
        <v>0.49221100000000001</v>
      </c>
      <c r="BQ162">
        <v>68.465400000000002</v>
      </c>
      <c r="BR162">
        <v>56.298400000000001</v>
      </c>
      <c r="BS162">
        <v>785.77200000000005</v>
      </c>
      <c r="BT162">
        <v>0</v>
      </c>
      <c r="BU162">
        <v>584.83299999999997</v>
      </c>
      <c r="BV162">
        <v>2033.7</v>
      </c>
      <c r="BW162">
        <v>5416.82</v>
      </c>
      <c r="BX162">
        <v>12062</v>
      </c>
      <c r="BY162">
        <v>433.91399999999999</v>
      </c>
      <c r="BZ162">
        <v>-1.05554E-3</v>
      </c>
      <c r="CA162">
        <v>101.04300000000001</v>
      </c>
      <c r="CB162">
        <v>0</v>
      </c>
      <c r="CC162">
        <v>0</v>
      </c>
      <c r="CD162">
        <v>0</v>
      </c>
      <c r="CE162">
        <v>690.37599999999998</v>
      </c>
      <c r="CF162">
        <v>0</v>
      </c>
      <c r="CG162">
        <v>287.95400000000001</v>
      </c>
      <c r="CH162">
        <v>0</v>
      </c>
      <c r="CI162">
        <v>0</v>
      </c>
      <c r="CJ162">
        <v>1079.3699999999999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3.41</v>
      </c>
      <c r="CV162">
        <v>1.38</v>
      </c>
      <c r="CW162">
        <v>3.15</v>
      </c>
      <c r="CX162">
        <v>0</v>
      </c>
      <c r="CY162">
        <v>22.06</v>
      </c>
      <c r="CZ162">
        <v>9.41</v>
      </c>
      <c r="DA162">
        <v>31.02</v>
      </c>
      <c r="DB162">
        <v>50.37</v>
      </c>
      <c r="DC162">
        <v>1.87</v>
      </c>
      <c r="DD162">
        <v>52.78</v>
      </c>
      <c r="DE162">
        <v>30</v>
      </c>
      <c r="DF162">
        <v>0</v>
      </c>
      <c r="DG162">
        <v>0.31551899999999999</v>
      </c>
      <c r="DH162">
        <v>8.9726299999999995E-2</v>
      </c>
      <c r="DI162">
        <v>0</v>
      </c>
      <c r="DJ162">
        <v>8.6966000000000002E-2</v>
      </c>
      <c r="DK162">
        <v>0.53989299999999996</v>
      </c>
      <c r="DL162">
        <v>0.97607699999999997</v>
      </c>
      <c r="DM162">
        <v>1.82348</v>
      </c>
      <c r="DN162">
        <v>7.39533E-2</v>
      </c>
      <c r="DO162">
        <v>3.6287400000000001</v>
      </c>
      <c r="DP162">
        <v>0.49221100000000001</v>
      </c>
      <c r="DQ162" t="s">
        <v>388</v>
      </c>
      <c r="DR162" t="s">
        <v>389</v>
      </c>
      <c r="DS162" t="s">
        <v>119</v>
      </c>
      <c r="DT162">
        <v>0</v>
      </c>
      <c r="DU162">
        <v>0</v>
      </c>
      <c r="DV162">
        <v>0</v>
      </c>
      <c r="DW162">
        <v>0</v>
      </c>
      <c r="EN162">
        <v>68.465400000000002</v>
      </c>
      <c r="EO162">
        <v>56.298400000000001</v>
      </c>
      <c r="EP162">
        <v>785.77200000000005</v>
      </c>
      <c r="EQ162">
        <v>0</v>
      </c>
      <c r="ER162">
        <v>584.83299999999997</v>
      </c>
      <c r="ES162">
        <v>-21441.8</v>
      </c>
      <c r="ET162">
        <v>0</v>
      </c>
      <c r="EU162">
        <v>2033.7</v>
      </c>
      <c r="EV162">
        <v>5416.82</v>
      </c>
      <c r="EW162">
        <v>12062</v>
      </c>
      <c r="EX162">
        <v>433.91399999999999</v>
      </c>
      <c r="EY162">
        <v>-1.05554E-3</v>
      </c>
      <c r="EZ162">
        <v>101.04300000000001</v>
      </c>
      <c r="FA162">
        <v>0</v>
      </c>
      <c r="FB162">
        <v>0</v>
      </c>
      <c r="FC162">
        <v>0</v>
      </c>
      <c r="FD162">
        <v>690.37599999999998</v>
      </c>
      <c r="FE162">
        <v>0</v>
      </c>
      <c r="FF162">
        <v>287.95400000000001</v>
      </c>
      <c r="FG162">
        <v>0</v>
      </c>
      <c r="FH162">
        <v>0</v>
      </c>
      <c r="FI162">
        <v>1079.3699999999999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3.41</v>
      </c>
      <c r="FU162">
        <v>1.38</v>
      </c>
      <c r="FV162">
        <v>3.15</v>
      </c>
      <c r="FW162">
        <v>0</v>
      </c>
      <c r="FX162">
        <v>22.06</v>
      </c>
      <c r="FY162">
        <v>-69.89</v>
      </c>
      <c r="FZ162">
        <v>0</v>
      </c>
      <c r="GA162">
        <v>9.41</v>
      </c>
      <c r="GB162">
        <v>31.02</v>
      </c>
      <c r="GC162">
        <v>50.37</v>
      </c>
      <c r="GD162">
        <v>1.87</v>
      </c>
      <c r="GE162">
        <v>52.78</v>
      </c>
      <c r="GF162">
        <v>0</v>
      </c>
      <c r="GG162">
        <v>0.31551899999999999</v>
      </c>
      <c r="GH162">
        <v>8.9726299999999995E-2</v>
      </c>
      <c r="GI162">
        <v>0</v>
      </c>
      <c r="GJ162">
        <v>8.6966000000000002E-2</v>
      </c>
      <c r="GK162">
        <v>-0.27687299999999998</v>
      </c>
      <c r="GL162">
        <v>0</v>
      </c>
      <c r="GM162">
        <v>0.53989299999999996</v>
      </c>
      <c r="GN162">
        <v>0.97607699999999997</v>
      </c>
      <c r="GO162">
        <v>1.82348</v>
      </c>
      <c r="GP162">
        <v>7.39533E-2</v>
      </c>
      <c r="GQ162">
        <v>3.6287400000000001</v>
      </c>
      <c r="GR162">
        <v>778.14800000000002</v>
      </c>
      <c r="GS162">
        <v>7.0110299999999999</v>
      </c>
      <c r="GT162">
        <v>785.77200000000005</v>
      </c>
      <c r="GU162">
        <v>0</v>
      </c>
      <c r="GV162">
        <v>0</v>
      </c>
      <c r="GW162">
        <v>5894.96</v>
      </c>
      <c r="GX162">
        <v>6547.68</v>
      </c>
      <c r="GY162">
        <v>10697.7</v>
      </c>
      <c r="GZ162">
        <v>540.49900000000002</v>
      </c>
      <c r="HA162">
        <v>25251.8</v>
      </c>
      <c r="HB162">
        <v>647.64499999999998</v>
      </c>
      <c r="HC162">
        <v>0</v>
      </c>
      <c r="HD162">
        <v>0</v>
      </c>
      <c r="HE162">
        <v>0</v>
      </c>
      <c r="HF162">
        <v>1157.68</v>
      </c>
      <c r="HG162">
        <v>0</v>
      </c>
      <c r="HH162">
        <v>291.12400000000002</v>
      </c>
      <c r="HI162">
        <v>0</v>
      </c>
      <c r="HJ162">
        <v>0</v>
      </c>
      <c r="HK162">
        <v>2096.44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24.946899999999999</v>
      </c>
      <c r="HW162">
        <v>0.21</v>
      </c>
      <c r="HX162">
        <v>3.15</v>
      </c>
      <c r="HY162">
        <v>0</v>
      </c>
      <c r="HZ162">
        <v>74.886399999999995</v>
      </c>
      <c r="IA162">
        <v>27.38</v>
      </c>
      <c r="IB162">
        <v>41.23</v>
      </c>
      <c r="IC162">
        <v>44.93</v>
      </c>
      <c r="ID162">
        <v>2.4900000000000002</v>
      </c>
      <c r="IE162">
        <v>219.22300000000001</v>
      </c>
      <c r="IF162">
        <v>0</v>
      </c>
      <c r="IG162">
        <v>3.2598500000000002E-2</v>
      </c>
      <c r="IH162">
        <v>8.9726299999999995E-2</v>
      </c>
      <c r="II162">
        <v>0</v>
      </c>
      <c r="IJ162">
        <v>0</v>
      </c>
      <c r="IK162">
        <v>1.7213499999999999</v>
      </c>
      <c r="IL162">
        <v>0.80892399999999998</v>
      </c>
      <c r="IM162">
        <v>1.7518499999999999</v>
      </c>
      <c r="IN162">
        <v>0.114331</v>
      </c>
      <c r="IO162">
        <v>4.5187799999999996</v>
      </c>
      <c r="IP162">
        <v>56</v>
      </c>
      <c r="IQ162">
        <v>31.9</v>
      </c>
      <c r="IR162">
        <v>24.1</v>
      </c>
      <c r="IS162">
        <v>56</v>
      </c>
      <c r="IT162">
        <v>31.9</v>
      </c>
      <c r="IU162">
        <v>7.2</v>
      </c>
      <c r="IV162">
        <v>22.8</v>
      </c>
      <c r="IW162">
        <v>7.2</v>
      </c>
      <c r="IX162">
        <v>22.8</v>
      </c>
      <c r="IY162">
        <v>7.2</v>
      </c>
      <c r="IZ162">
        <v>22.8</v>
      </c>
      <c r="JA162">
        <v>6.23</v>
      </c>
      <c r="JB162">
        <v>53.04</v>
      </c>
      <c r="JC162">
        <v>1</v>
      </c>
      <c r="JD162">
        <v>0.21245700000000001</v>
      </c>
      <c r="JE162">
        <v>12.747400000000001</v>
      </c>
      <c r="JH162">
        <v>21448.1</v>
      </c>
      <c r="JI162">
        <v>12.747400000000001</v>
      </c>
      <c r="JJ162">
        <v>1.3</v>
      </c>
      <c r="JK162">
        <v>1.98</v>
      </c>
      <c r="JL162">
        <v>6.83</v>
      </c>
      <c r="JM162">
        <v>1.3</v>
      </c>
      <c r="JN162">
        <v>1.98</v>
      </c>
      <c r="JO162">
        <v>6.83</v>
      </c>
      <c r="JP162">
        <v>0</v>
      </c>
      <c r="JQ162">
        <v>0</v>
      </c>
      <c r="JV162">
        <v>-21441.8</v>
      </c>
      <c r="JW162">
        <v>-69.89</v>
      </c>
      <c r="JX162">
        <v>-0.27687299999999998</v>
      </c>
      <c r="JY162">
        <v>41.7</v>
      </c>
      <c r="JZ162">
        <v>61.7</v>
      </c>
      <c r="KA162">
        <v>20</v>
      </c>
      <c r="KB162">
        <v>41.7</v>
      </c>
      <c r="KC162">
        <v>61.7</v>
      </c>
      <c r="KD162">
        <v>20</v>
      </c>
      <c r="KE162">
        <v>14.5162</v>
      </c>
      <c r="KF162">
        <v>14.176399999999999</v>
      </c>
      <c r="KG162">
        <v>156.78399999999999</v>
      </c>
      <c r="KH162">
        <v>0</v>
      </c>
      <c r="KI162">
        <v>114.351</v>
      </c>
      <c r="KJ162">
        <v>-3273.23</v>
      </c>
      <c r="KK162">
        <v>0</v>
      </c>
      <c r="KL162">
        <v>441.303</v>
      </c>
      <c r="KM162">
        <v>1071.58</v>
      </c>
      <c r="KN162">
        <v>2466.0500000000002</v>
      </c>
      <c r="KO162">
        <v>95.033199999999994</v>
      </c>
      <c r="KP162">
        <v>1100.56</v>
      </c>
      <c r="KQ162">
        <v>536.23599999999999</v>
      </c>
      <c r="KR162">
        <v>0</v>
      </c>
      <c r="KS162">
        <v>0</v>
      </c>
      <c r="KT162">
        <v>0</v>
      </c>
      <c r="KU162">
        <v>3663.85</v>
      </c>
      <c r="KV162">
        <v>0</v>
      </c>
      <c r="KW162">
        <v>1528.18</v>
      </c>
      <c r="KX162">
        <v>0</v>
      </c>
      <c r="KY162">
        <v>0</v>
      </c>
      <c r="KZ162">
        <v>5728.27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14.5162</v>
      </c>
      <c r="LL162">
        <v>14.176399999999999</v>
      </c>
      <c r="LM162">
        <v>156.78399999999999</v>
      </c>
      <c r="LN162">
        <v>0</v>
      </c>
      <c r="LO162">
        <v>114.351</v>
      </c>
      <c r="LP162">
        <v>-3273.23</v>
      </c>
      <c r="LQ162">
        <v>0</v>
      </c>
      <c r="LR162">
        <v>441.303</v>
      </c>
      <c r="LS162">
        <v>1071.58</v>
      </c>
      <c r="LT162">
        <v>2466.0500000000002</v>
      </c>
      <c r="LU162">
        <v>95.033199999999994</v>
      </c>
      <c r="LV162">
        <v>1100.56</v>
      </c>
      <c r="LW162">
        <v>536.23599999999999</v>
      </c>
      <c r="LX162">
        <v>0</v>
      </c>
      <c r="LY162">
        <v>0</v>
      </c>
      <c r="LZ162">
        <v>0</v>
      </c>
      <c r="MA162">
        <v>3663.85</v>
      </c>
      <c r="MB162">
        <v>0</v>
      </c>
      <c r="MC162">
        <v>1528.18</v>
      </c>
      <c r="MD162">
        <v>0</v>
      </c>
      <c r="ME162">
        <v>0</v>
      </c>
      <c r="MF162">
        <v>5728.27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165.15700000000001</v>
      </c>
      <c r="MR162">
        <v>1.90049</v>
      </c>
      <c r="MS162">
        <v>156.78399999999999</v>
      </c>
      <c r="MT162">
        <v>0</v>
      </c>
      <c r="MU162">
        <v>0</v>
      </c>
      <c r="MV162">
        <v>0</v>
      </c>
      <c r="MW162">
        <v>0</v>
      </c>
      <c r="MX162">
        <v>1278.6099999999999</v>
      </c>
      <c r="MY162">
        <v>1315.06</v>
      </c>
      <c r="MZ162">
        <v>2209.0100000000002</v>
      </c>
      <c r="NA162">
        <v>129.84899999999999</v>
      </c>
      <c r="NB162">
        <v>5256.37</v>
      </c>
      <c r="NC162">
        <v>3437.07</v>
      </c>
      <c r="ND162">
        <v>0</v>
      </c>
      <c r="NE162">
        <v>0</v>
      </c>
      <c r="NF162">
        <v>0</v>
      </c>
      <c r="NG162">
        <v>6143.82</v>
      </c>
      <c r="NH162">
        <v>0</v>
      </c>
      <c r="NI162">
        <v>1545</v>
      </c>
      <c r="NJ162">
        <v>0</v>
      </c>
      <c r="NK162">
        <v>0</v>
      </c>
      <c r="NL162">
        <v>11125.9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</row>
    <row r="163" spans="1:386" x14ac:dyDescent="0.25">
      <c r="A163" s="1">
        <v>43385.647094907406</v>
      </c>
      <c r="B163" t="s">
        <v>453</v>
      </c>
      <c r="C163" t="s">
        <v>186</v>
      </c>
      <c r="D163">
        <v>6</v>
      </c>
      <c r="E163">
        <v>1</v>
      </c>
      <c r="F163">
        <v>2100</v>
      </c>
      <c r="G163" t="s">
        <v>117</v>
      </c>
      <c r="H163" t="s">
        <v>120</v>
      </c>
      <c r="I163">
        <v>0</v>
      </c>
      <c r="J163">
        <v>23.4</v>
      </c>
      <c r="K163">
        <v>53.528399999999998</v>
      </c>
      <c r="L163">
        <v>24.0519</v>
      </c>
      <c r="M163">
        <v>198.15700000000001</v>
      </c>
      <c r="N163">
        <v>0</v>
      </c>
      <c r="O163">
        <v>80.38</v>
      </c>
      <c r="P163">
        <v>-3959.01</v>
      </c>
      <c r="Q163">
        <v>0</v>
      </c>
      <c r="R163">
        <v>505.55700000000002</v>
      </c>
      <c r="S163">
        <v>951.82799999999997</v>
      </c>
      <c r="T163">
        <v>2025.88</v>
      </c>
      <c r="U163">
        <v>119.621</v>
      </c>
      <c r="V163">
        <v>-5.2750300000000002E-4</v>
      </c>
      <c r="W163">
        <v>78.992400000000004</v>
      </c>
      <c r="X163">
        <v>0</v>
      </c>
      <c r="Y163">
        <v>0</v>
      </c>
      <c r="Z163">
        <v>0</v>
      </c>
      <c r="AA163">
        <v>101.044</v>
      </c>
      <c r="AB163">
        <v>0</v>
      </c>
      <c r="AC163">
        <v>43.669699999999999</v>
      </c>
      <c r="AD163">
        <v>0</v>
      </c>
      <c r="AE163">
        <v>0</v>
      </c>
      <c r="AF163">
        <v>223.70599999999999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9</v>
      </c>
      <c r="AR163">
        <v>2.72</v>
      </c>
      <c r="AS163">
        <v>2.5499999999999998</v>
      </c>
      <c r="AT163">
        <v>0</v>
      </c>
      <c r="AU163">
        <v>10.69</v>
      </c>
      <c r="AV163">
        <v>-41.91</v>
      </c>
      <c r="AW163">
        <v>0</v>
      </c>
      <c r="AX163">
        <v>7.31</v>
      </c>
      <c r="AY163">
        <v>17.2</v>
      </c>
      <c r="AZ163">
        <v>27.03</v>
      </c>
      <c r="BA163">
        <v>1.63</v>
      </c>
      <c r="BB163">
        <v>36.22</v>
      </c>
      <c r="BC163">
        <v>24.96</v>
      </c>
      <c r="BD163">
        <v>0</v>
      </c>
      <c r="BE163">
        <v>0.17616000000000001</v>
      </c>
      <c r="BF163">
        <v>2.2627299999999999E-2</v>
      </c>
      <c r="BG163">
        <v>0</v>
      </c>
      <c r="BH163">
        <v>1.0894600000000001E-2</v>
      </c>
      <c r="BI163">
        <v>-4.5441500000000003E-2</v>
      </c>
      <c r="BJ163">
        <v>0</v>
      </c>
      <c r="BK163">
        <v>0.134212</v>
      </c>
      <c r="BL163">
        <v>0.17075399999999999</v>
      </c>
      <c r="BM163">
        <v>0.30364400000000002</v>
      </c>
      <c r="BN163">
        <v>2.03874E-2</v>
      </c>
      <c r="BO163">
        <v>0.793238</v>
      </c>
      <c r="BP163">
        <v>0.20968200000000001</v>
      </c>
      <c r="BQ163">
        <v>53.528399999999998</v>
      </c>
      <c r="BR163">
        <v>24.0519</v>
      </c>
      <c r="BS163">
        <v>198.15700000000001</v>
      </c>
      <c r="BT163">
        <v>0</v>
      </c>
      <c r="BU163">
        <v>80.38</v>
      </c>
      <c r="BV163">
        <v>505.55700000000002</v>
      </c>
      <c r="BW163">
        <v>951.82799999999997</v>
      </c>
      <c r="BX163">
        <v>2025.88</v>
      </c>
      <c r="BY163">
        <v>119.621</v>
      </c>
      <c r="BZ163">
        <v>-5.2750300000000002E-4</v>
      </c>
      <c r="CA163">
        <v>78.992400000000004</v>
      </c>
      <c r="CB163">
        <v>0</v>
      </c>
      <c r="CC163">
        <v>0</v>
      </c>
      <c r="CD163">
        <v>0</v>
      </c>
      <c r="CE163">
        <v>101.044</v>
      </c>
      <c r="CF163">
        <v>0</v>
      </c>
      <c r="CG163">
        <v>43.669699999999999</v>
      </c>
      <c r="CH163">
        <v>0</v>
      </c>
      <c r="CI163">
        <v>0</v>
      </c>
      <c r="CJ163">
        <v>223.70599999999999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9</v>
      </c>
      <c r="CV163">
        <v>2.72</v>
      </c>
      <c r="CW163">
        <v>2.5499999999999998</v>
      </c>
      <c r="CX163">
        <v>0</v>
      </c>
      <c r="CY163">
        <v>10.69</v>
      </c>
      <c r="CZ163">
        <v>7.31</v>
      </c>
      <c r="DA163">
        <v>17.2</v>
      </c>
      <c r="DB163">
        <v>27.03</v>
      </c>
      <c r="DC163">
        <v>1.63</v>
      </c>
      <c r="DD163">
        <v>36.22</v>
      </c>
      <c r="DE163">
        <v>24.96</v>
      </c>
      <c r="DF163">
        <v>0</v>
      </c>
      <c r="DG163">
        <v>0.17616000000000001</v>
      </c>
      <c r="DH163">
        <v>2.2627299999999999E-2</v>
      </c>
      <c r="DI163">
        <v>0</v>
      </c>
      <c r="DJ163">
        <v>1.0894600000000001E-2</v>
      </c>
      <c r="DK163">
        <v>0.134212</v>
      </c>
      <c r="DL163">
        <v>0.17075399999999999</v>
      </c>
      <c r="DM163">
        <v>0.30364400000000002</v>
      </c>
      <c r="DN163">
        <v>2.03874E-2</v>
      </c>
      <c r="DO163">
        <v>0.793238</v>
      </c>
      <c r="DP163">
        <v>0.20968200000000001</v>
      </c>
      <c r="DQ163" t="s">
        <v>388</v>
      </c>
      <c r="DR163" t="s">
        <v>389</v>
      </c>
      <c r="DS163" t="s">
        <v>119</v>
      </c>
      <c r="DT163">
        <v>0</v>
      </c>
      <c r="DU163">
        <v>0</v>
      </c>
      <c r="DV163">
        <v>0</v>
      </c>
      <c r="DW163">
        <v>0</v>
      </c>
      <c r="EN163">
        <v>53.528399999999998</v>
      </c>
      <c r="EO163">
        <v>24.0519</v>
      </c>
      <c r="EP163">
        <v>198.15700000000001</v>
      </c>
      <c r="EQ163">
        <v>0</v>
      </c>
      <c r="ER163">
        <v>80.38</v>
      </c>
      <c r="ES163">
        <v>-3959.01</v>
      </c>
      <c r="ET163">
        <v>0</v>
      </c>
      <c r="EU163">
        <v>505.55700000000002</v>
      </c>
      <c r="EV163">
        <v>951.82799999999997</v>
      </c>
      <c r="EW163">
        <v>2025.88</v>
      </c>
      <c r="EX163">
        <v>119.621</v>
      </c>
      <c r="EY163">
        <v>-5.2750300000000002E-4</v>
      </c>
      <c r="EZ163">
        <v>78.992400000000004</v>
      </c>
      <c r="FA163">
        <v>0</v>
      </c>
      <c r="FB163">
        <v>0</v>
      </c>
      <c r="FC163">
        <v>0</v>
      </c>
      <c r="FD163">
        <v>101.044</v>
      </c>
      <c r="FE163">
        <v>0</v>
      </c>
      <c r="FF163">
        <v>43.669699999999999</v>
      </c>
      <c r="FG163">
        <v>0</v>
      </c>
      <c r="FH163">
        <v>0</v>
      </c>
      <c r="FI163">
        <v>223.70599999999999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9</v>
      </c>
      <c r="FU163">
        <v>2.72</v>
      </c>
      <c r="FV163">
        <v>2.5499999999999998</v>
      </c>
      <c r="FW163">
        <v>0</v>
      </c>
      <c r="FX163">
        <v>10.69</v>
      </c>
      <c r="FY163">
        <v>-41.91</v>
      </c>
      <c r="FZ163">
        <v>0</v>
      </c>
      <c r="GA163">
        <v>7.31</v>
      </c>
      <c r="GB163">
        <v>17.2</v>
      </c>
      <c r="GC163">
        <v>27.03</v>
      </c>
      <c r="GD163">
        <v>1.63</v>
      </c>
      <c r="GE163">
        <v>36.22</v>
      </c>
      <c r="GF163">
        <v>0</v>
      </c>
      <c r="GG163">
        <v>0.17616000000000001</v>
      </c>
      <c r="GH163">
        <v>2.2627299999999999E-2</v>
      </c>
      <c r="GI163">
        <v>0</v>
      </c>
      <c r="GJ163">
        <v>1.0894600000000001E-2</v>
      </c>
      <c r="GK163">
        <v>-4.5441500000000003E-2</v>
      </c>
      <c r="GL163">
        <v>0</v>
      </c>
      <c r="GM163">
        <v>0.134212</v>
      </c>
      <c r="GN163">
        <v>0.17075399999999999</v>
      </c>
      <c r="GO163">
        <v>0.30364400000000002</v>
      </c>
      <c r="GP163">
        <v>2.03874E-2</v>
      </c>
      <c r="GQ163">
        <v>0.793238</v>
      </c>
      <c r="GR163">
        <v>177.136</v>
      </c>
      <c r="GS163">
        <v>93.3035</v>
      </c>
      <c r="GT163">
        <v>198.15700000000001</v>
      </c>
      <c r="GU163">
        <v>0</v>
      </c>
      <c r="GV163">
        <v>0</v>
      </c>
      <c r="GW163">
        <v>2135</v>
      </c>
      <c r="GX163">
        <v>930.00099999999998</v>
      </c>
      <c r="GY163">
        <v>2637.81</v>
      </c>
      <c r="GZ163">
        <v>297.5</v>
      </c>
      <c r="HA163">
        <v>6468.91</v>
      </c>
      <c r="HB163">
        <v>147.417</v>
      </c>
      <c r="HC163">
        <v>0</v>
      </c>
      <c r="HD163">
        <v>0</v>
      </c>
      <c r="HE163">
        <v>0</v>
      </c>
      <c r="HF163">
        <v>159.96299999999999</v>
      </c>
      <c r="HG163">
        <v>0</v>
      </c>
      <c r="HH163">
        <v>65.400000000000006</v>
      </c>
      <c r="HI163">
        <v>0</v>
      </c>
      <c r="HJ163">
        <v>0</v>
      </c>
      <c r="HK163">
        <v>372.78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17.505600000000001</v>
      </c>
      <c r="HW163">
        <v>6.73</v>
      </c>
      <c r="HX163">
        <v>2.5499999999999998</v>
      </c>
      <c r="HY163">
        <v>0</v>
      </c>
      <c r="HZ163">
        <v>33.933300000000003</v>
      </c>
      <c r="IA163">
        <v>31.2</v>
      </c>
      <c r="IB163">
        <v>22.775200000000002</v>
      </c>
      <c r="IC163">
        <v>35.53</v>
      </c>
      <c r="ID163">
        <v>4.33</v>
      </c>
      <c r="IE163">
        <v>154.554</v>
      </c>
      <c r="IF163">
        <v>0</v>
      </c>
      <c r="IG163">
        <v>0.31227500000000002</v>
      </c>
      <c r="IH163">
        <v>2.2627299999999999E-2</v>
      </c>
      <c r="II163">
        <v>0</v>
      </c>
      <c r="IJ163">
        <v>0</v>
      </c>
      <c r="IK163">
        <v>0.62342900000000001</v>
      </c>
      <c r="IL163">
        <v>0.118043</v>
      </c>
      <c r="IM163">
        <v>0.43196400000000001</v>
      </c>
      <c r="IN163">
        <v>6.2929700000000005E-2</v>
      </c>
      <c r="IO163">
        <v>1.5712699999999999</v>
      </c>
      <c r="IP163">
        <v>50.6</v>
      </c>
      <c r="IQ163">
        <v>27.2</v>
      </c>
      <c r="IR163">
        <v>23.4</v>
      </c>
      <c r="IS163">
        <v>50.6</v>
      </c>
      <c r="IT163">
        <v>27.2</v>
      </c>
      <c r="IU163">
        <v>6.96</v>
      </c>
      <c r="IV163">
        <v>18</v>
      </c>
      <c r="IW163">
        <v>6.96</v>
      </c>
      <c r="IX163">
        <v>18</v>
      </c>
      <c r="IY163">
        <v>6.96</v>
      </c>
      <c r="IZ163">
        <v>18</v>
      </c>
      <c r="JA163">
        <v>11.35</v>
      </c>
      <c r="JB163">
        <v>30.86</v>
      </c>
      <c r="JC163">
        <v>1</v>
      </c>
      <c r="JD163">
        <v>0.12537499999999999</v>
      </c>
      <c r="JE163">
        <v>2.5074999999999998</v>
      </c>
      <c r="JH163">
        <v>3960.17</v>
      </c>
      <c r="JI163">
        <v>2.5074999999999998</v>
      </c>
      <c r="JJ163">
        <v>0.18</v>
      </c>
      <c r="JK163">
        <v>0.23</v>
      </c>
      <c r="JL163">
        <v>1.56</v>
      </c>
      <c r="JM163">
        <v>0.18</v>
      </c>
      <c r="JN163">
        <v>0.23</v>
      </c>
      <c r="JO163">
        <v>1.56</v>
      </c>
      <c r="JP163">
        <v>0</v>
      </c>
      <c r="JQ163">
        <v>0</v>
      </c>
      <c r="JV163">
        <v>-3959.01</v>
      </c>
      <c r="JW163">
        <v>-41.91</v>
      </c>
      <c r="JX163">
        <v>-4.5441500000000003E-2</v>
      </c>
      <c r="JY163">
        <v>46.9</v>
      </c>
      <c r="JZ163">
        <v>59.2</v>
      </c>
      <c r="KA163">
        <v>12.3</v>
      </c>
      <c r="KB163">
        <v>46.9</v>
      </c>
      <c r="KC163">
        <v>59.2</v>
      </c>
      <c r="KD163">
        <v>12.3</v>
      </c>
      <c r="KE163">
        <v>10.6089</v>
      </c>
      <c r="KF163">
        <v>6.7266599999999999</v>
      </c>
      <c r="KG163">
        <v>36.746000000000002</v>
      </c>
      <c r="KH163">
        <v>0</v>
      </c>
      <c r="KI163">
        <v>14.5731</v>
      </c>
      <c r="KJ163">
        <v>-408.08100000000002</v>
      </c>
      <c r="KK163">
        <v>0</v>
      </c>
      <c r="KL163">
        <v>110.455</v>
      </c>
      <c r="KM163">
        <v>176.678</v>
      </c>
      <c r="KN163">
        <v>395.209</v>
      </c>
      <c r="KO163">
        <v>26.3203</v>
      </c>
      <c r="KP163">
        <v>369.23500000000001</v>
      </c>
      <c r="KQ163">
        <v>419.21499999999997</v>
      </c>
      <c r="KR163">
        <v>0</v>
      </c>
      <c r="KS163">
        <v>0</v>
      </c>
      <c r="KT163">
        <v>0</v>
      </c>
      <c r="KU163">
        <v>536.24400000000003</v>
      </c>
      <c r="KV163">
        <v>0</v>
      </c>
      <c r="KW163">
        <v>231.75700000000001</v>
      </c>
      <c r="KX163">
        <v>0</v>
      </c>
      <c r="KY163">
        <v>0</v>
      </c>
      <c r="KZ163">
        <v>1187.22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10.6089</v>
      </c>
      <c r="LL163">
        <v>6.7266599999999999</v>
      </c>
      <c r="LM163">
        <v>36.746000000000002</v>
      </c>
      <c r="LN163">
        <v>0</v>
      </c>
      <c r="LO163">
        <v>14.5731</v>
      </c>
      <c r="LP163">
        <v>-408.08100000000002</v>
      </c>
      <c r="LQ163">
        <v>0</v>
      </c>
      <c r="LR163">
        <v>110.455</v>
      </c>
      <c r="LS163">
        <v>176.678</v>
      </c>
      <c r="LT163">
        <v>395.209</v>
      </c>
      <c r="LU163">
        <v>26.3203</v>
      </c>
      <c r="LV163">
        <v>369.23500000000001</v>
      </c>
      <c r="LW163">
        <v>419.21499999999997</v>
      </c>
      <c r="LX163">
        <v>0</v>
      </c>
      <c r="LY163">
        <v>0</v>
      </c>
      <c r="LZ163">
        <v>0</v>
      </c>
      <c r="MA163">
        <v>536.24400000000003</v>
      </c>
      <c r="MB163">
        <v>0</v>
      </c>
      <c r="MC163">
        <v>231.75700000000001</v>
      </c>
      <c r="MD163">
        <v>0</v>
      </c>
      <c r="ME163">
        <v>0</v>
      </c>
      <c r="MF163">
        <v>1187.22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36.369199999999999</v>
      </c>
      <c r="MR163">
        <v>24.315100000000001</v>
      </c>
      <c r="MS163">
        <v>36.746000000000002</v>
      </c>
      <c r="MT163">
        <v>0</v>
      </c>
      <c r="MU163">
        <v>0</v>
      </c>
      <c r="MV163">
        <v>0</v>
      </c>
      <c r="MW163">
        <v>0</v>
      </c>
      <c r="MX163">
        <v>466.012</v>
      </c>
      <c r="MY163">
        <v>175.56200000000001</v>
      </c>
      <c r="MZ163">
        <v>523.41</v>
      </c>
      <c r="NA163">
        <v>78.617400000000004</v>
      </c>
      <c r="NB163">
        <v>1341.03</v>
      </c>
      <c r="NC163">
        <v>782.34799999999996</v>
      </c>
      <c r="ND163">
        <v>0</v>
      </c>
      <c r="NE163">
        <v>0</v>
      </c>
      <c r="NF163">
        <v>0</v>
      </c>
      <c r="NG163">
        <v>848.92700000000002</v>
      </c>
      <c r="NH163">
        <v>0</v>
      </c>
      <c r="NI163">
        <v>347.08</v>
      </c>
      <c r="NJ163">
        <v>0</v>
      </c>
      <c r="NK163">
        <v>0</v>
      </c>
      <c r="NL163">
        <v>1978.35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</row>
    <row r="164" spans="1:386" x14ac:dyDescent="0.25">
      <c r="A164" s="1">
        <v>43385.648449074077</v>
      </c>
      <c r="B164" t="s">
        <v>454</v>
      </c>
      <c r="C164" t="s">
        <v>187</v>
      </c>
      <c r="D164">
        <v>6</v>
      </c>
      <c r="E164">
        <v>1</v>
      </c>
      <c r="F164">
        <v>2700</v>
      </c>
      <c r="G164" t="s">
        <v>117</v>
      </c>
      <c r="H164" t="s">
        <v>120</v>
      </c>
      <c r="I164">
        <v>0</v>
      </c>
      <c r="J164">
        <v>22.6</v>
      </c>
      <c r="K164">
        <v>59.058100000000003</v>
      </c>
      <c r="L164">
        <v>52.900199999999998</v>
      </c>
      <c r="M164">
        <v>246.511</v>
      </c>
      <c r="N164">
        <v>0</v>
      </c>
      <c r="O164">
        <v>82.626800000000003</v>
      </c>
      <c r="P164">
        <v>-4624.33</v>
      </c>
      <c r="Q164">
        <v>0</v>
      </c>
      <c r="R164">
        <v>615.745</v>
      </c>
      <c r="S164">
        <v>1044.6600000000001</v>
      </c>
      <c r="T164">
        <v>2371.31</v>
      </c>
      <c r="U164">
        <v>151.51499999999999</v>
      </c>
      <c r="V164">
        <v>-5.7988500000000004E-4</v>
      </c>
      <c r="W164">
        <v>87.152500000000003</v>
      </c>
      <c r="X164">
        <v>0</v>
      </c>
      <c r="Y164">
        <v>0</v>
      </c>
      <c r="Z164">
        <v>0</v>
      </c>
      <c r="AA164">
        <v>112.486</v>
      </c>
      <c r="AB164">
        <v>0</v>
      </c>
      <c r="AC164">
        <v>45.121000000000002</v>
      </c>
      <c r="AD164">
        <v>0</v>
      </c>
      <c r="AE164">
        <v>0</v>
      </c>
      <c r="AF164">
        <v>244.76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7.72</v>
      </c>
      <c r="AR164">
        <v>4.01</v>
      </c>
      <c r="AS164">
        <v>2.4700000000000002</v>
      </c>
      <c r="AT164">
        <v>0</v>
      </c>
      <c r="AU164">
        <v>9.16</v>
      </c>
      <c r="AV164">
        <v>-38.06</v>
      </c>
      <c r="AW164">
        <v>0</v>
      </c>
      <c r="AX164">
        <v>6.92</v>
      </c>
      <c r="AY164">
        <v>14.18</v>
      </c>
      <c r="AZ164">
        <v>24.6</v>
      </c>
      <c r="BA164">
        <v>1.61</v>
      </c>
      <c r="BB164">
        <v>32.61</v>
      </c>
      <c r="BC164">
        <v>23.36</v>
      </c>
      <c r="BD164">
        <v>0</v>
      </c>
      <c r="BE164">
        <v>0.32047399999999998</v>
      </c>
      <c r="BF164">
        <v>2.8148800000000002E-2</v>
      </c>
      <c r="BG164">
        <v>0</v>
      </c>
      <c r="BH164">
        <v>1.18861E-2</v>
      </c>
      <c r="BI164">
        <v>-5.3078100000000003E-2</v>
      </c>
      <c r="BJ164">
        <v>0</v>
      </c>
      <c r="BK164">
        <v>0.163464</v>
      </c>
      <c r="BL164">
        <v>0.16491500000000001</v>
      </c>
      <c r="BM164">
        <v>0.35411700000000002</v>
      </c>
      <c r="BN164">
        <v>2.5823200000000001E-2</v>
      </c>
      <c r="BO164">
        <v>1.0157499999999999</v>
      </c>
      <c r="BP164">
        <v>0.360508</v>
      </c>
      <c r="BQ164">
        <v>59.058100000000003</v>
      </c>
      <c r="BR164">
        <v>52.900199999999998</v>
      </c>
      <c r="BS164">
        <v>246.511</v>
      </c>
      <c r="BT164">
        <v>0</v>
      </c>
      <c r="BU164">
        <v>82.626800000000003</v>
      </c>
      <c r="BV164">
        <v>615.745</v>
      </c>
      <c r="BW164">
        <v>1044.6600000000001</v>
      </c>
      <c r="BX164">
        <v>2371.31</v>
      </c>
      <c r="BY164">
        <v>151.51499999999999</v>
      </c>
      <c r="BZ164">
        <v>-5.7988500000000004E-4</v>
      </c>
      <c r="CA164">
        <v>87.152500000000003</v>
      </c>
      <c r="CB164">
        <v>0</v>
      </c>
      <c r="CC164">
        <v>0</v>
      </c>
      <c r="CD164">
        <v>0</v>
      </c>
      <c r="CE164">
        <v>112.486</v>
      </c>
      <c r="CF164">
        <v>0</v>
      </c>
      <c r="CG164">
        <v>45.121000000000002</v>
      </c>
      <c r="CH164">
        <v>0</v>
      </c>
      <c r="CI164">
        <v>0</v>
      </c>
      <c r="CJ164">
        <v>244.76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7.72</v>
      </c>
      <c r="CV164">
        <v>4.01</v>
      </c>
      <c r="CW164">
        <v>2.4700000000000002</v>
      </c>
      <c r="CX164">
        <v>0</v>
      </c>
      <c r="CY164">
        <v>9.16</v>
      </c>
      <c r="CZ164">
        <v>6.92</v>
      </c>
      <c r="DA164">
        <v>14.18</v>
      </c>
      <c r="DB164">
        <v>24.6</v>
      </c>
      <c r="DC164">
        <v>1.61</v>
      </c>
      <c r="DD164">
        <v>32.61</v>
      </c>
      <c r="DE164">
        <v>23.36</v>
      </c>
      <c r="DF164">
        <v>0</v>
      </c>
      <c r="DG164">
        <v>0.32047399999999998</v>
      </c>
      <c r="DH164">
        <v>2.8148800000000002E-2</v>
      </c>
      <c r="DI164">
        <v>0</v>
      </c>
      <c r="DJ164">
        <v>1.18861E-2</v>
      </c>
      <c r="DK164">
        <v>0.163464</v>
      </c>
      <c r="DL164">
        <v>0.16491500000000001</v>
      </c>
      <c r="DM164">
        <v>0.35411700000000002</v>
      </c>
      <c r="DN164">
        <v>2.5823200000000001E-2</v>
      </c>
      <c r="DO164">
        <v>1.0157499999999999</v>
      </c>
      <c r="DP164">
        <v>0.360508</v>
      </c>
      <c r="DQ164" t="s">
        <v>388</v>
      </c>
      <c r="DR164" t="s">
        <v>389</v>
      </c>
      <c r="DS164" t="s">
        <v>119</v>
      </c>
      <c r="DT164">
        <v>0</v>
      </c>
      <c r="DU164">
        <v>0</v>
      </c>
      <c r="DV164">
        <v>0</v>
      </c>
      <c r="DW164">
        <v>0</v>
      </c>
      <c r="EN164">
        <v>59.058100000000003</v>
      </c>
      <c r="EO164">
        <v>52.900199999999998</v>
      </c>
      <c r="EP164">
        <v>246.511</v>
      </c>
      <c r="EQ164">
        <v>0</v>
      </c>
      <c r="ER164">
        <v>82.626800000000003</v>
      </c>
      <c r="ES164">
        <v>-4624.33</v>
      </c>
      <c r="ET164">
        <v>0</v>
      </c>
      <c r="EU164">
        <v>615.745</v>
      </c>
      <c r="EV164">
        <v>1044.6600000000001</v>
      </c>
      <c r="EW164">
        <v>2371.31</v>
      </c>
      <c r="EX164">
        <v>151.51499999999999</v>
      </c>
      <c r="EY164">
        <v>-5.7988500000000004E-4</v>
      </c>
      <c r="EZ164">
        <v>87.152500000000003</v>
      </c>
      <c r="FA164">
        <v>0</v>
      </c>
      <c r="FB164">
        <v>0</v>
      </c>
      <c r="FC164">
        <v>0</v>
      </c>
      <c r="FD164">
        <v>112.486</v>
      </c>
      <c r="FE164">
        <v>0</v>
      </c>
      <c r="FF164">
        <v>45.121000000000002</v>
      </c>
      <c r="FG164">
        <v>0</v>
      </c>
      <c r="FH164">
        <v>0</v>
      </c>
      <c r="FI164">
        <v>244.76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7.72</v>
      </c>
      <c r="FU164">
        <v>4.01</v>
      </c>
      <c r="FV164">
        <v>2.4700000000000002</v>
      </c>
      <c r="FW164">
        <v>0</v>
      </c>
      <c r="FX164">
        <v>9.16</v>
      </c>
      <c r="FY164">
        <v>-38.06</v>
      </c>
      <c r="FZ164">
        <v>0</v>
      </c>
      <c r="GA164">
        <v>6.92</v>
      </c>
      <c r="GB164">
        <v>14.18</v>
      </c>
      <c r="GC164">
        <v>24.6</v>
      </c>
      <c r="GD164">
        <v>1.61</v>
      </c>
      <c r="GE164">
        <v>32.61</v>
      </c>
      <c r="GF164">
        <v>0</v>
      </c>
      <c r="GG164">
        <v>0.32047399999999998</v>
      </c>
      <c r="GH164">
        <v>2.8148800000000002E-2</v>
      </c>
      <c r="GI164">
        <v>0</v>
      </c>
      <c r="GJ164">
        <v>1.18861E-2</v>
      </c>
      <c r="GK164">
        <v>-5.3078100000000003E-2</v>
      </c>
      <c r="GL164">
        <v>0</v>
      </c>
      <c r="GM164">
        <v>0.163464</v>
      </c>
      <c r="GN164">
        <v>0.16491500000000001</v>
      </c>
      <c r="GO164">
        <v>0.35411700000000002</v>
      </c>
      <c r="GP164">
        <v>2.5823200000000001E-2</v>
      </c>
      <c r="GQ164">
        <v>1.0157499999999999</v>
      </c>
      <c r="GR164">
        <v>225.624</v>
      </c>
      <c r="GS164">
        <v>178.73400000000001</v>
      </c>
      <c r="GT164">
        <v>246.511</v>
      </c>
      <c r="GU164">
        <v>0</v>
      </c>
      <c r="GV164">
        <v>0</v>
      </c>
      <c r="GW164">
        <v>2615</v>
      </c>
      <c r="GX164">
        <v>989.00099999999998</v>
      </c>
      <c r="GY164">
        <v>3267.2</v>
      </c>
      <c r="GZ164">
        <v>327.5</v>
      </c>
      <c r="HA164">
        <v>7849.57</v>
      </c>
      <c r="HB164">
        <v>187.77</v>
      </c>
      <c r="HC164">
        <v>0</v>
      </c>
      <c r="HD164">
        <v>0</v>
      </c>
      <c r="HE164">
        <v>0</v>
      </c>
      <c r="HF164">
        <v>172.96700000000001</v>
      </c>
      <c r="HG164">
        <v>0</v>
      </c>
      <c r="HH164">
        <v>73.400000000000006</v>
      </c>
      <c r="HI164">
        <v>0</v>
      </c>
      <c r="HJ164">
        <v>0</v>
      </c>
      <c r="HK164">
        <v>434.13799999999998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17.327200000000001</v>
      </c>
      <c r="HW164">
        <v>8.92</v>
      </c>
      <c r="HX164">
        <v>2.4700000000000002</v>
      </c>
      <c r="HY164">
        <v>0</v>
      </c>
      <c r="HZ164">
        <v>28.377800000000001</v>
      </c>
      <c r="IA164">
        <v>29.72</v>
      </c>
      <c r="IB164">
        <v>19.333100000000002</v>
      </c>
      <c r="IC164">
        <v>34.22</v>
      </c>
      <c r="ID164">
        <v>3.7</v>
      </c>
      <c r="IE164">
        <v>144.06800000000001</v>
      </c>
      <c r="IF164">
        <v>0</v>
      </c>
      <c r="IG164">
        <v>0.50461100000000003</v>
      </c>
      <c r="IH164">
        <v>2.8148800000000002E-2</v>
      </c>
      <c r="II164">
        <v>0</v>
      </c>
      <c r="IJ164">
        <v>0</v>
      </c>
      <c r="IK164">
        <v>0.76358999999999999</v>
      </c>
      <c r="IL164">
        <v>0.12681200000000001</v>
      </c>
      <c r="IM164">
        <v>0.53503100000000003</v>
      </c>
      <c r="IN164">
        <v>6.9275500000000004E-2</v>
      </c>
      <c r="IO164">
        <v>2.0274700000000001</v>
      </c>
      <c r="IP164">
        <v>49.1</v>
      </c>
      <c r="IQ164">
        <v>26.5</v>
      </c>
      <c r="IR164">
        <v>22.6</v>
      </c>
      <c r="IS164">
        <v>49.1</v>
      </c>
      <c r="IT164">
        <v>26.5</v>
      </c>
      <c r="IU164">
        <v>7.87</v>
      </c>
      <c r="IV164">
        <v>15.49</v>
      </c>
      <c r="IW164">
        <v>7.87</v>
      </c>
      <c r="IX164">
        <v>15.49</v>
      </c>
      <c r="IY164">
        <v>7.87</v>
      </c>
      <c r="IZ164">
        <v>15.49</v>
      </c>
      <c r="JA164">
        <v>13.44</v>
      </c>
      <c r="JB164">
        <v>28.2</v>
      </c>
      <c r="JC164">
        <v>1</v>
      </c>
      <c r="JD164">
        <v>0.14644499999999999</v>
      </c>
      <c r="JE164">
        <v>2.9289000000000001</v>
      </c>
      <c r="JH164">
        <v>4625.68</v>
      </c>
      <c r="JI164">
        <v>2.9289000000000001</v>
      </c>
      <c r="JJ164">
        <v>0.21</v>
      </c>
      <c r="JK164">
        <v>0.27</v>
      </c>
      <c r="JL164">
        <v>1.73</v>
      </c>
      <c r="JM164">
        <v>0.21</v>
      </c>
      <c r="JN164">
        <v>0.27</v>
      </c>
      <c r="JO164">
        <v>1.73</v>
      </c>
      <c r="JP164">
        <v>0</v>
      </c>
      <c r="JQ164">
        <v>0</v>
      </c>
      <c r="JV164">
        <v>-4624.33</v>
      </c>
      <c r="JW164">
        <v>-38.06</v>
      </c>
      <c r="JX164">
        <v>-5.3078100000000003E-2</v>
      </c>
      <c r="JY164">
        <v>44.1</v>
      </c>
      <c r="JZ164">
        <v>56.2</v>
      </c>
      <c r="KA164">
        <v>12.1</v>
      </c>
      <c r="KB164">
        <v>44.1</v>
      </c>
      <c r="KC164">
        <v>56.2</v>
      </c>
      <c r="KD164">
        <v>12.1</v>
      </c>
      <c r="KE164">
        <v>11.8476</v>
      </c>
      <c r="KF164">
        <v>14.786</v>
      </c>
      <c r="KG164">
        <v>45.712800000000001</v>
      </c>
      <c r="KH164">
        <v>0</v>
      </c>
      <c r="KI164">
        <v>14.874000000000001</v>
      </c>
      <c r="KJ164">
        <v>-476.66</v>
      </c>
      <c r="KK164">
        <v>0</v>
      </c>
      <c r="KL164">
        <v>134.529</v>
      </c>
      <c r="KM164">
        <v>194.601</v>
      </c>
      <c r="KN164">
        <v>462.36</v>
      </c>
      <c r="KO164">
        <v>33.337899999999998</v>
      </c>
      <c r="KP164">
        <v>435.387</v>
      </c>
      <c r="KQ164">
        <v>462.52100000000002</v>
      </c>
      <c r="KR164">
        <v>0</v>
      </c>
      <c r="KS164">
        <v>0</v>
      </c>
      <c r="KT164">
        <v>0</v>
      </c>
      <c r="KU164">
        <v>596.96699999999998</v>
      </c>
      <c r="KV164">
        <v>0</v>
      </c>
      <c r="KW164">
        <v>239.459</v>
      </c>
      <c r="KX164">
        <v>0</v>
      </c>
      <c r="KY164">
        <v>0</v>
      </c>
      <c r="KZ164">
        <v>1298.95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11.8476</v>
      </c>
      <c r="LL164">
        <v>14.786</v>
      </c>
      <c r="LM164">
        <v>45.712800000000001</v>
      </c>
      <c r="LN164">
        <v>0</v>
      </c>
      <c r="LO164">
        <v>14.874000000000001</v>
      </c>
      <c r="LP164">
        <v>-476.66</v>
      </c>
      <c r="LQ164">
        <v>0</v>
      </c>
      <c r="LR164">
        <v>134.529</v>
      </c>
      <c r="LS164">
        <v>194.601</v>
      </c>
      <c r="LT164">
        <v>462.36</v>
      </c>
      <c r="LU164">
        <v>33.337899999999998</v>
      </c>
      <c r="LV164">
        <v>435.387</v>
      </c>
      <c r="LW164">
        <v>462.52100000000002</v>
      </c>
      <c r="LX164">
        <v>0</v>
      </c>
      <c r="LY164">
        <v>0</v>
      </c>
      <c r="LZ164">
        <v>0</v>
      </c>
      <c r="MA164">
        <v>596.96699999999998</v>
      </c>
      <c r="MB164">
        <v>0</v>
      </c>
      <c r="MC164">
        <v>239.459</v>
      </c>
      <c r="MD164">
        <v>0</v>
      </c>
      <c r="ME164">
        <v>0</v>
      </c>
      <c r="MF164">
        <v>1298.95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46.573999999999998</v>
      </c>
      <c r="MR164">
        <v>45.456800000000001</v>
      </c>
      <c r="MS164">
        <v>45.712800000000001</v>
      </c>
      <c r="MT164">
        <v>0</v>
      </c>
      <c r="MU164">
        <v>0</v>
      </c>
      <c r="MV164">
        <v>0</v>
      </c>
      <c r="MW164">
        <v>0</v>
      </c>
      <c r="MX164">
        <v>570.78300000000002</v>
      </c>
      <c r="MY164">
        <v>187.036</v>
      </c>
      <c r="MZ164">
        <v>648.29600000000005</v>
      </c>
      <c r="NA164">
        <v>86.545199999999994</v>
      </c>
      <c r="NB164">
        <v>1630.4</v>
      </c>
      <c r="NC164">
        <v>996.50300000000004</v>
      </c>
      <c r="ND164">
        <v>0</v>
      </c>
      <c r="NE164">
        <v>0</v>
      </c>
      <c r="NF164">
        <v>0</v>
      </c>
      <c r="NG164">
        <v>917.94399999999996</v>
      </c>
      <c r="NH164">
        <v>0</v>
      </c>
      <c r="NI164">
        <v>389.536</v>
      </c>
      <c r="NJ164">
        <v>0</v>
      </c>
      <c r="NK164">
        <v>0</v>
      </c>
      <c r="NL164">
        <v>2303.98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</row>
    <row r="165" spans="1:386" x14ac:dyDescent="0.25">
      <c r="A165" s="1">
        <v>43385.647337962961</v>
      </c>
      <c r="B165" t="s">
        <v>455</v>
      </c>
      <c r="C165" t="s">
        <v>188</v>
      </c>
      <c r="D165">
        <v>6</v>
      </c>
      <c r="E165">
        <v>8</v>
      </c>
      <c r="F165">
        <v>6960</v>
      </c>
      <c r="G165" t="s">
        <v>117</v>
      </c>
      <c r="H165" t="s">
        <v>120</v>
      </c>
      <c r="I165">
        <v>0</v>
      </c>
      <c r="J165">
        <v>26.6</v>
      </c>
      <c r="K165">
        <v>17.1508</v>
      </c>
      <c r="L165">
        <v>619.42600000000004</v>
      </c>
      <c r="M165">
        <v>785.77200000000005</v>
      </c>
      <c r="N165">
        <v>0</v>
      </c>
      <c r="O165">
        <v>584.83299999999997</v>
      </c>
      <c r="P165">
        <v>-22082.1</v>
      </c>
      <c r="Q165">
        <v>0</v>
      </c>
      <c r="R165">
        <v>2033.7</v>
      </c>
      <c r="S165">
        <v>5545.36</v>
      </c>
      <c r="T165">
        <v>12062</v>
      </c>
      <c r="U165">
        <v>433.91399999999999</v>
      </c>
      <c r="V165">
        <v>-3.4188999999999999E-3</v>
      </c>
      <c r="W165">
        <v>25.3096</v>
      </c>
      <c r="X165">
        <v>0</v>
      </c>
      <c r="Y165">
        <v>0</v>
      </c>
      <c r="Z165">
        <v>0</v>
      </c>
      <c r="AA165">
        <v>620.77499999999998</v>
      </c>
      <c r="AB165">
        <v>0</v>
      </c>
      <c r="AC165">
        <v>287.95400000000001</v>
      </c>
      <c r="AD165">
        <v>0</v>
      </c>
      <c r="AE165">
        <v>0</v>
      </c>
      <c r="AF165">
        <v>934.03800000000001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0.88</v>
      </c>
      <c r="AR165">
        <v>9.84</v>
      </c>
      <c r="AS165">
        <v>3.05</v>
      </c>
      <c r="AT165">
        <v>0</v>
      </c>
      <c r="AU165">
        <v>20.11</v>
      </c>
      <c r="AV165">
        <v>-70.58</v>
      </c>
      <c r="AW165">
        <v>0</v>
      </c>
      <c r="AX165">
        <v>8.8699999999999992</v>
      </c>
      <c r="AY165">
        <v>30.67</v>
      </c>
      <c r="AZ165">
        <v>48.62</v>
      </c>
      <c r="BA165">
        <v>1.79</v>
      </c>
      <c r="BB165">
        <v>53.25</v>
      </c>
      <c r="BC165">
        <v>33.880000000000003</v>
      </c>
      <c r="BD165">
        <v>0</v>
      </c>
      <c r="BE165">
        <v>1.7537400000000001</v>
      </c>
      <c r="BF165">
        <v>8.9726299999999995E-2</v>
      </c>
      <c r="BG165">
        <v>0</v>
      </c>
      <c r="BH165">
        <v>8.6966000000000002E-2</v>
      </c>
      <c r="BI165">
        <v>-0.25345899999999999</v>
      </c>
      <c r="BJ165">
        <v>0</v>
      </c>
      <c r="BK165">
        <v>0.53989299999999996</v>
      </c>
      <c r="BL165">
        <v>0.992946</v>
      </c>
      <c r="BM165">
        <v>1.82348</v>
      </c>
      <c r="BN165">
        <v>7.39533E-2</v>
      </c>
      <c r="BO165">
        <v>5.10724</v>
      </c>
      <c r="BP165">
        <v>1.9304300000000001</v>
      </c>
      <c r="BQ165">
        <v>17.1508</v>
      </c>
      <c r="BR165">
        <v>619.42600000000004</v>
      </c>
      <c r="BS165">
        <v>785.77200000000005</v>
      </c>
      <c r="BT165">
        <v>0</v>
      </c>
      <c r="BU165">
        <v>584.83299999999997</v>
      </c>
      <c r="BV165">
        <v>2033.7</v>
      </c>
      <c r="BW165">
        <v>5545.36</v>
      </c>
      <c r="BX165">
        <v>12062</v>
      </c>
      <c r="BY165">
        <v>433.91399999999999</v>
      </c>
      <c r="BZ165">
        <v>-1.3807699999999999E-3</v>
      </c>
      <c r="CA165">
        <v>25.3096</v>
      </c>
      <c r="CB165">
        <v>0</v>
      </c>
      <c r="CC165">
        <v>0</v>
      </c>
      <c r="CD165">
        <v>0</v>
      </c>
      <c r="CE165">
        <v>620.77499999999998</v>
      </c>
      <c r="CF165">
        <v>0</v>
      </c>
      <c r="CG165">
        <v>287.95400000000001</v>
      </c>
      <c r="CH165">
        <v>0</v>
      </c>
      <c r="CI165">
        <v>0</v>
      </c>
      <c r="CJ165">
        <v>934.03800000000001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0.88</v>
      </c>
      <c r="CV165">
        <v>9.84</v>
      </c>
      <c r="CW165">
        <v>3.05</v>
      </c>
      <c r="CX165">
        <v>0</v>
      </c>
      <c r="CY165">
        <v>20.11</v>
      </c>
      <c r="CZ165">
        <v>8.8699999999999992</v>
      </c>
      <c r="DA165">
        <v>30.67</v>
      </c>
      <c r="DB165">
        <v>48.62</v>
      </c>
      <c r="DC165">
        <v>1.79</v>
      </c>
      <c r="DD165">
        <v>53.25</v>
      </c>
      <c r="DE165">
        <v>33.880000000000003</v>
      </c>
      <c r="DF165">
        <v>0</v>
      </c>
      <c r="DG165">
        <v>1.7537400000000001</v>
      </c>
      <c r="DH165">
        <v>8.9726299999999995E-2</v>
      </c>
      <c r="DI165">
        <v>0</v>
      </c>
      <c r="DJ165">
        <v>8.6966000000000002E-2</v>
      </c>
      <c r="DK165">
        <v>0.53989299999999996</v>
      </c>
      <c r="DL165">
        <v>0.992946</v>
      </c>
      <c r="DM165">
        <v>1.82348</v>
      </c>
      <c r="DN165">
        <v>7.39533E-2</v>
      </c>
      <c r="DO165">
        <v>5.10724</v>
      </c>
      <c r="DP165">
        <v>1.9304300000000001</v>
      </c>
      <c r="DQ165" t="s">
        <v>388</v>
      </c>
      <c r="DR165" t="s">
        <v>389</v>
      </c>
      <c r="DS165" t="s">
        <v>119</v>
      </c>
      <c r="DT165" s="2">
        <v>3.16119E-8</v>
      </c>
      <c r="DU165">
        <v>0</v>
      </c>
      <c r="DV165">
        <v>0</v>
      </c>
      <c r="DW165">
        <v>0</v>
      </c>
      <c r="EN165">
        <v>17.1508</v>
      </c>
      <c r="EO165">
        <v>619.42600000000004</v>
      </c>
      <c r="EP165">
        <v>785.77200000000005</v>
      </c>
      <c r="EQ165">
        <v>0</v>
      </c>
      <c r="ER165">
        <v>584.83299999999997</v>
      </c>
      <c r="ES165">
        <v>-22082.1</v>
      </c>
      <c r="ET165">
        <v>0</v>
      </c>
      <c r="EU165">
        <v>2033.7</v>
      </c>
      <c r="EV165">
        <v>5545.36</v>
      </c>
      <c r="EW165">
        <v>12062</v>
      </c>
      <c r="EX165">
        <v>433.91399999999999</v>
      </c>
      <c r="EY165">
        <v>-3.4188999999999999E-3</v>
      </c>
      <c r="EZ165">
        <v>25.3096</v>
      </c>
      <c r="FA165">
        <v>0</v>
      </c>
      <c r="FB165">
        <v>0</v>
      </c>
      <c r="FC165">
        <v>0</v>
      </c>
      <c r="FD165">
        <v>620.77499999999998</v>
      </c>
      <c r="FE165">
        <v>0</v>
      </c>
      <c r="FF165">
        <v>287.95400000000001</v>
      </c>
      <c r="FG165">
        <v>0</v>
      </c>
      <c r="FH165">
        <v>0</v>
      </c>
      <c r="FI165">
        <v>934.03800000000001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0.88</v>
      </c>
      <c r="FU165">
        <v>9.84</v>
      </c>
      <c r="FV165">
        <v>3.05</v>
      </c>
      <c r="FW165">
        <v>0</v>
      </c>
      <c r="FX165">
        <v>20.11</v>
      </c>
      <c r="FY165">
        <v>-70.58</v>
      </c>
      <c r="FZ165">
        <v>0</v>
      </c>
      <c r="GA165">
        <v>8.8699999999999992</v>
      </c>
      <c r="GB165">
        <v>30.67</v>
      </c>
      <c r="GC165">
        <v>48.62</v>
      </c>
      <c r="GD165">
        <v>1.79</v>
      </c>
      <c r="GE165">
        <v>53.25</v>
      </c>
      <c r="GF165">
        <v>0</v>
      </c>
      <c r="GG165">
        <v>1.7537400000000001</v>
      </c>
      <c r="GH165">
        <v>8.9726299999999995E-2</v>
      </c>
      <c r="GI165">
        <v>0</v>
      </c>
      <c r="GJ165">
        <v>8.6966000000000002E-2</v>
      </c>
      <c r="GK165">
        <v>-0.25345899999999999</v>
      </c>
      <c r="GL165">
        <v>0</v>
      </c>
      <c r="GM165">
        <v>0.53989299999999996</v>
      </c>
      <c r="GN165">
        <v>0.992946</v>
      </c>
      <c r="GO165">
        <v>1.82348</v>
      </c>
      <c r="GP165">
        <v>7.39533E-2</v>
      </c>
      <c r="GQ165">
        <v>5.10724</v>
      </c>
      <c r="GR165">
        <v>248.93899999999999</v>
      </c>
      <c r="GS165">
        <v>1264.45</v>
      </c>
      <c r="GT165">
        <v>785.77200000000005</v>
      </c>
      <c r="GU165">
        <v>0</v>
      </c>
      <c r="GV165">
        <v>0</v>
      </c>
      <c r="GW165">
        <v>5894.96</v>
      </c>
      <c r="GX165">
        <v>6547.68</v>
      </c>
      <c r="GY165">
        <v>10697.7</v>
      </c>
      <c r="GZ165">
        <v>540.49900000000002</v>
      </c>
      <c r="HA165">
        <v>25980</v>
      </c>
      <c r="HB165">
        <v>207.17400000000001</v>
      </c>
      <c r="HC165">
        <v>0</v>
      </c>
      <c r="HD165">
        <v>0</v>
      </c>
      <c r="HE165">
        <v>0</v>
      </c>
      <c r="HF165">
        <v>1078.18</v>
      </c>
      <c r="HG165">
        <v>0</v>
      </c>
      <c r="HH165">
        <v>291.12400000000002</v>
      </c>
      <c r="HI165">
        <v>0</v>
      </c>
      <c r="HJ165">
        <v>0</v>
      </c>
      <c r="HK165">
        <v>1576.48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7.53</v>
      </c>
      <c r="HW165">
        <v>15.53</v>
      </c>
      <c r="HX165">
        <v>3.05</v>
      </c>
      <c r="HY165">
        <v>0</v>
      </c>
      <c r="HZ165">
        <v>61.82</v>
      </c>
      <c r="IA165">
        <v>25.99</v>
      </c>
      <c r="IB165">
        <v>40.491399999999999</v>
      </c>
      <c r="IC165">
        <v>43.47</v>
      </c>
      <c r="ID165">
        <v>2.37</v>
      </c>
      <c r="IE165">
        <v>200.251</v>
      </c>
      <c r="IF165">
        <v>0</v>
      </c>
      <c r="IG165">
        <v>2.2439</v>
      </c>
      <c r="IH165">
        <v>8.9726299999999995E-2</v>
      </c>
      <c r="II165">
        <v>0</v>
      </c>
      <c r="IJ165">
        <v>0</v>
      </c>
      <c r="IK165">
        <v>1.7213499999999999</v>
      </c>
      <c r="IL165">
        <v>0.80892399999999998</v>
      </c>
      <c r="IM165">
        <v>1.7518499999999999</v>
      </c>
      <c r="IN165">
        <v>0.114331</v>
      </c>
      <c r="IO165">
        <v>6.7300800000000001</v>
      </c>
      <c r="IP165">
        <v>61.8</v>
      </c>
      <c r="IQ165">
        <v>35.200000000000003</v>
      </c>
      <c r="IR165">
        <v>26.6</v>
      </c>
      <c r="IS165">
        <v>61.8</v>
      </c>
      <c r="IT165">
        <v>35.200000000000003</v>
      </c>
      <c r="IU165">
        <v>15.27</v>
      </c>
      <c r="IV165">
        <v>18.61</v>
      </c>
      <c r="IW165">
        <v>15.27</v>
      </c>
      <c r="IX165">
        <v>18.61</v>
      </c>
      <c r="IY165">
        <v>15.27</v>
      </c>
      <c r="IZ165">
        <v>18.61</v>
      </c>
      <c r="JA165">
        <v>19.46</v>
      </c>
      <c r="JB165">
        <v>37.56</v>
      </c>
      <c r="JC165">
        <v>1</v>
      </c>
      <c r="JD165">
        <v>0.233102</v>
      </c>
      <c r="JE165">
        <v>13.9861</v>
      </c>
      <c r="JH165">
        <v>22088.6</v>
      </c>
      <c r="JI165">
        <v>13.9861</v>
      </c>
      <c r="JJ165">
        <v>1.01</v>
      </c>
      <c r="JK165">
        <v>1.27</v>
      </c>
      <c r="JL165">
        <v>7.03</v>
      </c>
      <c r="JM165">
        <v>1.01</v>
      </c>
      <c r="JN165">
        <v>1.27</v>
      </c>
      <c r="JO165">
        <v>7.03</v>
      </c>
      <c r="JP165">
        <v>0</v>
      </c>
      <c r="JQ165">
        <v>0</v>
      </c>
      <c r="JV165">
        <v>-22082.1</v>
      </c>
      <c r="JW165">
        <v>-70.58</v>
      </c>
      <c r="JX165">
        <v>-0.25345899999999999</v>
      </c>
      <c r="JY165">
        <v>51.5</v>
      </c>
      <c r="JZ165">
        <v>68.099999999999994</v>
      </c>
      <c r="KA165">
        <v>16.600000000000001</v>
      </c>
      <c r="KB165">
        <v>51.5</v>
      </c>
      <c r="KC165">
        <v>68.099999999999994</v>
      </c>
      <c r="KD165">
        <v>16.600000000000001</v>
      </c>
      <c r="KE165">
        <v>3.3875899999999999</v>
      </c>
      <c r="KF165">
        <v>169.76599999999999</v>
      </c>
      <c r="KG165">
        <v>145.71299999999999</v>
      </c>
      <c r="KH165">
        <v>0</v>
      </c>
      <c r="KI165">
        <v>105.41500000000001</v>
      </c>
      <c r="KJ165">
        <v>-2276.15</v>
      </c>
      <c r="KK165">
        <v>0</v>
      </c>
      <c r="KL165">
        <v>444.32499999999999</v>
      </c>
      <c r="KM165">
        <v>1027.3599999999999</v>
      </c>
      <c r="KN165">
        <v>2355.87</v>
      </c>
      <c r="KO165">
        <v>95.474199999999996</v>
      </c>
      <c r="KP165">
        <v>2071.16</v>
      </c>
      <c r="KQ165">
        <v>134.31899999999999</v>
      </c>
      <c r="KR165">
        <v>0</v>
      </c>
      <c r="KS165">
        <v>0</v>
      </c>
      <c r="KT165">
        <v>0</v>
      </c>
      <c r="KU165">
        <v>3294.47</v>
      </c>
      <c r="KV165">
        <v>0</v>
      </c>
      <c r="KW165">
        <v>1528.18</v>
      </c>
      <c r="KX165">
        <v>0</v>
      </c>
      <c r="KY165">
        <v>0</v>
      </c>
      <c r="KZ165">
        <v>4956.97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3.3875899999999999</v>
      </c>
      <c r="LL165">
        <v>169.76599999999999</v>
      </c>
      <c r="LM165">
        <v>145.71299999999999</v>
      </c>
      <c r="LN165">
        <v>0</v>
      </c>
      <c r="LO165">
        <v>105.41500000000001</v>
      </c>
      <c r="LP165">
        <v>-2276.15</v>
      </c>
      <c r="LQ165">
        <v>0</v>
      </c>
      <c r="LR165">
        <v>444.32499999999999</v>
      </c>
      <c r="LS165">
        <v>1027.3599999999999</v>
      </c>
      <c r="LT165">
        <v>2355.87</v>
      </c>
      <c r="LU165">
        <v>95.474199999999996</v>
      </c>
      <c r="LV165">
        <v>2071.16</v>
      </c>
      <c r="LW165">
        <v>134.31899999999999</v>
      </c>
      <c r="LX165">
        <v>0</v>
      </c>
      <c r="LY165">
        <v>0</v>
      </c>
      <c r="LZ165">
        <v>0</v>
      </c>
      <c r="MA165">
        <v>3294.47</v>
      </c>
      <c r="MB165">
        <v>0</v>
      </c>
      <c r="MC165">
        <v>1528.18</v>
      </c>
      <c r="MD165">
        <v>0</v>
      </c>
      <c r="ME165">
        <v>0</v>
      </c>
      <c r="MF165">
        <v>4956.97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51.1477</v>
      </c>
      <c r="MR165">
        <v>308.70800000000003</v>
      </c>
      <c r="MS165">
        <v>145.71299999999999</v>
      </c>
      <c r="MT165">
        <v>0</v>
      </c>
      <c r="MU165">
        <v>0</v>
      </c>
      <c r="MV165">
        <v>0</v>
      </c>
      <c r="MW165">
        <v>0</v>
      </c>
      <c r="MX165">
        <v>1286.71</v>
      </c>
      <c r="MY165">
        <v>1230.25</v>
      </c>
      <c r="MZ165">
        <v>2122.71</v>
      </c>
      <c r="NA165">
        <v>142.83199999999999</v>
      </c>
      <c r="NB165">
        <v>5288.06</v>
      </c>
      <c r="NC165">
        <v>1099.48</v>
      </c>
      <c r="ND165">
        <v>0</v>
      </c>
      <c r="NE165">
        <v>0</v>
      </c>
      <c r="NF165">
        <v>0</v>
      </c>
      <c r="NG165">
        <v>5721.92</v>
      </c>
      <c r="NH165">
        <v>0</v>
      </c>
      <c r="NI165">
        <v>1545</v>
      </c>
      <c r="NJ165">
        <v>0</v>
      </c>
      <c r="NK165">
        <v>0</v>
      </c>
      <c r="NL165">
        <v>8366.4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</row>
    <row r="166" spans="1:386" x14ac:dyDescent="0.25">
      <c r="A166" s="1">
        <v>43385.648449074077</v>
      </c>
      <c r="B166" t="s">
        <v>456</v>
      </c>
      <c r="C166" t="s">
        <v>189</v>
      </c>
      <c r="D166">
        <v>7</v>
      </c>
      <c r="E166">
        <v>1</v>
      </c>
      <c r="F166">
        <v>2100</v>
      </c>
      <c r="G166" t="s">
        <v>117</v>
      </c>
      <c r="H166" t="s">
        <v>120</v>
      </c>
      <c r="I166">
        <v>0</v>
      </c>
      <c r="J166">
        <v>20.3</v>
      </c>
      <c r="K166">
        <v>20.720199999999998</v>
      </c>
      <c r="L166">
        <v>1.5443</v>
      </c>
      <c r="M166">
        <v>199.31399999999999</v>
      </c>
      <c r="N166">
        <v>0</v>
      </c>
      <c r="O166">
        <v>80.38</v>
      </c>
      <c r="P166">
        <v>-3905.99</v>
      </c>
      <c r="Q166">
        <v>0</v>
      </c>
      <c r="R166">
        <v>505.55700000000002</v>
      </c>
      <c r="S166">
        <v>952.96699999999998</v>
      </c>
      <c r="T166">
        <v>2025.88</v>
      </c>
      <c r="U166">
        <v>119.621</v>
      </c>
      <c r="V166">
        <v>-7.50171E-4</v>
      </c>
      <c r="W166">
        <v>30.576000000000001</v>
      </c>
      <c r="X166">
        <v>0</v>
      </c>
      <c r="Y166">
        <v>0</v>
      </c>
      <c r="Z166">
        <v>0</v>
      </c>
      <c r="AA166">
        <v>99.543000000000006</v>
      </c>
      <c r="AB166">
        <v>0</v>
      </c>
      <c r="AC166">
        <v>43.669699999999999</v>
      </c>
      <c r="AD166">
        <v>0</v>
      </c>
      <c r="AE166">
        <v>0</v>
      </c>
      <c r="AF166">
        <v>173.78899999999999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3.38</v>
      </c>
      <c r="AR166">
        <v>0.23</v>
      </c>
      <c r="AS166">
        <v>2.61</v>
      </c>
      <c r="AT166">
        <v>0</v>
      </c>
      <c r="AU166">
        <v>10.4</v>
      </c>
      <c r="AV166">
        <v>-41.71</v>
      </c>
      <c r="AW166">
        <v>0</v>
      </c>
      <c r="AX166">
        <v>7.45</v>
      </c>
      <c r="AY166">
        <v>17.239999999999998</v>
      </c>
      <c r="AZ166">
        <v>27.54</v>
      </c>
      <c r="BA166">
        <v>1.66</v>
      </c>
      <c r="BB166">
        <v>28.8</v>
      </c>
      <c r="BC166">
        <v>16.62</v>
      </c>
      <c r="BD166">
        <v>0</v>
      </c>
      <c r="BE166">
        <v>6.2717600000000004E-3</v>
      </c>
      <c r="BF166">
        <v>2.2759399999999999E-2</v>
      </c>
      <c r="BG166">
        <v>0</v>
      </c>
      <c r="BH166">
        <v>1.0894600000000001E-2</v>
      </c>
      <c r="BI166">
        <v>-3.1092600000000001E-2</v>
      </c>
      <c r="BJ166">
        <v>0</v>
      </c>
      <c r="BK166">
        <v>0.134212</v>
      </c>
      <c r="BL166">
        <v>0.16997200000000001</v>
      </c>
      <c r="BM166">
        <v>0.30364400000000002</v>
      </c>
      <c r="BN166">
        <v>2.03874E-2</v>
      </c>
      <c r="BO166">
        <v>0.63704799999999995</v>
      </c>
      <c r="BP166">
        <v>3.9925700000000001E-2</v>
      </c>
      <c r="BQ166">
        <v>20.720199999999998</v>
      </c>
      <c r="BR166">
        <v>1.5443</v>
      </c>
      <c r="BS166">
        <v>199.31399999999999</v>
      </c>
      <c r="BT166">
        <v>0</v>
      </c>
      <c r="BU166">
        <v>80.38</v>
      </c>
      <c r="BV166">
        <v>505.55700000000002</v>
      </c>
      <c r="BW166">
        <v>952.96699999999998</v>
      </c>
      <c r="BX166">
        <v>2025.88</v>
      </c>
      <c r="BY166">
        <v>119.621</v>
      </c>
      <c r="BZ166">
        <v>-7.50171E-4</v>
      </c>
      <c r="CA166">
        <v>30.576000000000001</v>
      </c>
      <c r="CB166">
        <v>0</v>
      </c>
      <c r="CC166">
        <v>0</v>
      </c>
      <c r="CD166">
        <v>0</v>
      </c>
      <c r="CE166">
        <v>99.543000000000006</v>
      </c>
      <c r="CF166">
        <v>0</v>
      </c>
      <c r="CG166">
        <v>43.669699999999999</v>
      </c>
      <c r="CH166">
        <v>0</v>
      </c>
      <c r="CI166">
        <v>0</v>
      </c>
      <c r="CJ166">
        <v>173.78899999999999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3.38</v>
      </c>
      <c r="CV166">
        <v>0.23</v>
      </c>
      <c r="CW166">
        <v>2.61</v>
      </c>
      <c r="CX166">
        <v>0</v>
      </c>
      <c r="CY166">
        <v>10.4</v>
      </c>
      <c r="CZ166">
        <v>7.45</v>
      </c>
      <c r="DA166">
        <v>17.239999999999998</v>
      </c>
      <c r="DB166">
        <v>27.54</v>
      </c>
      <c r="DC166">
        <v>1.66</v>
      </c>
      <c r="DD166">
        <v>28.8</v>
      </c>
      <c r="DE166">
        <v>16.62</v>
      </c>
      <c r="DF166">
        <v>0</v>
      </c>
      <c r="DG166">
        <v>6.2717600000000004E-3</v>
      </c>
      <c r="DH166">
        <v>2.2759399999999999E-2</v>
      </c>
      <c r="DI166">
        <v>0</v>
      </c>
      <c r="DJ166">
        <v>1.0894600000000001E-2</v>
      </c>
      <c r="DK166">
        <v>0.134212</v>
      </c>
      <c r="DL166">
        <v>0.16997200000000001</v>
      </c>
      <c r="DM166">
        <v>0.30364400000000002</v>
      </c>
      <c r="DN166">
        <v>2.03874E-2</v>
      </c>
      <c r="DO166">
        <v>0.63704799999999995</v>
      </c>
      <c r="DP166">
        <v>3.9925700000000001E-2</v>
      </c>
      <c r="DQ166" t="s">
        <v>388</v>
      </c>
      <c r="DR166" t="s">
        <v>389</v>
      </c>
      <c r="DS166" t="s">
        <v>119</v>
      </c>
      <c r="DT166">
        <v>0</v>
      </c>
      <c r="DU166">
        <v>0</v>
      </c>
      <c r="DV166">
        <v>0</v>
      </c>
      <c r="DW166">
        <v>0</v>
      </c>
      <c r="EN166">
        <v>20.720199999999998</v>
      </c>
      <c r="EO166">
        <v>1.5443</v>
      </c>
      <c r="EP166">
        <v>199.31399999999999</v>
      </c>
      <c r="EQ166">
        <v>0</v>
      </c>
      <c r="ER166">
        <v>80.38</v>
      </c>
      <c r="ES166">
        <v>-3905.99</v>
      </c>
      <c r="ET166">
        <v>0</v>
      </c>
      <c r="EU166">
        <v>505.55700000000002</v>
      </c>
      <c r="EV166">
        <v>952.96699999999998</v>
      </c>
      <c r="EW166">
        <v>2025.88</v>
      </c>
      <c r="EX166">
        <v>119.621</v>
      </c>
      <c r="EY166">
        <v>-7.50171E-4</v>
      </c>
      <c r="EZ166">
        <v>30.576000000000001</v>
      </c>
      <c r="FA166">
        <v>0</v>
      </c>
      <c r="FB166">
        <v>0</v>
      </c>
      <c r="FC166">
        <v>0</v>
      </c>
      <c r="FD166">
        <v>99.543000000000006</v>
      </c>
      <c r="FE166">
        <v>0</v>
      </c>
      <c r="FF166">
        <v>43.669699999999999</v>
      </c>
      <c r="FG166">
        <v>0</v>
      </c>
      <c r="FH166">
        <v>0</v>
      </c>
      <c r="FI166">
        <v>173.78899999999999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3.38</v>
      </c>
      <c r="FU166">
        <v>0.23</v>
      </c>
      <c r="FV166">
        <v>2.61</v>
      </c>
      <c r="FW166">
        <v>0</v>
      </c>
      <c r="FX166">
        <v>10.4</v>
      </c>
      <c r="FY166">
        <v>-41.71</v>
      </c>
      <c r="FZ166">
        <v>0</v>
      </c>
      <c r="GA166">
        <v>7.45</v>
      </c>
      <c r="GB166">
        <v>17.239999999999998</v>
      </c>
      <c r="GC166">
        <v>27.54</v>
      </c>
      <c r="GD166">
        <v>1.66</v>
      </c>
      <c r="GE166">
        <v>28.8</v>
      </c>
      <c r="GF166">
        <v>0</v>
      </c>
      <c r="GG166">
        <v>6.2717600000000004E-3</v>
      </c>
      <c r="GH166">
        <v>2.2759399999999999E-2</v>
      </c>
      <c r="GI166">
        <v>0</v>
      </c>
      <c r="GJ166">
        <v>1.0894600000000001E-2</v>
      </c>
      <c r="GK166">
        <v>-3.1092600000000001E-2</v>
      </c>
      <c r="GL166">
        <v>0</v>
      </c>
      <c r="GM166">
        <v>0.134212</v>
      </c>
      <c r="GN166">
        <v>0.16997200000000001</v>
      </c>
      <c r="GO166">
        <v>0.30364400000000002</v>
      </c>
      <c r="GP166">
        <v>2.03874E-2</v>
      </c>
      <c r="GQ166">
        <v>0.63704799999999995</v>
      </c>
      <c r="GR166">
        <v>80.200699999999998</v>
      </c>
      <c r="GS166">
        <v>27.817399999999999</v>
      </c>
      <c r="GT166">
        <v>199.31399999999999</v>
      </c>
      <c r="GU166">
        <v>0</v>
      </c>
      <c r="GV166">
        <v>0</v>
      </c>
      <c r="GW166">
        <v>2135</v>
      </c>
      <c r="GX166">
        <v>930.00099999999998</v>
      </c>
      <c r="GY166">
        <v>2637.81</v>
      </c>
      <c r="GZ166">
        <v>297.5</v>
      </c>
      <c r="HA166">
        <v>6307.64</v>
      </c>
      <c r="HB166">
        <v>66.742900000000006</v>
      </c>
      <c r="HC166">
        <v>0</v>
      </c>
      <c r="HD166">
        <v>0</v>
      </c>
      <c r="HE166">
        <v>0</v>
      </c>
      <c r="HF166">
        <v>158.42400000000001</v>
      </c>
      <c r="HG166">
        <v>0</v>
      </c>
      <c r="HH166">
        <v>65.400000000000006</v>
      </c>
      <c r="HI166">
        <v>0</v>
      </c>
      <c r="HJ166">
        <v>0</v>
      </c>
      <c r="HK166">
        <v>290.56700000000001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7.2648099999999998</v>
      </c>
      <c r="HW166">
        <v>2.71</v>
      </c>
      <c r="HX166">
        <v>2.61</v>
      </c>
      <c r="HY166">
        <v>0</v>
      </c>
      <c r="HZ166">
        <v>33.7727</v>
      </c>
      <c r="IA166">
        <v>31.8</v>
      </c>
      <c r="IB166">
        <v>23.0242</v>
      </c>
      <c r="IC166">
        <v>36.19</v>
      </c>
      <c r="ID166">
        <v>4.42</v>
      </c>
      <c r="IE166">
        <v>141.792</v>
      </c>
      <c r="IF166">
        <v>0</v>
      </c>
      <c r="IG166">
        <v>0.15639800000000001</v>
      </c>
      <c r="IH166">
        <v>2.2759399999999999E-2</v>
      </c>
      <c r="II166">
        <v>0</v>
      </c>
      <c r="IJ166">
        <v>0</v>
      </c>
      <c r="IK166">
        <v>0.62342900000000001</v>
      </c>
      <c r="IL166">
        <v>0.118043</v>
      </c>
      <c r="IM166">
        <v>0.43196400000000001</v>
      </c>
      <c r="IN166">
        <v>6.2929700000000005E-2</v>
      </c>
      <c r="IO166">
        <v>1.4155199999999999</v>
      </c>
      <c r="IP166">
        <v>49.7</v>
      </c>
      <c r="IQ166">
        <v>29.4</v>
      </c>
      <c r="IR166">
        <v>20.3</v>
      </c>
      <c r="IS166">
        <v>49.7</v>
      </c>
      <c r="IT166">
        <v>29.4</v>
      </c>
      <c r="IU166">
        <v>4.16</v>
      </c>
      <c r="IV166">
        <v>12.46</v>
      </c>
      <c r="IW166">
        <v>4.16</v>
      </c>
      <c r="IX166">
        <v>12.46</v>
      </c>
      <c r="IY166">
        <v>4.16</v>
      </c>
      <c r="IZ166">
        <v>12.46</v>
      </c>
      <c r="JA166">
        <v>6.27</v>
      </c>
      <c r="JB166">
        <v>21.68</v>
      </c>
      <c r="JC166">
        <v>1</v>
      </c>
      <c r="JD166">
        <v>0.119227</v>
      </c>
      <c r="JE166">
        <v>2.3845399999999999</v>
      </c>
      <c r="JH166">
        <v>3907.13</v>
      </c>
      <c r="JI166">
        <v>2.3845399999999999</v>
      </c>
      <c r="JJ166">
        <v>0.18</v>
      </c>
      <c r="JK166">
        <v>0.22</v>
      </c>
      <c r="JL166">
        <v>1.29</v>
      </c>
      <c r="JM166">
        <v>0.18</v>
      </c>
      <c r="JN166">
        <v>0.22</v>
      </c>
      <c r="JO166">
        <v>1.29</v>
      </c>
      <c r="JP166">
        <v>0</v>
      </c>
      <c r="JQ166">
        <v>0</v>
      </c>
      <c r="JV166">
        <v>-3905.99</v>
      </c>
      <c r="JW166">
        <v>-41.71</v>
      </c>
      <c r="JX166">
        <v>-3.1092600000000001E-2</v>
      </c>
      <c r="JY166">
        <v>45.2</v>
      </c>
      <c r="JZ166">
        <v>59.3</v>
      </c>
      <c r="KA166">
        <v>14.1</v>
      </c>
      <c r="KB166">
        <v>45.2</v>
      </c>
      <c r="KC166">
        <v>59.3</v>
      </c>
      <c r="KD166">
        <v>14.1</v>
      </c>
      <c r="KE166">
        <v>4.1237700000000004</v>
      </c>
      <c r="KF166">
        <v>0.41603099999999998</v>
      </c>
      <c r="KG166">
        <v>36.960599999999999</v>
      </c>
      <c r="KH166">
        <v>0</v>
      </c>
      <c r="KI166">
        <v>14.5731</v>
      </c>
      <c r="KJ166">
        <v>-400.197</v>
      </c>
      <c r="KK166">
        <v>0</v>
      </c>
      <c r="KL166">
        <v>110.455</v>
      </c>
      <c r="KM166">
        <v>176.89099999999999</v>
      </c>
      <c r="KN166">
        <v>395.209</v>
      </c>
      <c r="KO166">
        <v>26.3203</v>
      </c>
      <c r="KP166">
        <v>364.75099999999998</v>
      </c>
      <c r="KQ166">
        <v>162.268</v>
      </c>
      <c r="KR166">
        <v>0</v>
      </c>
      <c r="KS166">
        <v>0</v>
      </c>
      <c r="KT166">
        <v>0</v>
      </c>
      <c r="KU166">
        <v>528.27800000000002</v>
      </c>
      <c r="KV166">
        <v>0</v>
      </c>
      <c r="KW166">
        <v>231.75700000000001</v>
      </c>
      <c r="KX166">
        <v>0</v>
      </c>
      <c r="KY166">
        <v>0</v>
      </c>
      <c r="KZ166">
        <v>922.303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4.1237700000000004</v>
      </c>
      <c r="LL166">
        <v>0.41603099999999998</v>
      </c>
      <c r="LM166">
        <v>36.960599999999999</v>
      </c>
      <c r="LN166">
        <v>0</v>
      </c>
      <c r="LO166">
        <v>14.5731</v>
      </c>
      <c r="LP166">
        <v>-400.197</v>
      </c>
      <c r="LQ166">
        <v>0</v>
      </c>
      <c r="LR166">
        <v>110.455</v>
      </c>
      <c r="LS166">
        <v>176.89099999999999</v>
      </c>
      <c r="LT166">
        <v>395.209</v>
      </c>
      <c r="LU166">
        <v>26.3203</v>
      </c>
      <c r="LV166">
        <v>364.75099999999998</v>
      </c>
      <c r="LW166">
        <v>162.268</v>
      </c>
      <c r="LX166">
        <v>0</v>
      </c>
      <c r="LY166">
        <v>0</v>
      </c>
      <c r="LZ166">
        <v>0</v>
      </c>
      <c r="MA166">
        <v>528.27800000000002</v>
      </c>
      <c r="MB166">
        <v>0</v>
      </c>
      <c r="MC166">
        <v>231.75700000000001</v>
      </c>
      <c r="MD166">
        <v>0</v>
      </c>
      <c r="ME166">
        <v>0</v>
      </c>
      <c r="MF166">
        <v>922.303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16.3507</v>
      </c>
      <c r="MR166">
        <v>7.6211700000000002</v>
      </c>
      <c r="MS166">
        <v>36.960599999999999</v>
      </c>
      <c r="MT166">
        <v>0</v>
      </c>
      <c r="MU166">
        <v>0</v>
      </c>
      <c r="MV166">
        <v>0</v>
      </c>
      <c r="MW166">
        <v>0</v>
      </c>
      <c r="MX166">
        <v>466.012</v>
      </c>
      <c r="MY166">
        <v>175.56200000000001</v>
      </c>
      <c r="MZ166">
        <v>523.41</v>
      </c>
      <c r="NA166">
        <v>78.617400000000004</v>
      </c>
      <c r="NB166">
        <v>1304.53</v>
      </c>
      <c r="NC166">
        <v>354.20699999999999</v>
      </c>
      <c r="ND166">
        <v>0</v>
      </c>
      <c r="NE166">
        <v>0</v>
      </c>
      <c r="NF166">
        <v>0</v>
      </c>
      <c r="NG166">
        <v>840.76300000000003</v>
      </c>
      <c r="NH166">
        <v>0</v>
      </c>
      <c r="NI166">
        <v>347.08</v>
      </c>
      <c r="NJ166">
        <v>0</v>
      </c>
      <c r="NK166">
        <v>0</v>
      </c>
      <c r="NL166">
        <v>1542.05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</row>
    <row r="167" spans="1:386" x14ac:dyDescent="0.25">
      <c r="A167" s="1">
        <v>43385.647094907406</v>
      </c>
      <c r="B167" t="s">
        <v>457</v>
      </c>
      <c r="C167" t="s">
        <v>190</v>
      </c>
      <c r="D167">
        <v>7</v>
      </c>
      <c r="E167">
        <v>1</v>
      </c>
      <c r="F167">
        <v>2700</v>
      </c>
      <c r="G167" t="s">
        <v>117</v>
      </c>
      <c r="H167" t="s">
        <v>120</v>
      </c>
      <c r="I167">
        <v>0</v>
      </c>
      <c r="J167">
        <v>19.3</v>
      </c>
      <c r="K167">
        <v>22.578900000000001</v>
      </c>
      <c r="L167">
        <v>5.1532900000000001</v>
      </c>
      <c r="M167">
        <v>249.24</v>
      </c>
      <c r="N167">
        <v>0</v>
      </c>
      <c r="O167">
        <v>82.626800000000003</v>
      </c>
      <c r="P167">
        <v>-4544.25</v>
      </c>
      <c r="Q167">
        <v>0</v>
      </c>
      <c r="R167">
        <v>615.745</v>
      </c>
      <c r="S167">
        <v>1046.0899999999999</v>
      </c>
      <c r="T167">
        <v>2371.31</v>
      </c>
      <c r="U167">
        <v>151.51499999999999</v>
      </c>
      <c r="V167">
        <v>-8.4795400000000005E-4</v>
      </c>
      <c r="W167">
        <v>33.3187</v>
      </c>
      <c r="X167">
        <v>0</v>
      </c>
      <c r="Y167">
        <v>0</v>
      </c>
      <c r="Z167">
        <v>0</v>
      </c>
      <c r="AA167">
        <v>110.801</v>
      </c>
      <c r="AB167">
        <v>0</v>
      </c>
      <c r="AC167">
        <v>45.121000000000002</v>
      </c>
      <c r="AD167">
        <v>0</v>
      </c>
      <c r="AE167">
        <v>0</v>
      </c>
      <c r="AF167">
        <v>189.24100000000001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2.85</v>
      </c>
      <c r="AR167">
        <v>0.68</v>
      </c>
      <c r="AS167">
        <v>2.54</v>
      </c>
      <c r="AT167">
        <v>0</v>
      </c>
      <c r="AU167">
        <v>8.91</v>
      </c>
      <c r="AV167">
        <v>-37.729999999999997</v>
      </c>
      <c r="AW167">
        <v>0</v>
      </c>
      <c r="AX167">
        <v>7.06</v>
      </c>
      <c r="AY167">
        <v>14.28</v>
      </c>
      <c r="AZ167">
        <v>25.06</v>
      </c>
      <c r="BA167">
        <v>1.64</v>
      </c>
      <c r="BB167">
        <v>25.29</v>
      </c>
      <c r="BC167">
        <v>14.98</v>
      </c>
      <c r="BD167">
        <v>0</v>
      </c>
      <c r="BE167">
        <v>7.6976500000000003E-2</v>
      </c>
      <c r="BF167">
        <v>2.84604E-2</v>
      </c>
      <c r="BG167">
        <v>0</v>
      </c>
      <c r="BH167">
        <v>1.18861E-2</v>
      </c>
      <c r="BI167">
        <v>-3.6173299999999999E-2</v>
      </c>
      <c r="BJ167">
        <v>0</v>
      </c>
      <c r="BK167">
        <v>0.163464</v>
      </c>
      <c r="BL167">
        <v>0.16398099999999999</v>
      </c>
      <c r="BM167">
        <v>0.35411700000000002</v>
      </c>
      <c r="BN167">
        <v>2.5823200000000001E-2</v>
      </c>
      <c r="BO167">
        <v>0.78853499999999999</v>
      </c>
      <c r="BP167">
        <v>0.117323</v>
      </c>
      <c r="BQ167">
        <v>22.578900000000001</v>
      </c>
      <c r="BR167">
        <v>5.1532900000000001</v>
      </c>
      <c r="BS167">
        <v>249.24</v>
      </c>
      <c r="BT167">
        <v>0</v>
      </c>
      <c r="BU167">
        <v>82.626800000000003</v>
      </c>
      <c r="BV167">
        <v>615.745</v>
      </c>
      <c r="BW167">
        <v>1046.0899999999999</v>
      </c>
      <c r="BX167">
        <v>2371.31</v>
      </c>
      <c r="BY167">
        <v>151.51499999999999</v>
      </c>
      <c r="BZ167">
        <v>-8.4795400000000005E-4</v>
      </c>
      <c r="CA167">
        <v>33.3187</v>
      </c>
      <c r="CB167">
        <v>0</v>
      </c>
      <c r="CC167">
        <v>0</v>
      </c>
      <c r="CD167">
        <v>0</v>
      </c>
      <c r="CE167">
        <v>110.801</v>
      </c>
      <c r="CF167">
        <v>0</v>
      </c>
      <c r="CG167">
        <v>45.121000000000002</v>
      </c>
      <c r="CH167">
        <v>0</v>
      </c>
      <c r="CI167">
        <v>0</v>
      </c>
      <c r="CJ167">
        <v>189.24100000000001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2.85</v>
      </c>
      <c r="CV167">
        <v>0.68</v>
      </c>
      <c r="CW167">
        <v>2.54</v>
      </c>
      <c r="CX167">
        <v>0</v>
      </c>
      <c r="CY167">
        <v>8.91</v>
      </c>
      <c r="CZ167">
        <v>7.06</v>
      </c>
      <c r="DA167">
        <v>14.28</v>
      </c>
      <c r="DB167">
        <v>25.06</v>
      </c>
      <c r="DC167">
        <v>1.64</v>
      </c>
      <c r="DD167">
        <v>25.29</v>
      </c>
      <c r="DE167">
        <v>14.98</v>
      </c>
      <c r="DF167">
        <v>0</v>
      </c>
      <c r="DG167">
        <v>7.6976500000000003E-2</v>
      </c>
      <c r="DH167">
        <v>2.84604E-2</v>
      </c>
      <c r="DI167">
        <v>0</v>
      </c>
      <c r="DJ167">
        <v>1.18861E-2</v>
      </c>
      <c r="DK167">
        <v>0.163464</v>
      </c>
      <c r="DL167">
        <v>0.16398099999999999</v>
      </c>
      <c r="DM167">
        <v>0.35411700000000002</v>
      </c>
      <c r="DN167">
        <v>2.5823200000000001E-2</v>
      </c>
      <c r="DO167">
        <v>0.78853499999999999</v>
      </c>
      <c r="DP167">
        <v>0.117323</v>
      </c>
      <c r="DQ167" t="s">
        <v>388</v>
      </c>
      <c r="DR167" t="s">
        <v>389</v>
      </c>
      <c r="DS167" t="s">
        <v>119</v>
      </c>
      <c r="DT167">
        <v>0</v>
      </c>
      <c r="DU167">
        <v>0</v>
      </c>
      <c r="DV167">
        <v>0</v>
      </c>
      <c r="DW167">
        <v>0</v>
      </c>
      <c r="EN167">
        <v>22.578900000000001</v>
      </c>
      <c r="EO167">
        <v>5.1532900000000001</v>
      </c>
      <c r="EP167">
        <v>249.24</v>
      </c>
      <c r="EQ167">
        <v>0</v>
      </c>
      <c r="ER167">
        <v>82.626800000000003</v>
      </c>
      <c r="ES167">
        <v>-4544.25</v>
      </c>
      <c r="ET167">
        <v>0</v>
      </c>
      <c r="EU167">
        <v>615.745</v>
      </c>
      <c r="EV167">
        <v>1046.0899999999999</v>
      </c>
      <c r="EW167">
        <v>2371.31</v>
      </c>
      <c r="EX167">
        <v>151.51499999999999</v>
      </c>
      <c r="EY167">
        <v>-8.4795400000000005E-4</v>
      </c>
      <c r="EZ167">
        <v>33.3187</v>
      </c>
      <c r="FA167">
        <v>0</v>
      </c>
      <c r="FB167">
        <v>0</v>
      </c>
      <c r="FC167">
        <v>0</v>
      </c>
      <c r="FD167">
        <v>110.801</v>
      </c>
      <c r="FE167">
        <v>0</v>
      </c>
      <c r="FF167">
        <v>45.121000000000002</v>
      </c>
      <c r="FG167">
        <v>0</v>
      </c>
      <c r="FH167">
        <v>0</v>
      </c>
      <c r="FI167">
        <v>189.24100000000001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2.85</v>
      </c>
      <c r="FU167">
        <v>0.68</v>
      </c>
      <c r="FV167">
        <v>2.54</v>
      </c>
      <c r="FW167">
        <v>0</v>
      </c>
      <c r="FX167">
        <v>8.91</v>
      </c>
      <c r="FY167">
        <v>-37.729999999999997</v>
      </c>
      <c r="FZ167">
        <v>0</v>
      </c>
      <c r="GA167">
        <v>7.06</v>
      </c>
      <c r="GB167">
        <v>14.28</v>
      </c>
      <c r="GC167">
        <v>25.06</v>
      </c>
      <c r="GD167">
        <v>1.64</v>
      </c>
      <c r="GE167">
        <v>25.29</v>
      </c>
      <c r="GF167">
        <v>0</v>
      </c>
      <c r="GG167">
        <v>7.6976500000000003E-2</v>
      </c>
      <c r="GH167">
        <v>2.84604E-2</v>
      </c>
      <c r="GI167">
        <v>0</v>
      </c>
      <c r="GJ167">
        <v>1.18861E-2</v>
      </c>
      <c r="GK167">
        <v>-3.6173299999999999E-2</v>
      </c>
      <c r="GL167">
        <v>0</v>
      </c>
      <c r="GM167">
        <v>0.163464</v>
      </c>
      <c r="GN167">
        <v>0.16398099999999999</v>
      </c>
      <c r="GO167">
        <v>0.35411700000000002</v>
      </c>
      <c r="GP167">
        <v>2.5823200000000001E-2</v>
      </c>
      <c r="GQ167">
        <v>0.78853499999999999</v>
      </c>
      <c r="GR167">
        <v>99.983400000000003</v>
      </c>
      <c r="GS167">
        <v>75.823800000000006</v>
      </c>
      <c r="GT167">
        <v>249.24</v>
      </c>
      <c r="GU167">
        <v>0</v>
      </c>
      <c r="GV167">
        <v>0</v>
      </c>
      <c r="GW167">
        <v>2615</v>
      </c>
      <c r="GX167">
        <v>989.00099999999998</v>
      </c>
      <c r="GY167">
        <v>3267.2</v>
      </c>
      <c r="GZ167">
        <v>327.5</v>
      </c>
      <c r="HA167">
        <v>7623.75</v>
      </c>
      <c r="HB167">
        <v>83.206000000000003</v>
      </c>
      <c r="HC167">
        <v>0</v>
      </c>
      <c r="HD167">
        <v>0</v>
      </c>
      <c r="HE167">
        <v>0</v>
      </c>
      <c r="HF167">
        <v>171.255</v>
      </c>
      <c r="HG167">
        <v>0</v>
      </c>
      <c r="HH167">
        <v>73.400000000000006</v>
      </c>
      <c r="HI167">
        <v>0</v>
      </c>
      <c r="HJ167">
        <v>0</v>
      </c>
      <c r="HK167">
        <v>327.86099999999999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7.03111</v>
      </c>
      <c r="HW167">
        <v>4.6900000000000004</v>
      </c>
      <c r="HX167">
        <v>2.54</v>
      </c>
      <c r="HY167">
        <v>0</v>
      </c>
      <c r="HZ167">
        <v>28.2727</v>
      </c>
      <c r="IA167">
        <v>30.29</v>
      </c>
      <c r="IB167">
        <v>19.5533</v>
      </c>
      <c r="IC167">
        <v>34.86</v>
      </c>
      <c r="ID167">
        <v>3.79</v>
      </c>
      <c r="IE167">
        <v>131.02699999999999</v>
      </c>
      <c r="IF167">
        <v>0</v>
      </c>
      <c r="IG167">
        <v>0.301035</v>
      </c>
      <c r="IH167">
        <v>2.84604E-2</v>
      </c>
      <c r="II167">
        <v>0</v>
      </c>
      <c r="IJ167">
        <v>0</v>
      </c>
      <c r="IK167">
        <v>0.76358999999999999</v>
      </c>
      <c r="IL167">
        <v>0.12681200000000001</v>
      </c>
      <c r="IM167">
        <v>0.53503100000000003</v>
      </c>
      <c r="IN167">
        <v>6.9275500000000004E-2</v>
      </c>
      <c r="IO167">
        <v>1.8242</v>
      </c>
      <c r="IP167">
        <v>48.1</v>
      </c>
      <c r="IQ167">
        <v>28.8</v>
      </c>
      <c r="IR167">
        <v>19.3</v>
      </c>
      <c r="IS167">
        <v>48.1</v>
      </c>
      <c r="IT167">
        <v>28.8</v>
      </c>
      <c r="IU167">
        <v>4.29</v>
      </c>
      <c r="IV167">
        <v>10.69</v>
      </c>
      <c r="IW167">
        <v>4.29</v>
      </c>
      <c r="IX167">
        <v>10.69</v>
      </c>
      <c r="IY167">
        <v>4.29</v>
      </c>
      <c r="IZ167">
        <v>10.69</v>
      </c>
      <c r="JA167">
        <v>8.15</v>
      </c>
      <c r="JB167">
        <v>19.04</v>
      </c>
      <c r="JC167">
        <v>1</v>
      </c>
      <c r="JD167">
        <v>0.138709</v>
      </c>
      <c r="JE167">
        <v>2.7741899999999999</v>
      </c>
      <c r="JH167">
        <v>4545.58</v>
      </c>
      <c r="JI167">
        <v>2.7741899999999999</v>
      </c>
      <c r="JJ167">
        <v>0.2</v>
      </c>
      <c r="JK167">
        <v>0.26</v>
      </c>
      <c r="JL167">
        <v>1.43</v>
      </c>
      <c r="JM167">
        <v>0.2</v>
      </c>
      <c r="JN167">
        <v>0.26</v>
      </c>
      <c r="JO167">
        <v>1.43</v>
      </c>
      <c r="JP167">
        <v>0</v>
      </c>
      <c r="JQ167">
        <v>0</v>
      </c>
      <c r="JV167">
        <v>-4544.25</v>
      </c>
      <c r="JW167">
        <v>-37.729999999999997</v>
      </c>
      <c r="JX167">
        <v>-3.6173299999999999E-2</v>
      </c>
      <c r="JY167">
        <v>43.1</v>
      </c>
      <c r="JZ167">
        <v>57.1</v>
      </c>
      <c r="KA167">
        <v>14</v>
      </c>
      <c r="KB167">
        <v>43.1</v>
      </c>
      <c r="KC167">
        <v>57.1</v>
      </c>
      <c r="KD167">
        <v>14</v>
      </c>
      <c r="KE167">
        <v>4.5123499999999996</v>
      </c>
      <c r="KF167">
        <v>1.5767199999999999</v>
      </c>
      <c r="KG167">
        <v>46.218899999999998</v>
      </c>
      <c r="KH167">
        <v>0</v>
      </c>
      <c r="KI167">
        <v>14.874000000000001</v>
      </c>
      <c r="KJ167">
        <v>-465.59199999999998</v>
      </c>
      <c r="KK167">
        <v>0</v>
      </c>
      <c r="KL167">
        <v>134.529</v>
      </c>
      <c r="KM167">
        <v>194.876</v>
      </c>
      <c r="KN167">
        <v>462.36</v>
      </c>
      <c r="KO167">
        <v>33.337899999999998</v>
      </c>
      <c r="KP167">
        <v>426.69099999999997</v>
      </c>
      <c r="KQ167">
        <v>176.82400000000001</v>
      </c>
      <c r="KR167">
        <v>0</v>
      </c>
      <c r="KS167">
        <v>0</v>
      </c>
      <c r="KT167">
        <v>0</v>
      </c>
      <c r="KU167">
        <v>588.02700000000004</v>
      </c>
      <c r="KV167">
        <v>0</v>
      </c>
      <c r="KW167">
        <v>239.459</v>
      </c>
      <c r="KX167">
        <v>0</v>
      </c>
      <c r="KY167">
        <v>0</v>
      </c>
      <c r="KZ167">
        <v>1004.31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4.5123499999999996</v>
      </c>
      <c r="LL167">
        <v>1.5767199999999999</v>
      </c>
      <c r="LM167">
        <v>46.218899999999998</v>
      </c>
      <c r="LN167">
        <v>0</v>
      </c>
      <c r="LO167">
        <v>14.874000000000001</v>
      </c>
      <c r="LP167">
        <v>-465.59199999999998</v>
      </c>
      <c r="LQ167">
        <v>0</v>
      </c>
      <c r="LR167">
        <v>134.529</v>
      </c>
      <c r="LS167">
        <v>194.876</v>
      </c>
      <c r="LT167">
        <v>462.36</v>
      </c>
      <c r="LU167">
        <v>33.337899999999998</v>
      </c>
      <c r="LV167">
        <v>426.69099999999997</v>
      </c>
      <c r="LW167">
        <v>176.82400000000001</v>
      </c>
      <c r="LX167">
        <v>0</v>
      </c>
      <c r="LY167">
        <v>0</v>
      </c>
      <c r="LZ167">
        <v>0</v>
      </c>
      <c r="MA167">
        <v>588.02700000000004</v>
      </c>
      <c r="MB167">
        <v>0</v>
      </c>
      <c r="MC167">
        <v>239.459</v>
      </c>
      <c r="MD167">
        <v>0</v>
      </c>
      <c r="ME167">
        <v>0</v>
      </c>
      <c r="MF167">
        <v>1004.31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20.4405</v>
      </c>
      <c r="MR167">
        <v>19.973500000000001</v>
      </c>
      <c r="MS167">
        <v>46.218899999999998</v>
      </c>
      <c r="MT167">
        <v>0</v>
      </c>
      <c r="MU167">
        <v>0</v>
      </c>
      <c r="MV167">
        <v>0</v>
      </c>
      <c r="MW167">
        <v>0</v>
      </c>
      <c r="MX167">
        <v>570.78300000000002</v>
      </c>
      <c r="MY167">
        <v>187.036</v>
      </c>
      <c r="MZ167">
        <v>648.29600000000005</v>
      </c>
      <c r="NA167">
        <v>86.545199999999994</v>
      </c>
      <c r="NB167">
        <v>1579.29</v>
      </c>
      <c r="NC167">
        <v>441.577</v>
      </c>
      <c r="ND167">
        <v>0</v>
      </c>
      <c r="NE167">
        <v>0</v>
      </c>
      <c r="NF167">
        <v>0</v>
      </c>
      <c r="NG167">
        <v>908.85400000000004</v>
      </c>
      <c r="NH167">
        <v>0</v>
      </c>
      <c r="NI167">
        <v>389.536</v>
      </c>
      <c r="NJ167">
        <v>0</v>
      </c>
      <c r="NK167">
        <v>0</v>
      </c>
      <c r="NL167">
        <v>1739.97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</row>
    <row r="168" spans="1:386" x14ac:dyDescent="0.25">
      <c r="A168" s="1">
        <v>43385.648344907408</v>
      </c>
      <c r="B168" t="s">
        <v>458</v>
      </c>
      <c r="C168" t="s">
        <v>191</v>
      </c>
      <c r="D168">
        <v>7</v>
      </c>
      <c r="E168">
        <v>8</v>
      </c>
      <c r="F168">
        <v>6960</v>
      </c>
      <c r="G168" t="s">
        <v>117</v>
      </c>
      <c r="H168" t="s">
        <v>120</v>
      </c>
      <c r="I168">
        <v>0</v>
      </c>
      <c r="J168">
        <v>26.6</v>
      </c>
      <c r="K168">
        <v>1.13757</v>
      </c>
      <c r="L168">
        <v>362.63</v>
      </c>
      <c r="M168">
        <v>785.77200000000005</v>
      </c>
      <c r="N168">
        <v>0</v>
      </c>
      <c r="O168">
        <v>584.83299999999997</v>
      </c>
      <c r="P168">
        <v>-21803.4</v>
      </c>
      <c r="Q168">
        <v>0</v>
      </c>
      <c r="R168">
        <v>2033.7</v>
      </c>
      <c r="S168">
        <v>5539.4</v>
      </c>
      <c r="T168">
        <v>12062</v>
      </c>
      <c r="U168">
        <v>433.91399999999999</v>
      </c>
      <c r="V168">
        <v>-7.45544E-4</v>
      </c>
      <c r="W168">
        <v>1.6786700000000001</v>
      </c>
      <c r="X168">
        <v>0</v>
      </c>
      <c r="Y168">
        <v>0</v>
      </c>
      <c r="Z168">
        <v>0</v>
      </c>
      <c r="AA168">
        <v>612.02099999999996</v>
      </c>
      <c r="AB168">
        <v>0</v>
      </c>
      <c r="AC168">
        <v>287.95400000000001</v>
      </c>
      <c r="AD168">
        <v>0</v>
      </c>
      <c r="AE168">
        <v>0</v>
      </c>
      <c r="AF168">
        <v>901.654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0.05</v>
      </c>
      <c r="AR168">
        <v>7.6</v>
      </c>
      <c r="AS168">
        <v>3.11</v>
      </c>
      <c r="AT168">
        <v>0</v>
      </c>
      <c r="AU168">
        <v>19.61</v>
      </c>
      <c r="AV168">
        <v>-70.28</v>
      </c>
      <c r="AW168">
        <v>0</v>
      </c>
      <c r="AX168">
        <v>9.0399999999999991</v>
      </c>
      <c r="AY168">
        <v>30.98</v>
      </c>
      <c r="AZ168">
        <v>49.53</v>
      </c>
      <c r="BA168">
        <v>1.82</v>
      </c>
      <c r="BB168">
        <v>51.46</v>
      </c>
      <c r="BC168">
        <v>30.37</v>
      </c>
      <c r="BD168">
        <v>0</v>
      </c>
      <c r="BE168">
        <v>1.7438800000000001</v>
      </c>
      <c r="BF168">
        <v>8.9726299999999995E-2</v>
      </c>
      <c r="BG168">
        <v>0</v>
      </c>
      <c r="BH168">
        <v>8.6966000000000002E-2</v>
      </c>
      <c r="BI168">
        <v>-0.17355999999999999</v>
      </c>
      <c r="BJ168">
        <v>0</v>
      </c>
      <c r="BK168">
        <v>0.53989299999999996</v>
      </c>
      <c r="BL168">
        <v>0.98909499999999995</v>
      </c>
      <c r="BM168">
        <v>1.82348</v>
      </c>
      <c r="BN168">
        <v>7.39533E-2</v>
      </c>
      <c r="BO168">
        <v>5.1734299999999998</v>
      </c>
      <c r="BP168">
        <v>1.9205700000000001</v>
      </c>
      <c r="BQ168">
        <v>1.13757</v>
      </c>
      <c r="BR168">
        <v>362.63</v>
      </c>
      <c r="BS168">
        <v>785.77200000000005</v>
      </c>
      <c r="BT168">
        <v>0</v>
      </c>
      <c r="BU168">
        <v>584.83299999999997</v>
      </c>
      <c r="BV168">
        <v>2033.7</v>
      </c>
      <c r="BW168">
        <v>5539.4</v>
      </c>
      <c r="BX168">
        <v>12062</v>
      </c>
      <c r="BY168">
        <v>433.91399999999999</v>
      </c>
      <c r="BZ168">
        <v>-7.45544E-4</v>
      </c>
      <c r="CA168">
        <v>1.6786700000000001</v>
      </c>
      <c r="CB168">
        <v>0</v>
      </c>
      <c r="CC168">
        <v>0</v>
      </c>
      <c r="CD168">
        <v>0</v>
      </c>
      <c r="CE168">
        <v>612.02099999999996</v>
      </c>
      <c r="CF168">
        <v>0</v>
      </c>
      <c r="CG168">
        <v>287.95400000000001</v>
      </c>
      <c r="CH168">
        <v>0</v>
      </c>
      <c r="CI168">
        <v>0</v>
      </c>
      <c r="CJ168">
        <v>901.654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0.05</v>
      </c>
      <c r="CV168">
        <v>7.6</v>
      </c>
      <c r="CW168">
        <v>3.11</v>
      </c>
      <c r="CX168">
        <v>0</v>
      </c>
      <c r="CY168">
        <v>19.61</v>
      </c>
      <c r="CZ168">
        <v>9.0399999999999991</v>
      </c>
      <c r="DA168">
        <v>30.98</v>
      </c>
      <c r="DB168">
        <v>49.53</v>
      </c>
      <c r="DC168">
        <v>1.82</v>
      </c>
      <c r="DD168">
        <v>51.46</v>
      </c>
      <c r="DE168">
        <v>30.37</v>
      </c>
      <c r="DF168">
        <v>0</v>
      </c>
      <c r="DG168">
        <v>1.7438800000000001</v>
      </c>
      <c r="DH168">
        <v>8.9726299999999995E-2</v>
      </c>
      <c r="DI168">
        <v>0</v>
      </c>
      <c r="DJ168">
        <v>8.6966000000000002E-2</v>
      </c>
      <c r="DK168">
        <v>0.53989299999999996</v>
      </c>
      <c r="DL168">
        <v>0.98909499999999995</v>
      </c>
      <c r="DM168">
        <v>1.82348</v>
      </c>
      <c r="DN168">
        <v>7.39533E-2</v>
      </c>
      <c r="DO168">
        <v>5.1734299999999998</v>
      </c>
      <c r="DP168">
        <v>1.9205700000000001</v>
      </c>
      <c r="DQ168" t="s">
        <v>388</v>
      </c>
      <c r="DR168" t="s">
        <v>389</v>
      </c>
      <c r="DS168" t="s">
        <v>119</v>
      </c>
      <c r="DT168">
        <v>0</v>
      </c>
      <c r="DU168">
        <v>0</v>
      </c>
      <c r="DV168">
        <v>0</v>
      </c>
      <c r="DW168">
        <v>0</v>
      </c>
      <c r="EN168">
        <v>1.13757</v>
      </c>
      <c r="EO168">
        <v>362.63</v>
      </c>
      <c r="EP168">
        <v>785.77200000000005</v>
      </c>
      <c r="EQ168">
        <v>0</v>
      </c>
      <c r="ER168">
        <v>584.83299999999997</v>
      </c>
      <c r="ES168">
        <v>-21803.4</v>
      </c>
      <c r="ET168">
        <v>0</v>
      </c>
      <c r="EU168">
        <v>2033.7</v>
      </c>
      <c r="EV168">
        <v>5539.4</v>
      </c>
      <c r="EW168">
        <v>12062</v>
      </c>
      <c r="EX168">
        <v>433.91399999999999</v>
      </c>
      <c r="EY168">
        <v>-7.45544E-4</v>
      </c>
      <c r="EZ168">
        <v>1.6786700000000001</v>
      </c>
      <c r="FA168">
        <v>0</v>
      </c>
      <c r="FB168">
        <v>0</v>
      </c>
      <c r="FC168">
        <v>0</v>
      </c>
      <c r="FD168">
        <v>612.02099999999996</v>
      </c>
      <c r="FE168">
        <v>0</v>
      </c>
      <c r="FF168">
        <v>287.95400000000001</v>
      </c>
      <c r="FG168">
        <v>0</v>
      </c>
      <c r="FH168">
        <v>0</v>
      </c>
      <c r="FI168">
        <v>901.654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0.05</v>
      </c>
      <c r="FU168">
        <v>7.6</v>
      </c>
      <c r="FV168">
        <v>3.11</v>
      </c>
      <c r="FW168">
        <v>0</v>
      </c>
      <c r="FX168">
        <v>19.61</v>
      </c>
      <c r="FY168">
        <v>-70.28</v>
      </c>
      <c r="FZ168">
        <v>0</v>
      </c>
      <c r="GA168">
        <v>9.0399999999999991</v>
      </c>
      <c r="GB168">
        <v>30.98</v>
      </c>
      <c r="GC168">
        <v>49.53</v>
      </c>
      <c r="GD168">
        <v>1.82</v>
      </c>
      <c r="GE168">
        <v>51.46</v>
      </c>
      <c r="GF168">
        <v>0</v>
      </c>
      <c r="GG168">
        <v>1.7438800000000001</v>
      </c>
      <c r="GH168">
        <v>8.9726299999999995E-2</v>
      </c>
      <c r="GI168">
        <v>0</v>
      </c>
      <c r="GJ168">
        <v>8.6966000000000002E-2</v>
      </c>
      <c r="GK168">
        <v>-0.17355999999999999</v>
      </c>
      <c r="GL168">
        <v>0</v>
      </c>
      <c r="GM168">
        <v>0.53989299999999996</v>
      </c>
      <c r="GN168">
        <v>0.98909499999999995</v>
      </c>
      <c r="GO168">
        <v>1.82348</v>
      </c>
      <c r="GP168">
        <v>7.39533E-2</v>
      </c>
      <c r="GQ168">
        <v>5.1734299999999998</v>
      </c>
      <c r="GR168">
        <v>62.119900000000001</v>
      </c>
      <c r="GS168">
        <v>766.87400000000002</v>
      </c>
      <c r="GT168">
        <v>785.77200000000005</v>
      </c>
      <c r="GU168">
        <v>0</v>
      </c>
      <c r="GV168">
        <v>0</v>
      </c>
      <c r="GW168">
        <v>5894.96</v>
      </c>
      <c r="GX168">
        <v>6547.68</v>
      </c>
      <c r="GY168">
        <v>10697.7</v>
      </c>
      <c r="GZ168">
        <v>540.49900000000002</v>
      </c>
      <c r="HA168">
        <v>25295.599999999999</v>
      </c>
      <c r="HB168">
        <v>51.696100000000001</v>
      </c>
      <c r="HC168">
        <v>0</v>
      </c>
      <c r="HD168">
        <v>0</v>
      </c>
      <c r="HE168">
        <v>0</v>
      </c>
      <c r="HF168">
        <v>1068.97</v>
      </c>
      <c r="HG168">
        <v>0</v>
      </c>
      <c r="HH168">
        <v>291.12400000000002</v>
      </c>
      <c r="HI168">
        <v>0</v>
      </c>
      <c r="HJ168">
        <v>0</v>
      </c>
      <c r="HK168">
        <v>1411.79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1.5396700000000001</v>
      </c>
      <c r="HW168">
        <v>11.75</v>
      </c>
      <c r="HX168">
        <v>3.11</v>
      </c>
      <c r="HY168">
        <v>0</v>
      </c>
      <c r="HZ168">
        <v>62.791699999999999</v>
      </c>
      <c r="IA168">
        <v>26.49</v>
      </c>
      <c r="IB168">
        <v>40.737099999999998</v>
      </c>
      <c r="IC168">
        <v>44.28</v>
      </c>
      <c r="ID168">
        <v>2.42</v>
      </c>
      <c r="IE168">
        <v>193.11799999999999</v>
      </c>
      <c r="IF168">
        <v>0</v>
      </c>
      <c r="IG168">
        <v>2.2069999999999999</v>
      </c>
      <c r="IH168">
        <v>8.9726299999999995E-2</v>
      </c>
      <c r="II168">
        <v>0</v>
      </c>
      <c r="IJ168">
        <v>0</v>
      </c>
      <c r="IK168">
        <v>1.7213499999999999</v>
      </c>
      <c r="IL168">
        <v>0.80892399999999998</v>
      </c>
      <c r="IM168">
        <v>1.7518499999999999</v>
      </c>
      <c r="IN168">
        <v>0.114331</v>
      </c>
      <c r="IO168">
        <v>6.6931799999999999</v>
      </c>
      <c r="IP168">
        <v>63</v>
      </c>
      <c r="IQ168">
        <v>36.4</v>
      </c>
      <c r="IR168">
        <v>26.6</v>
      </c>
      <c r="IS168">
        <v>63</v>
      </c>
      <c r="IT168">
        <v>36.4</v>
      </c>
      <c r="IU168">
        <v>13.07</v>
      </c>
      <c r="IV168">
        <v>17.3</v>
      </c>
      <c r="IW168">
        <v>13.07</v>
      </c>
      <c r="IX168">
        <v>17.3</v>
      </c>
      <c r="IY168">
        <v>13.07</v>
      </c>
      <c r="IZ168">
        <v>17.3</v>
      </c>
      <c r="JA168">
        <v>15.08</v>
      </c>
      <c r="JB168">
        <v>31.75</v>
      </c>
      <c r="JC168">
        <v>1</v>
      </c>
      <c r="JD168">
        <v>0.22184300000000001</v>
      </c>
      <c r="JE168">
        <v>13.310600000000001</v>
      </c>
      <c r="JH168">
        <v>21809.7</v>
      </c>
      <c r="JI168">
        <v>13.310600000000001</v>
      </c>
      <c r="JJ168">
        <v>0.99</v>
      </c>
      <c r="JK168">
        <v>1.25</v>
      </c>
      <c r="JL168">
        <v>6.83</v>
      </c>
      <c r="JM168">
        <v>0.99</v>
      </c>
      <c r="JN168">
        <v>1.25</v>
      </c>
      <c r="JO168">
        <v>6.83</v>
      </c>
      <c r="JP168">
        <v>0</v>
      </c>
      <c r="JQ168">
        <v>0</v>
      </c>
      <c r="JV168">
        <v>-21803.4</v>
      </c>
      <c r="JW168">
        <v>-70.28</v>
      </c>
      <c r="JX168">
        <v>-0.17355999999999999</v>
      </c>
      <c r="JY168">
        <v>54.1</v>
      </c>
      <c r="JZ168">
        <v>71.7</v>
      </c>
      <c r="KA168">
        <v>17.600000000000001</v>
      </c>
      <c r="KB168">
        <v>54.1</v>
      </c>
      <c r="KC168">
        <v>71.7</v>
      </c>
      <c r="KD168">
        <v>17.600000000000001</v>
      </c>
      <c r="KE168">
        <v>0.232125</v>
      </c>
      <c r="KF168">
        <v>103.17400000000001</v>
      </c>
      <c r="KG168">
        <v>145.71299999999999</v>
      </c>
      <c r="KH168">
        <v>0</v>
      </c>
      <c r="KI168">
        <v>105.41500000000001</v>
      </c>
      <c r="KJ168">
        <v>-2233.92</v>
      </c>
      <c r="KK168">
        <v>0</v>
      </c>
      <c r="KL168">
        <v>444.32499999999999</v>
      </c>
      <c r="KM168">
        <v>1026.18</v>
      </c>
      <c r="KN168">
        <v>2355.87</v>
      </c>
      <c r="KO168">
        <v>95.474199999999996</v>
      </c>
      <c r="KP168">
        <v>2042.47</v>
      </c>
      <c r="KQ168">
        <v>8.9087399999999999</v>
      </c>
      <c r="KR168">
        <v>0</v>
      </c>
      <c r="KS168">
        <v>0</v>
      </c>
      <c r="KT168">
        <v>0</v>
      </c>
      <c r="KU168">
        <v>3248.02</v>
      </c>
      <c r="KV168">
        <v>0</v>
      </c>
      <c r="KW168">
        <v>1528.18</v>
      </c>
      <c r="KX168">
        <v>0</v>
      </c>
      <c r="KY168">
        <v>0</v>
      </c>
      <c r="KZ168">
        <v>4785.1099999999997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0.232125</v>
      </c>
      <c r="LL168">
        <v>103.17400000000001</v>
      </c>
      <c r="LM168">
        <v>145.71299999999999</v>
      </c>
      <c r="LN168">
        <v>0</v>
      </c>
      <c r="LO168">
        <v>105.41500000000001</v>
      </c>
      <c r="LP168">
        <v>-2233.92</v>
      </c>
      <c r="LQ168">
        <v>0</v>
      </c>
      <c r="LR168">
        <v>444.32499999999999</v>
      </c>
      <c r="LS168">
        <v>1026.18</v>
      </c>
      <c r="LT168">
        <v>2355.87</v>
      </c>
      <c r="LU168">
        <v>95.474199999999996</v>
      </c>
      <c r="LV168">
        <v>2042.47</v>
      </c>
      <c r="LW168">
        <v>8.9087399999999999</v>
      </c>
      <c r="LX168">
        <v>0</v>
      </c>
      <c r="LY168">
        <v>0</v>
      </c>
      <c r="LZ168">
        <v>0</v>
      </c>
      <c r="MA168">
        <v>3248.02</v>
      </c>
      <c r="MB168">
        <v>0</v>
      </c>
      <c r="MC168">
        <v>1528.18</v>
      </c>
      <c r="MD168">
        <v>0</v>
      </c>
      <c r="ME168">
        <v>0</v>
      </c>
      <c r="MF168">
        <v>4785.1099999999997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12.582599999999999</v>
      </c>
      <c r="MR168">
        <v>198.511</v>
      </c>
      <c r="MS168">
        <v>145.71299999999999</v>
      </c>
      <c r="MT168">
        <v>0</v>
      </c>
      <c r="MU168">
        <v>0</v>
      </c>
      <c r="MV168">
        <v>0</v>
      </c>
      <c r="MW168">
        <v>0</v>
      </c>
      <c r="MX168">
        <v>1286.71</v>
      </c>
      <c r="MY168">
        <v>1230.25</v>
      </c>
      <c r="MZ168">
        <v>2122.71</v>
      </c>
      <c r="NA168">
        <v>142.83199999999999</v>
      </c>
      <c r="NB168">
        <v>5139.3</v>
      </c>
      <c r="NC168">
        <v>274.35300000000001</v>
      </c>
      <c r="ND168">
        <v>0</v>
      </c>
      <c r="NE168">
        <v>0</v>
      </c>
      <c r="NF168">
        <v>0</v>
      </c>
      <c r="NG168">
        <v>5673.05</v>
      </c>
      <c r="NH168">
        <v>0</v>
      </c>
      <c r="NI168">
        <v>1545</v>
      </c>
      <c r="NJ168">
        <v>0</v>
      </c>
      <c r="NK168">
        <v>0</v>
      </c>
      <c r="NL168">
        <v>7492.41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</row>
    <row r="169" spans="1:386" x14ac:dyDescent="0.25">
      <c r="A169" s="1">
        <v>43385.646516203706</v>
      </c>
      <c r="B169" t="s">
        <v>459</v>
      </c>
      <c r="C169" t="s">
        <v>192</v>
      </c>
      <c r="D169">
        <v>8</v>
      </c>
      <c r="E169">
        <v>1</v>
      </c>
      <c r="F169">
        <v>2100</v>
      </c>
      <c r="G169" t="s">
        <v>117</v>
      </c>
      <c r="H169" t="s">
        <v>120</v>
      </c>
      <c r="I169">
        <v>0</v>
      </c>
      <c r="J169">
        <v>21</v>
      </c>
      <c r="K169">
        <v>27.928000000000001</v>
      </c>
      <c r="L169">
        <v>193.48</v>
      </c>
      <c r="M169">
        <v>200.14099999999999</v>
      </c>
      <c r="N169">
        <v>0</v>
      </c>
      <c r="O169">
        <v>80.38</v>
      </c>
      <c r="P169">
        <v>-4121.43</v>
      </c>
      <c r="Q169">
        <v>0</v>
      </c>
      <c r="R169">
        <v>505.55700000000002</v>
      </c>
      <c r="S169">
        <v>968.43799999999999</v>
      </c>
      <c r="T169">
        <v>2025.88</v>
      </c>
      <c r="U169">
        <v>119.621</v>
      </c>
      <c r="V169">
        <v>-3.4059699999999999E-4</v>
      </c>
      <c r="W169">
        <v>41.213700000000003</v>
      </c>
      <c r="X169">
        <v>0</v>
      </c>
      <c r="Y169">
        <v>0</v>
      </c>
      <c r="Z169">
        <v>0</v>
      </c>
      <c r="AA169">
        <v>97.195300000000003</v>
      </c>
      <c r="AB169">
        <v>0</v>
      </c>
      <c r="AC169">
        <v>43.669699999999999</v>
      </c>
      <c r="AD169">
        <v>0</v>
      </c>
      <c r="AE169">
        <v>0</v>
      </c>
      <c r="AF169">
        <v>182.07900000000001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4.6900000000000004</v>
      </c>
      <c r="AR169">
        <v>9.7899999999999991</v>
      </c>
      <c r="AS169">
        <v>2.5499999999999998</v>
      </c>
      <c r="AT169">
        <v>0</v>
      </c>
      <c r="AU169">
        <v>10.32</v>
      </c>
      <c r="AV169">
        <v>-44.45</v>
      </c>
      <c r="AW169">
        <v>0</v>
      </c>
      <c r="AX169">
        <v>7.04</v>
      </c>
      <c r="AY169">
        <v>17.59</v>
      </c>
      <c r="AZ169">
        <v>26.6</v>
      </c>
      <c r="BA169">
        <v>1.57</v>
      </c>
      <c r="BB169">
        <v>35.700000000000003</v>
      </c>
      <c r="BC169">
        <v>27.35</v>
      </c>
      <c r="BD169">
        <v>0</v>
      </c>
      <c r="BE169">
        <v>0.47753699999999999</v>
      </c>
      <c r="BF169">
        <v>2.28539E-2</v>
      </c>
      <c r="BG169">
        <v>0</v>
      </c>
      <c r="BH169">
        <v>1.0894600000000001E-2</v>
      </c>
      <c r="BI169">
        <v>-3.4159799999999997E-2</v>
      </c>
      <c r="BJ169">
        <v>0</v>
      </c>
      <c r="BK169">
        <v>0.134212</v>
      </c>
      <c r="BL169">
        <v>0.17474999999999999</v>
      </c>
      <c r="BM169">
        <v>0.30364400000000002</v>
      </c>
      <c r="BN169">
        <v>2.03874E-2</v>
      </c>
      <c r="BO169">
        <v>1.11012</v>
      </c>
      <c r="BP169">
        <v>0.51128600000000002</v>
      </c>
      <c r="BQ169">
        <v>27.928000000000001</v>
      </c>
      <c r="BR169">
        <v>193.48</v>
      </c>
      <c r="BS169">
        <v>200.14099999999999</v>
      </c>
      <c r="BT169">
        <v>0</v>
      </c>
      <c r="BU169">
        <v>80.38</v>
      </c>
      <c r="BV169">
        <v>505.55700000000002</v>
      </c>
      <c r="BW169">
        <v>968.43799999999999</v>
      </c>
      <c r="BX169">
        <v>2025.88</v>
      </c>
      <c r="BY169">
        <v>119.621</v>
      </c>
      <c r="BZ169">
        <v>-3.3971799999999998E-4</v>
      </c>
      <c r="CA169">
        <v>41.213700000000003</v>
      </c>
      <c r="CB169">
        <v>0</v>
      </c>
      <c r="CC169">
        <v>0</v>
      </c>
      <c r="CD169">
        <v>0</v>
      </c>
      <c r="CE169">
        <v>97.195300000000003</v>
      </c>
      <c r="CF169">
        <v>0</v>
      </c>
      <c r="CG169">
        <v>43.669699999999999</v>
      </c>
      <c r="CH169">
        <v>0</v>
      </c>
      <c r="CI169">
        <v>0</v>
      </c>
      <c r="CJ169">
        <v>182.07900000000001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4.6900000000000004</v>
      </c>
      <c r="CV169">
        <v>9.7899999999999991</v>
      </c>
      <c r="CW169">
        <v>2.5499999999999998</v>
      </c>
      <c r="CX169">
        <v>0</v>
      </c>
      <c r="CY169">
        <v>10.32</v>
      </c>
      <c r="CZ169">
        <v>7.04</v>
      </c>
      <c r="DA169">
        <v>17.59</v>
      </c>
      <c r="DB169">
        <v>26.6</v>
      </c>
      <c r="DC169">
        <v>1.57</v>
      </c>
      <c r="DD169">
        <v>35.700000000000003</v>
      </c>
      <c r="DE169">
        <v>27.35</v>
      </c>
      <c r="DF169">
        <v>0</v>
      </c>
      <c r="DG169">
        <v>0.47753699999999999</v>
      </c>
      <c r="DH169">
        <v>2.28539E-2</v>
      </c>
      <c r="DI169">
        <v>0</v>
      </c>
      <c r="DJ169">
        <v>1.0894600000000001E-2</v>
      </c>
      <c r="DK169">
        <v>0.134212</v>
      </c>
      <c r="DL169">
        <v>0.17474999999999999</v>
      </c>
      <c r="DM169">
        <v>0.30364400000000002</v>
      </c>
      <c r="DN169">
        <v>2.03874E-2</v>
      </c>
      <c r="DO169">
        <v>1.11012</v>
      </c>
      <c r="DP169">
        <v>0.51128600000000002</v>
      </c>
      <c r="DQ169" t="s">
        <v>388</v>
      </c>
      <c r="DR169" t="s">
        <v>389</v>
      </c>
      <c r="DS169" t="s">
        <v>119</v>
      </c>
      <c r="DT169">
        <v>0</v>
      </c>
      <c r="DU169">
        <v>0</v>
      </c>
      <c r="DV169">
        <v>0</v>
      </c>
      <c r="DW169">
        <v>0</v>
      </c>
      <c r="EN169">
        <v>27.928000000000001</v>
      </c>
      <c r="EO169">
        <v>193.48</v>
      </c>
      <c r="EP169">
        <v>200.14099999999999</v>
      </c>
      <c r="EQ169">
        <v>0</v>
      </c>
      <c r="ER169">
        <v>80.38</v>
      </c>
      <c r="ES169">
        <v>-4121.43</v>
      </c>
      <c r="ET169">
        <v>0</v>
      </c>
      <c r="EU169">
        <v>505.55700000000002</v>
      </c>
      <c r="EV169">
        <v>968.43799999999999</v>
      </c>
      <c r="EW169">
        <v>2025.88</v>
      </c>
      <c r="EX169">
        <v>119.621</v>
      </c>
      <c r="EY169">
        <v>-3.4059699999999999E-4</v>
      </c>
      <c r="EZ169">
        <v>41.213700000000003</v>
      </c>
      <c r="FA169">
        <v>0</v>
      </c>
      <c r="FB169">
        <v>0</v>
      </c>
      <c r="FC169">
        <v>0</v>
      </c>
      <c r="FD169">
        <v>97.195300000000003</v>
      </c>
      <c r="FE169">
        <v>0</v>
      </c>
      <c r="FF169">
        <v>43.669699999999999</v>
      </c>
      <c r="FG169">
        <v>0</v>
      </c>
      <c r="FH169">
        <v>0</v>
      </c>
      <c r="FI169">
        <v>182.07900000000001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4.6900000000000004</v>
      </c>
      <c r="FU169">
        <v>9.7899999999999991</v>
      </c>
      <c r="FV169">
        <v>2.5499999999999998</v>
      </c>
      <c r="FW169">
        <v>0</v>
      </c>
      <c r="FX169">
        <v>10.32</v>
      </c>
      <c r="FY169">
        <v>-44.45</v>
      </c>
      <c r="FZ169">
        <v>0</v>
      </c>
      <c r="GA169">
        <v>7.04</v>
      </c>
      <c r="GB169">
        <v>17.59</v>
      </c>
      <c r="GC169">
        <v>26.6</v>
      </c>
      <c r="GD169">
        <v>1.57</v>
      </c>
      <c r="GE169">
        <v>35.700000000000003</v>
      </c>
      <c r="GF169">
        <v>0</v>
      </c>
      <c r="GG169">
        <v>0.47753699999999999</v>
      </c>
      <c r="GH169">
        <v>2.28539E-2</v>
      </c>
      <c r="GI169">
        <v>0</v>
      </c>
      <c r="GJ169">
        <v>1.0894600000000001E-2</v>
      </c>
      <c r="GK169">
        <v>-3.4159799999999997E-2</v>
      </c>
      <c r="GL169">
        <v>0</v>
      </c>
      <c r="GM169">
        <v>0.134212</v>
      </c>
      <c r="GN169">
        <v>0.17474999999999999</v>
      </c>
      <c r="GO169">
        <v>0.30364400000000002</v>
      </c>
      <c r="GP169">
        <v>2.03874E-2</v>
      </c>
      <c r="GQ169">
        <v>1.11012</v>
      </c>
      <c r="GR169">
        <v>132.255</v>
      </c>
      <c r="GS169">
        <v>687.57299999999998</v>
      </c>
      <c r="GT169">
        <v>200.14099999999999</v>
      </c>
      <c r="GU169">
        <v>0</v>
      </c>
      <c r="GV169">
        <v>0</v>
      </c>
      <c r="GW169">
        <v>2135</v>
      </c>
      <c r="GX169">
        <v>930.00099999999998</v>
      </c>
      <c r="GY169">
        <v>2637.81</v>
      </c>
      <c r="GZ169">
        <v>297.5</v>
      </c>
      <c r="HA169">
        <v>7020.28</v>
      </c>
      <c r="HB169">
        <v>110.06699999999999</v>
      </c>
      <c r="HC169">
        <v>0</v>
      </c>
      <c r="HD169">
        <v>0</v>
      </c>
      <c r="HE169">
        <v>0</v>
      </c>
      <c r="HF169">
        <v>155.691</v>
      </c>
      <c r="HG169">
        <v>0</v>
      </c>
      <c r="HH169">
        <v>65.400000000000006</v>
      </c>
      <c r="HI169">
        <v>0</v>
      </c>
      <c r="HJ169">
        <v>0</v>
      </c>
      <c r="HK169">
        <v>331.15699999999998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12.5489</v>
      </c>
      <c r="HW169">
        <v>30.69</v>
      </c>
      <c r="HX169">
        <v>2.5499999999999998</v>
      </c>
      <c r="HY169">
        <v>0</v>
      </c>
      <c r="HZ169">
        <v>32.326099999999997</v>
      </c>
      <c r="IA169">
        <v>30.04</v>
      </c>
      <c r="IB169">
        <v>22.615200000000002</v>
      </c>
      <c r="IC169">
        <v>34.93</v>
      </c>
      <c r="ID169">
        <v>4</v>
      </c>
      <c r="IE169">
        <v>169.7</v>
      </c>
      <c r="IF169">
        <v>0</v>
      </c>
      <c r="IG169">
        <v>1.2455700000000001</v>
      </c>
      <c r="IH169">
        <v>2.28539E-2</v>
      </c>
      <c r="II169">
        <v>0</v>
      </c>
      <c r="IJ169">
        <v>0</v>
      </c>
      <c r="IK169">
        <v>0.62342900000000001</v>
      </c>
      <c r="IL169">
        <v>0.118043</v>
      </c>
      <c r="IM169">
        <v>0.43196400000000001</v>
      </c>
      <c r="IN169">
        <v>6.2929700000000005E-2</v>
      </c>
      <c r="IO169">
        <v>2.5047899999999998</v>
      </c>
      <c r="IP169">
        <v>47.2</v>
      </c>
      <c r="IQ169">
        <v>26.2</v>
      </c>
      <c r="IR169">
        <v>21</v>
      </c>
      <c r="IS169">
        <v>47.2</v>
      </c>
      <c r="IT169">
        <v>26.2</v>
      </c>
      <c r="IU169">
        <v>13.71</v>
      </c>
      <c r="IV169">
        <v>13.64</v>
      </c>
      <c r="IW169">
        <v>13.71</v>
      </c>
      <c r="IX169">
        <v>13.64</v>
      </c>
      <c r="IY169">
        <v>13.71</v>
      </c>
      <c r="IZ169">
        <v>13.64</v>
      </c>
      <c r="JA169">
        <v>34.770000000000003</v>
      </c>
      <c r="JB169">
        <v>26.55</v>
      </c>
      <c r="JC169">
        <v>1</v>
      </c>
      <c r="JD169">
        <v>0.130244</v>
      </c>
      <c r="JE169">
        <v>2.6048800000000001</v>
      </c>
      <c r="JH169">
        <v>4122.6400000000003</v>
      </c>
      <c r="JI169">
        <v>2.6048800000000001</v>
      </c>
      <c r="JJ169">
        <v>0.18</v>
      </c>
      <c r="JK169">
        <v>0.24</v>
      </c>
      <c r="JL169">
        <v>1.36</v>
      </c>
      <c r="JM169">
        <v>0.18</v>
      </c>
      <c r="JN169">
        <v>0.24</v>
      </c>
      <c r="JO169">
        <v>1.36</v>
      </c>
      <c r="JP169">
        <v>0</v>
      </c>
      <c r="JQ169">
        <v>0</v>
      </c>
      <c r="JV169">
        <v>-4121.43</v>
      </c>
      <c r="JW169">
        <v>-44.45</v>
      </c>
      <c r="JX169">
        <v>-3.4159799999999997E-2</v>
      </c>
      <c r="JY169">
        <v>41.8</v>
      </c>
      <c r="JZ169">
        <v>54.9</v>
      </c>
      <c r="KA169">
        <v>13.1</v>
      </c>
      <c r="KB169">
        <v>41.8</v>
      </c>
      <c r="KC169">
        <v>54.9</v>
      </c>
      <c r="KD169">
        <v>13.1</v>
      </c>
      <c r="KE169">
        <v>5.4756299999999998</v>
      </c>
      <c r="KF169">
        <v>44.232999999999997</v>
      </c>
      <c r="KG169">
        <v>37.114100000000001</v>
      </c>
      <c r="KH169">
        <v>0</v>
      </c>
      <c r="KI169">
        <v>14.5731</v>
      </c>
      <c r="KJ169">
        <v>-423.2</v>
      </c>
      <c r="KK169">
        <v>0</v>
      </c>
      <c r="KL169">
        <v>110.455</v>
      </c>
      <c r="KM169">
        <v>180.09200000000001</v>
      </c>
      <c r="KN169">
        <v>395.209</v>
      </c>
      <c r="KO169">
        <v>26.3203</v>
      </c>
      <c r="KP169">
        <v>390.27199999999999</v>
      </c>
      <c r="KQ169">
        <v>218.72300000000001</v>
      </c>
      <c r="KR169">
        <v>0</v>
      </c>
      <c r="KS169">
        <v>0</v>
      </c>
      <c r="KT169">
        <v>0</v>
      </c>
      <c r="KU169">
        <v>515.81799999999998</v>
      </c>
      <c r="KV169">
        <v>0</v>
      </c>
      <c r="KW169">
        <v>231.75700000000001</v>
      </c>
      <c r="KX169">
        <v>0</v>
      </c>
      <c r="KY169">
        <v>0</v>
      </c>
      <c r="KZ169">
        <v>966.298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5.4756299999999998</v>
      </c>
      <c r="LL169">
        <v>44.232999999999997</v>
      </c>
      <c r="LM169">
        <v>37.114100000000001</v>
      </c>
      <c r="LN169">
        <v>0</v>
      </c>
      <c r="LO169">
        <v>14.5731</v>
      </c>
      <c r="LP169">
        <v>-423.2</v>
      </c>
      <c r="LQ169">
        <v>0</v>
      </c>
      <c r="LR169">
        <v>110.455</v>
      </c>
      <c r="LS169">
        <v>180.09200000000001</v>
      </c>
      <c r="LT169">
        <v>395.209</v>
      </c>
      <c r="LU169">
        <v>26.3203</v>
      </c>
      <c r="LV169">
        <v>390.27199999999999</v>
      </c>
      <c r="LW169">
        <v>218.72300000000001</v>
      </c>
      <c r="LX169">
        <v>0</v>
      </c>
      <c r="LY169">
        <v>0</v>
      </c>
      <c r="LZ169">
        <v>0</v>
      </c>
      <c r="MA169">
        <v>515.81799999999998</v>
      </c>
      <c r="MB169">
        <v>0</v>
      </c>
      <c r="MC169">
        <v>231.75700000000001</v>
      </c>
      <c r="MD169">
        <v>0</v>
      </c>
      <c r="ME169">
        <v>0</v>
      </c>
      <c r="MF169">
        <v>966.298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26.6372</v>
      </c>
      <c r="MR169">
        <v>177.298</v>
      </c>
      <c r="MS169">
        <v>37.114100000000001</v>
      </c>
      <c r="MT169">
        <v>0</v>
      </c>
      <c r="MU169">
        <v>0</v>
      </c>
      <c r="MV169">
        <v>0</v>
      </c>
      <c r="MW169">
        <v>0</v>
      </c>
      <c r="MX169">
        <v>466.012</v>
      </c>
      <c r="MY169">
        <v>175.56200000000001</v>
      </c>
      <c r="MZ169">
        <v>523.41</v>
      </c>
      <c r="NA169">
        <v>78.617400000000004</v>
      </c>
      <c r="NB169">
        <v>1484.65</v>
      </c>
      <c r="NC169">
        <v>584.12699999999995</v>
      </c>
      <c r="ND169">
        <v>0</v>
      </c>
      <c r="NE169">
        <v>0</v>
      </c>
      <c r="NF169">
        <v>0</v>
      </c>
      <c r="NG169">
        <v>826.25599999999997</v>
      </c>
      <c r="NH169">
        <v>0</v>
      </c>
      <c r="NI169">
        <v>347.08</v>
      </c>
      <c r="NJ169">
        <v>0</v>
      </c>
      <c r="NK169">
        <v>0</v>
      </c>
      <c r="NL169">
        <v>1757.46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</row>
    <row r="170" spans="1:386" x14ac:dyDescent="0.25">
      <c r="A170" s="1">
        <v>43385.647314814814</v>
      </c>
      <c r="B170" t="s">
        <v>460</v>
      </c>
      <c r="C170" t="s">
        <v>193</v>
      </c>
      <c r="D170">
        <v>8</v>
      </c>
      <c r="E170">
        <v>1</v>
      </c>
      <c r="F170">
        <v>2700</v>
      </c>
      <c r="G170" t="s">
        <v>117</v>
      </c>
      <c r="H170" t="s">
        <v>120</v>
      </c>
      <c r="I170">
        <v>0</v>
      </c>
      <c r="J170">
        <v>20.7</v>
      </c>
      <c r="K170">
        <v>33.387900000000002</v>
      </c>
      <c r="L170">
        <v>312.63600000000002</v>
      </c>
      <c r="M170">
        <v>251.19200000000001</v>
      </c>
      <c r="N170">
        <v>0</v>
      </c>
      <c r="O170">
        <v>82.626800000000003</v>
      </c>
      <c r="P170">
        <v>-4883.21</v>
      </c>
      <c r="Q170">
        <v>0</v>
      </c>
      <c r="R170">
        <v>615.745</v>
      </c>
      <c r="S170">
        <v>1064.8</v>
      </c>
      <c r="T170">
        <v>2371.31</v>
      </c>
      <c r="U170">
        <v>151.51499999999999</v>
      </c>
      <c r="V170">
        <v>-7.5184799999999995E-4</v>
      </c>
      <c r="W170">
        <v>49.270899999999997</v>
      </c>
      <c r="X170">
        <v>0</v>
      </c>
      <c r="Y170">
        <v>0</v>
      </c>
      <c r="Z170">
        <v>0</v>
      </c>
      <c r="AA170">
        <v>108.10299999999999</v>
      </c>
      <c r="AB170">
        <v>0</v>
      </c>
      <c r="AC170">
        <v>45.121000000000002</v>
      </c>
      <c r="AD170">
        <v>0</v>
      </c>
      <c r="AE170">
        <v>0</v>
      </c>
      <c r="AF170">
        <v>202.494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4.3600000000000003</v>
      </c>
      <c r="AR170">
        <v>12.1</v>
      </c>
      <c r="AS170">
        <v>2.4900000000000002</v>
      </c>
      <c r="AT170">
        <v>0</v>
      </c>
      <c r="AU170">
        <v>8.83</v>
      </c>
      <c r="AV170">
        <v>-40.94</v>
      </c>
      <c r="AW170">
        <v>0</v>
      </c>
      <c r="AX170">
        <v>6.67</v>
      </c>
      <c r="AY170">
        <v>14.12</v>
      </c>
      <c r="AZ170">
        <v>24.21</v>
      </c>
      <c r="BA170">
        <v>1.55</v>
      </c>
      <c r="BB170">
        <v>33.39</v>
      </c>
      <c r="BC170">
        <v>27.78</v>
      </c>
      <c r="BD170">
        <v>0</v>
      </c>
      <c r="BE170">
        <v>0.79602600000000001</v>
      </c>
      <c r="BF170">
        <v>2.8683299999999998E-2</v>
      </c>
      <c r="BG170">
        <v>0</v>
      </c>
      <c r="BH170">
        <v>1.18861E-2</v>
      </c>
      <c r="BI170">
        <v>-4.0473700000000001E-2</v>
      </c>
      <c r="BJ170">
        <v>0</v>
      </c>
      <c r="BK170">
        <v>0.163464</v>
      </c>
      <c r="BL170">
        <v>0.169651</v>
      </c>
      <c r="BM170">
        <v>0.35411700000000002</v>
      </c>
      <c r="BN170">
        <v>2.5823200000000001E-2</v>
      </c>
      <c r="BO170">
        <v>1.50918</v>
      </c>
      <c r="BP170">
        <v>0.83659499999999998</v>
      </c>
      <c r="BQ170">
        <v>33.387900000000002</v>
      </c>
      <c r="BR170">
        <v>312.63600000000002</v>
      </c>
      <c r="BS170">
        <v>251.19200000000001</v>
      </c>
      <c r="BT170">
        <v>0</v>
      </c>
      <c r="BU170">
        <v>82.626800000000003</v>
      </c>
      <c r="BV170">
        <v>615.745</v>
      </c>
      <c r="BW170">
        <v>1064.8</v>
      </c>
      <c r="BX170">
        <v>2371.31</v>
      </c>
      <c r="BY170">
        <v>151.51499999999999</v>
      </c>
      <c r="BZ170">
        <v>-7.4632500000000005E-4</v>
      </c>
      <c r="CA170">
        <v>49.270899999999997</v>
      </c>
      <c r="CB170">
        <v>0</v>
      </c>
      <c r="CC170">
        <v>0</v>
      </c>
      <c r="CD170">
        <v>0</v>
      </c>
      <c r="CE170">
        <v>108.10299999999999</v>
      </c>
      <c r="CF170">
        <v>0</v>
      </c>
      <c r="CG170">
        <v>45.121000000000002</v>
      </c>
      <c r="CH170">
        <v>0</v>
      </c>
      <c r="CI170">
        <v>0</v>
      </c>
      <c r="CJ170">
        <v>202.494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4.3600000000000003</v>
      </c>
      <c r="CV170">
        <v>12.1</v>
      </c>
      <c r="CW170">
        <v>2.4900000000000002</v>
      </c>
      <c r="CX170">
        <v>0</v>
      </c>
      <c r="CY170">
        <v>8.83</v>
      </c>
      <c r="CZ170">
        <v>6.67</v>
      </c>
      <c r="DA170">
        <v>14.12</v>
      </c>
      <c r="DB170">
        <v>24.21</v>
      </c>
      <c r="DC170">
        <v>1.55</v>
      </c>
      <c r="DD170">
        <v>33.39</v>
      </c>
      <c r="DE170">
        <v>27.78</v>
      </c>
      <c r="DF170">
        <v>0</v>
      </c>
      <c r="DG170">
        <v>0.79602600000000001</v>
      </c>
      <c r="DH170">
        <v>2.8683299999999998E-2</v>
      </c>
      <c r="DI170">
        <v>0</v>
      </c>
      <c r="DJ170">
        <v>1.18861E-2</v>
      </c>
      <c r="DK170">
        <v>0.163464</v>
      </c>
      <c r="DL170">
        <v>0.169651</v>
      </c>
      <c r="DM170">
        <v>0.35411700000000002</v>
      </c>
      <c r="DN170">
        <v>2.5823200000000001E-2</v>
      </c>
      <c r="DO170">
        <v>1.50918</v>
      </c>
      <c r="DP170">
        <v>0.83659499999999998</v>
      </c>
      <c r="DQ170" t="s">
        <v>388</v>
      </c>
      <c r="DR170" t="s">
        <v>389</v>
      </c>
      <c r="DS170" t="s">
        <v>119</v>
      </c>
      <c r="DT170">
        <v>0</v>
      </c>
      <c r="DU170">
        <v>0</v>
      </c>
      <c r="DV170">
        <v>0</v>
      </c>
      <c r="DW170">
        <v>0</v>
      </c>
      <c r="EN170">
        <v>33.387900000000002</v>
      </c>
      <c r="EO170">
        <v>312.63600000000002</v>
      </c>
      <c r="EP170">
        <v>251.19200000000001</v>
      </c>
      <c r="EQ170">
        <v>0</v>
      </c>
      <c r="ER170">
        <v>82.626800000000003</v>
      </c>
      <c r="ES170">
        <v>-4883.21</v>
      </c>
      <c r="ET170">
        <v>0</v>
      </c>
      <c r="EU170">
        <v>615.745</v>
      </c>
      <c r="EV170">
        <v>1064.8</v>
      </c>
      <c r="EW170">
        <v>2371.31</v>
      </c>
      <c r="EX170">
        <v>151.51499999999999</v>
      </c>
      <c r="EY170">
        <v>-7.5184799999999995E-4</v>
      </c>
      <c r="EZ170">
        <v>49.270899999999997</v>
      </c>
      <c r="FA170">
        <v>0</v>
      </c>
      <c r="FB170">
        <v>0</v>
      </c>
      <c r="FC170">
        <v>0</v>
      </c>
      <c r="FD170">
        <v>108.10299999999999</v>
      </c>
      <c r="FE170">
        <v>0</v>
      </c>
      <c r="FF170">
        <v>45.121000000000002</v>
      </c>
      <c r="FG170">
        <v>0</v>
      </c>
      <c r="FH170">
        <v>0</v>
      </c>
      <c r="FI170">
        <v>202.494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4.3600000000000003</v>
      </c>
      <c r="FU170">
        <v>12.1</v>
      </c>
      <c r="FV170">
        <v>2.4900000000000002</v>
      </c>
      <c r="FW170">
        <v>0</v>
      </c>
      <c r="FX170">
        <v>8.83</v>
      </c>
      <c r="FY170">
        <v>-40.94</v>
      </c>
      <c r="FZ170">
        <v>0</v>
      </c>
      <c r="GA170">
        <v>6.67</v>
      </c>
      <c r="GB170">
        <v>14.12</v>
      </c>
      <c r="GC170">
        <v>24.21</v>
      </c>
      <c r="GD170">
        <v>1.55</v>
      </c>
      <c r="GE170">
        <v>33.39</v>
      </c>
      <c r="GF170">
        <v>0</v>
      </c>
      <c r="GG170">
        <v>0.79602600000000001</v>
      </c>
      <c r="GH170">
        <v>2.8683299999999998E-2</v>
      </c>
      <c r="GI170">
        <v>0</v>
      </c>
      <c r="GJ170">
        <v>1.18861E-2</v>
      </c>
      <c r="GK170">
        <v>-4.0473700000000001E-2</v>
      </c>
      <c r="GL170">
        <v>0</v>
      </c>
      <c r="GM170">
        <v>0.163464</v>
      </c>
      <c r="GN170">
        <v>0.169651</v>
      </c>
      <c r="GO170">
        <v>0.35411700000000002</v>
      </c>
      <c r="GP170">
        <v>2.5823200000000001E-2</v>
      </c>
      <c r="GQ170">
        <v>1.50918</v>
      </c>
      <c r="GR170">
        <v>173.19</v>
      </c>
      <c r="GS170">
        <v>1005.08</v>
      </c>
      <c r="GT170">
        <v>251.19200000000001</v>
      </c>
      <c r="GU170">
        <v>0</v>
      </c>
      <c r="GV170">
        <v>0</v>
      </c>
      <c r="GW170">
        <v>2615</v>
      </c>
      <c r="GX170">
        <v>989.00099999999998</v>
      </c>
      <c r="GY170">
        <v>3267.2</v>
      </c>
      <c r="GZ170">
        <v>327.5</v>
      </c>
      <c r="HA170">
        <v>8628.16</v>
      </c>
      <c r="HB170">
        <v>144.13399999999999</v>
      </c>
      <c r="HC170">
        <v>0</v>
      </c>
      <c r="HD170">
        <v>0</v>
      </c>
      <c r="HE170">
        <v>0</v>
      </c>
      <c r="HF170">
        <v>168.18700000000001</v>
      </c>
      <c r="HG170">
        <v>0</v>
      </c>
      <c r="HH170">
        <v>73.400000000000006</v>
      </c>
      <c r="HI170">
        <v>0</v>
      </c>
      <c r="HJ170">
        <v>0</v>
      </c>
      <c r="HK170">
        <v>385.721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12.7575</v>
      </c>
      <c r="HW170">
        <v>34.409999999999997</v>
      </c>
      <c r="HX170">
        <v>2.4900000000000002</v>
      </c>
      <c r="HY170">
        <v>0</v>
      </c>
      <c r="HZ170">
        <v>27.021699999999999</v>
      </c>
      <c r="IA170">
        <v>28.61</v>
      </c>
      <c r="IB170">
        <v>19.203099999999999</v>
      </c>
      <c r="IC170">
        <v>33.65</v>
      </c>
      <c r="ID170">
        <v>3.43</v>
      </c>
      <c r="IE170">
        <v>161.572</v>
      </c>
      <c r="IF170">
        <v>0</v>
      </c>
      <c r="IG170">
        <v>1.73403</v>
      </c>
      <c r="IH170">
        <v>2.8683299999999998E-2</v>
      </c>
      <c r="II170">
        <v>0</v>
      </c>
      <c r="IJ170">
        <v>0</v>
      </c>
      <c r="IK170">
        <v>0.76358999999999999</v>
      </c>
      <c r="IL170">
        <v>0.12681200000000001</v>
      </c>
      <c r="IM170">
        <v>0.53503100000000003</v>
      </c>
      <c r="IN170">
        <v>6.9275500000000004E-2</v>
      </c>
      <c r="IO170">
        <v>3.2574200000000002</v>
      </c>
      <c r="IP170">
        <v>46</v>
      </c>
      <c r="IQ170">
        <v>25.3</v>
      </c>
      <c r="IR170">
        <v>20.7</v>
      </c>
      <c r="IS170">
        <v>46</v>
      </c>
      <c r="IT170">
        <v>25.3</v>
      </c>
      <c r="IU170">
        <v>15.73</v>
      </c>
      <c r="IV170">
        <v>12.05</v>
      </c>
      <c r="IW170">
        <v>15.73</v>
      </c>
      <c r="IX170">
        <v>12.05</v>
      </c>
      <c r="IY170">
        <v>15.73</v>
      </c>
      <c r="IZ170">
        <v>12.05</v>
      </c>
      <c r="JA170">
        <v>38.450000000000003</v>
      </c>
      <c r="JB170">
        <v>24.31</v>
      </c>
      <c r="JC170">
        <v>1</v>
      </c>
      <c r="JD170">
        <v>0.15431700000000001</v>
      </c>
      <c r="JE170">
        <v>3.0863499999999999</v>
      </c>
      <c r="JH170">
        <v>4884.6400000000003</v>
      </c>
      <c r="JI170">
        <v>3.0863499999999999</v>
      </c>
      <c r="JJ170">
        <v>0.22</v>
      </c>
      <c r="JK170">
        <v>0.28999999999999998</v>
      </c>
      <c r="JL170">
        <v>1.54</v>
      </c>
      <c r="JM170">
        <v>0.22</v>
      </c>
      <c r="JN170">
        <v>0.28999999999999998</v>
      </c>
      <c r="JO170">
        <v>1.54</v>
      </c>
      <c r="JP170">
        <v>0</v>
      </c>
      <c r="JQ170">
        <v>0</v>
      </c>
      <c r="JV170">
        <v>-4883.21</v>
      </c>
      <c r="JW170">
        <v>-40.94</v>
      </c>
      <c r="JX170">
        <v>-4.0473700000000001E-2</v>
      </c>
      <c r="JY170">
        <v>39.799999999999997</v>
      </c>
      <c r="JZ170">
        <v>52.8</v>
      </c>
      <c r="KA170">
        <v>13</v>
      </c>
      <c r="KB170">
        <v>39.799999999999997</v>
      </c>
      <c r="KC170">
        <v>52.8</v>
      </c>
      <c r="KD170">
        <v>13</v>
      </c>
      <c r="KE170">
        <v>6.6046699999999996</v>
      </c>
      <c r="KF170">
        <v>74.209800000000001</v>
      </c>
      <c r="KG170">
        <v>46.5809</v>
      </c>
      <c r="KH170">
        <v>0</v>
      </c>
      <c r="KI170">
        <v>14.874000000000001</v>
      </c>
      <c r="KJ170">
        <v>-501.42200000000003</v>
      </c>
      <c r="KK170">
        <v>0</v>
      </c>
      <c r="KL170">
        <v>134.529</v>
      </c>
      <c r="KM170">
        <v>198.72300000000001</v>
      </c>
      <c r="KN170">
        <v>462.36</v>
      </c>
      <c r="KO170">
        <v>33.337899999999998</v>
      </c>
      <c r="KP170">
        <v>469.79599999999999</v>
      </c>
      <c r="KQ170">
        <v>261.48200000000003</v>
      </c>
      <c r="KR170">
        <v>0</v>
      </c>
      <c r="KS170">
        <v>0</v>
      </c>
      <c r="KT170">
        <v>0</v>
      </c>
      <c r="KU170">
        <v>573.70299999999997</v>
      </c>
      <c r="KV170">
        <v>0</v>
      </c>
      <c r="KW170">
        <v>239.459</v>
      </c>
      <c r="KX170">
        <v>0</v>
      </c>
      <c r="KY170">
        <v>0</v>
      </c>
      <c r="KZ170">
        <v>1074.6400000000001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6.6046699999999996</v>
      </c>
      <c r="LL170">
        <v>74.209800000000001</v>
      </c>
      <c r="LM170">
        <v>46.5809</v>
      </c>
      <c r="LN170">
        <v>0</v>
      </c>
      <c r="LO170">
        <v>14.874000000000001</v>
      </c>
      <c r="LP170">
        <v>-501.42200000000003</v>
      </c>
      <c r="LQ170">
        <v>0</v>
      </c>
      <c r="LR170">
        <v>134.529</v>
      </c>
      <c r="LS170">
        <v>198.72300000000001</v>
      </c>
      <c r="LT170">
        <v>462.36</v>
      </c>
      <c r="LU170">
        <v>33.337899999999998</v>
      </c>
      <c r="LV170">
        <v>469.79599999999999</v>
      </c>
      <c r="LW170">
        <v>261.48200000000003</v>
      </c>
      <c r="LX170">
        <v>0</v>
      </c>
      <c r="LY170">
        <v>0</v>
      </c>
      <c r="LZ170">
        <v>0</v>
      </c>
      <c r="MA170">
        <v>573.70299999999997</v>
      </c>
      <c r="MB170">
        <v>0</v>
      </c>
      <c r="MC170">
        <v>239.459</v>
      </c>
      <c r="MD170">
        <v>0</v>
      </c>
      <c r="ME170">
        <v>0</v>
      </c>
      <c r="MF170">
        <v>1074.6400000000001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35.07</v>
      </c>
      <c r="MR170">
        <v>256.55599999999998</v>
      </c>
      <c r="MS170">
        <v>46.5809</v>
      </c>
      <c r="MT170">
        <v>0</v>
      </c>
      <c r="MU170">
        <v>0</v>
      </c>
      <c r="MV170">
        <v>0</v>
      </c>
      <c r="MW170">
        <v>0</v>
      </c>
      <c r="MX170">
        <v>570.78300000000002</v>
      </c>
      <c r="MY170">
        <v>187.036</v>
      </c>
      <c r="MZ170">
        <v>648.29600000000005</v>
      </c>
      <c r="NA170">
        <v>86.545199999999994</v>
      </c>
      <c r="NB170">
        <v>1830.87</v>
      </c>
      <c r="NC170">
        <v>764.92499999999995</v>
      </c>
      <c r="ND170">
        <v>0</v>
      </c>
      <c r="NE170">
        <v>0</v>
      </c>
      <c r="NF170">
        <v>0</v>
      </c>
      <c r="NG170">
        <v>892.572</v>
      </c>
      <c r="NH170">
        <v>0</v>
      </c>
      <c r="NI170">
        <v>389.536</v>
      </c>
      <c r="NJ170">
        <v>0</v>
      </c>
      <c r="NK170">
        <v>0</v>
      </c>
      <c r="NL170">
        <v>2047.03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</row>
    <row r="171" spans="1:386" x14ac:dyDescent="0.25">
      <c r="A171" s="1">
        <v>43385.646736111114</v>
      </c>
      <c r="B171" t="s">
        <v>461</v>
      </c>
      <c r="C171" t="s">
        <v>194</v>
      </c>
      <c r="D171">
        <v>8</v>
      </c>
      <c r="E171">
        <v>8</v>
      </c>
      <c r="F171">
        <v>6960</v>
      </c>
      <c r="G171" t="s">
        <v>117</v>
      </c>
      <c r="H171" t="s">
        <v>120</v>
      </c>
      <c r="I171">
        <v>0</v>
      </c>
      <c r="J171">
        <v>25.4</v>
      </c>
      <c r="K171">
        <v>5.8456900000000003</v>
      </c>
      <c r="L171">
        <v>1804.46</v>
      </c>
      <c r="M171">
        <v>785.77200000000005</v>
      </c>
      <c r="N171">
        <v>0</v>
      </c>
      <c r="O171">
        <v>584.83299999999997</v>
      </c>
      <c r="P171">
        <v>-23336.6</v>
      </c>
      <c r="Q171">
        <v>0</v>
      </c>
      <c r="R171">
        <v>2033.7</v>
      </c>
      <c r="S171">
        <v>5626.13</v>
      </c>
      <c r="T171">
        <v>12062</v>
      </c>
      <c r="U171">
        <v>433.91399999999999</v>
      </c>
      <c r="V171">
        <v>-9.5945199999999996E-4</v>
      </c>
      <c r="W171">
        <v>8.6265499999999999</v>
      </c>
      <c r="X171">
        <v>0</v>
      </c>
      <c r="Y171">
        <v>0</v>
      </c>
      <c r="Z171">
        <v>0</v>
      </c>
      <c r="AA171">
        <v>597.71199999999999</v>
      </c>
      <c r="AB171">
        <v>0</v>
      </c>
      <c r="AC171">
        <v>287.95400000000001</v>
      </c>
      <c r="AD171">
        <v>0</v>
      </c>
      <c r="AE171">
        <v>0</v>
      </c>
      <c r="AF171">
        <v>894.29200000000003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0.3</v>
      </c>
      <c r="AR171">
        <v>19.649999999999999</v>
      </c>
      <c r="AS171">
        <v>3.02</v>
      </c>
      <c r="AT171">
        <v>0</v>
      </c>
      <c r="AU171">
        <v>19.43</v>
      </c>
      <c r="AV171">
        <v>-75.88</v>
      </c>
      <c r="AW171">
        <v>0</v>
      </c>
      <c r="AX171">
        <v>8.5500000000000007</v>
      </c>
      <c r="AY171">
        <v>30.67</v>
      </c>
      <c r="AZ171">
        <v>47.83</v>
      </c>
      <c r="BA171">
        <v>1.72</v>
      </c>
      <c r="BB171">
        <v>55.29</v>
      </c>
      <c r="BC171">
        <v>42.4</v>
      </c>
      <c r="BD171">
        <v>0</v>
      </c>
      <c r="BE171">
        <v>3.4998300000000002</v>
      </c>
      <c r="BF171">
        <v>8.9726299999999995E-2</v>
      </c>
      <c r="BG171">
        <v>0</v>
      </c>
      <c r="BH171">
        <v>8.6966000000000002E-2</v>
      </c>
      <c r="BI171">
        <v>-0.19342200000000001</v>
      </c>
      <c r="BJ171">
        <v>0</v>
      </c>
      <c r="BK171">
        <v>0.53989299999999996</v>
      </c>
      <c r="BL171">
        <v>0.99957700000000005</v>
      </c>
      <c r="BM171">
        <v>1.82348</v>
      </c>
      <c r="BN171">
        <v>7.39533E-2</v>
      </c>
      <c r="BO171">
        <v>6.92</v>
      </c>
      <c r="BP171">
        <v>3.67652</v>
      </c>
      <c r="BQ171">
        <v>5.8456900000000003</v>
      </c>
      <c r="BR171">
        <v>1804.46</v>
      </c>
      <c r="BS171">
        <v>785.77200000000005</v>
      </c>
      <c r="BT171">
        <v>0</v>
      </c>
      <c r="BU171">
        <v>584.83299999999997</v>
      </c>
      <c r="BV171">
        <v>2033.7</v>
      </c>
      <c r="BW171">
        <v>5626.13</v>
      </c>
      <c r="BX171">
        <v>12062</v>
      </c>
      <c r="BY171">
        <v>433.91399999999999</v>
      </c>
      <c r="BZ171">
        <v>5.9188100000000005E-4</v>
      </c>
      <c r="CA171">
        <v>8.6265499999999999</v>
      </c>
      <c r="CB171">
        <v>0</v>
      </c>
      <c r="CC171">
        <v>0</v>
      </c>
      <c r="CD171">
        <v>0</v>
      </c>
      <c r="CE171">
        <v>597.71199999999999</v>
      </c>
      <c r="CF171">
        <v>0</v>
      </c>
      <c r="CG171">
        <v>287.95400000000001</v>
      </c>
      <c r="CH171">
        <v>0</v>
      </c>
      <c r="CI171">
        <v>0</v>
      </c>
      <c r="CJ171">
        <v>894.29200000000003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0.3</v>
      </c>
      <c r="CV171">
        <v>19.649999999999999</v>
      </c>
      <c r="CW171">
        <v>3.02</v>
      </c>
      <c r="CX171">
        <v>0</v>
      </c>
      <c r="CY171">
        <v>19.43</v>
      </c>
      <c r="CZ171">
        <v>8.5500000000000007</v>
      </c>
      <c r="DA171">
        <v>30.67</v>
      </c>
      <c r="DB171">
        <v>47.83</v>
      </c>
      <c r="DC171">
        <v>1.72</v>
      </c>
      <c r="DD171">
        <v>55.29</v>
      </c>
      <c r="DE171">
        <v>42.4</v>
      </c>
      <c r="DF171">
        <v>0</v>
      </c>
      <c r="DG171">
        <v>3.4998300000000002</v>
      </c>
      <c r="DH171">
        <v>8.9726299999999995E-2</v>
      </c>
      <c r="DI171">
        <v>0</v>
      </c>
      <c r="DJ171">
        <v>8.6966000000000002E-2</v>
      </c>
      <c r="DK171">
        <v>0.53989299999999996</v>
      </c>
      <c r="DL171">
        <v>0.99957700000000005</v>
      </c>
      <c r="DM171">
        <v>1.82348</v>
      </c>
      <c r="DN171">
        <v>7.39533E-2</v>
      </c>
      <c r="DO171">
        <v>6.92</v>
      </c>
      <c r="DP171">
        <v>3.67652</v>
      </c>
      <c r="DQ171" t="s">
        <v>388</v>
      </c>
      <c r="DR171" t="s">
        <v>389</v>
      </c>
      <c r="DS171" t="s">
        <v>119</v>
      </c>
      <c r="DT171" s="2">
        <v>2.6645400000000001E-15</v>
      </c>
      <c r="DU171">
        <v>0</v>
      </c>
      <c r="DV171">
        <v>0</v>
      </c>
      <c r="DW171">
        <v>0</v>
      </c>
      <c r="EN171">
        <v>5.8456900000000003</v>
      </c>
      <c r="EO171">
        <v>1804.46</v>
      </c>
      <c r="EP171">
        <v>785.77200000000005</v>
      </c>
      <c r="EQ171">
        <v>0</v>
      </c>
      <c r="ER171">
        <v>584.83299999999997</v>
      </c>
      <c r="ES171">
        <v>-23336.6</v>
      </c>
      <c r="ET171">
        <v>0</v>
      </c>
      <c r="EU171">
        <v>2033.7</v>
      </c>
      <c r="EV171">
        <v>5626.13</v>
      </c>
      <c r="EW171">
        <v>12062</v>
      </c>
      <c r="EX171">
        <v>433.91399999999999</v>
      </c>
      <c r="EY171">
        <v>-9.5945199999999996E-4</v>
      </c>
      <c r="EZ171">
        <v>8.6265499999999999</v>
      </c>
      <c r="FA171">
        <v>0</v>
      </c>
      <c r="FB171">
        <v>0</v>
      </c>
      <c r="FC171">
        <v>0</v>
      </c>
      <c r="FD171">
        <v>597.71199999999999</v>
      </c>
      <c r="FE171">
        <v>0</v>
      </c>
      <c r="FF171">
        <v>287.95400000000001</v>
      </c>
      <c r="FG171">
        <v>0</v>
      </c>
      <c r="FH171">
        <v>0</v>
      </c>
      <c r="FI171">
        <v>894.29200000000003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0.3</v>
      </c>
      <c r="FU171">
        <v>19.649999999999999</v>
      </c>
      <c r="FV171">
        <v>3.02</v>
      </c>
      <c r="FW171">
        <v>0</v>
      </c>
      <c r="FX171">
        <v>19.43</v>
      </c>
      <c r="FY171">
        <v>-75.88</v>
      </c>
      <c r="FZ171">
        <v>0</v>
      </c>
      <c r="GA171">
        <v>8.5500000000000007</v>
      </c>
      <c r="GB171">
        <v>30.67</v>
      </c>
      <c r="GC171">
        <v>47.83</v>
      </c>
      <c r="GD171">
        <v>1.72</v>
      </c>
      <c r="GE171">
        <v>55.29</v>
      </c>
      <c r="GF171">
        <v>0</v>
      </c>
      <c r="GG171">
        <v>3.4998300000000002</v>
      </c>
      <c r="GH171">
        <v>8.9726299999999995E-2</v>
      </c>
      <c r="GI171">
        <v>0</v>
      </c>
      <c r="GJ171">
        <v>8.6966000000000002E-2</v>
      </c>
      <c r="GK171">
        <v>-0.19342200000000001</v>
      </c>
      <c r="GL171">
        <v>0</v>
      </c>
      <c r="GM171">
        <v>0.53989299999999996</v>
      </c>
      <c r="GN171">
        <v>0.99957700000000005</v>
      </c>
      <c r="GO171">
        <v>1.82348</v>
      </c>
      <c r="GP171">
        <v>7.39533E-2</v>
      </c>
      <c r="GQ171">
        <v>6.92</v>
      </c>
      <c r="GR171">
        <v>178.524</v>
      </c>
      <c r="GS171">
        <v>4214.34</v>
      </c>
      <c r="GT171">
        <v>785.77200000000005</v>
      </c>
      <c r="GU171">
        <v>0</v>
      </c>
      <c r="GV171">
        <v>0</v>
      </c>
      <c r="GW171">
        <v>5894.96</v>
      </c>
      <c r="GX171">
        <v>6547.68</v>
      </c>
      <c r="GY171">
        <v>10697.7</v>
      </c>
      <c r="GZ171">
        <v>540.49900000000002</v>
      </c>
      <c r="HA171">
        <v>28859.5</v>
      </c>
      <c r="HB171">
        <v>148.57300000000001</v>
      </c>
      <c r="HC171">
        <v>0</v>
      </c>
      <c r="HD171">
        <v>0</v>
      </c>
      <c r="HE171">
        <v>0</v>
      </c>
      <c r="HF171">
        <v>1051.57</v>
      </c>
      <c r="HG171">
        <v>0</v>
      </c>
      <c r="HH171">
        <v>291.12400000000002</v>
      </c>
      <c r="HI171">
        <v>0</v>
      </c>
      <c r="HJ171">
        <v>0</v>
      </c>
      <c r="HK171">
        <v>1491.26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5.0872900000000003</v>
      </c>
      <c r="HW171">
        <v>40.549999999999997</v>
      </c>
      <c r="HX171">
        <v>3.02</v>
      </c>
      <c r="HY171">
        <v>0</v>
      </c>
      <c r="HZ171">
        <v>59.1569</v>
      </c>
      <c r="IA171">
        <v>25.02</v>
      </c>
      <c r="IB171">
        <v>39.901400000000002</v>
      </c>
      <c r="IC171">
        <v>42.75</v>
      </c>
      <c r="ID171">
        <v>2.19</v>
      </c>
      <c r="IE171">
        <v>217.67599999999999</v>
      </c>
      <c r="IF171">
        <v>0</v>
      </c>
      <c r="IG171">
        <v>5.17347</v>
      </c>
      <c r="IH171">
        <v>8.9726299999999995E-2</v>
      </c>
      <c r="II171">
        <v>0</v>
      </c>
      <c r="IJ171">
        <v>0</v>
      </c>
      <c r="IK171">
        <v>1.7213499999999999</v>
      </c>
      <c r="IL171">
        <v>0.80892399999999998</v>
      </c>
      <c r="IM171">
        <v>1.7518499999999999</v>
      </c>
      <c r="IN171">
        <v>0.114331</v>
      </c>
      <c r="IO171">
        <v>9.6596499999999992</v>
      </c>
      <c r="IP171">
        <v>60.3</v>
      </c>
      <c r="IQ171">
        <v>34.9</v>
      </c>
      <c r="IR171">
        <v>25.4</v>
      </c>
      <c r="IS171">
        <v>60.3</v>
      </c>
      <c r="IT171">
        <v>34.9</v>
      </c>
      <c r="IU171">
        <v>24.98</v>
      </c>
      <c r="IV171">
        <v>17.420000000000002</v>
      </c>
      <c r="IW171">
        <v>24.98</v>
      </c>
      <c r="IX171">
        <v>17.420000000000002</v>
      </c>
      <c r="IY171">
        <v>24.98</v>
      </c>
      <c r="IZ171">
        <v>17.420000000000002</v>
      </c>
      <c r="JA171">
        <v>44.19</v>
      </c>
      <c r="JB171">
        <v>34.950000000000003</v>
      </c>
      <c r="JC171">
        <v>1</v>
      </c>
      <c r="JD171">
        <v>0.24582499999999999</v>
      </c>
      <c r="JE171">
        <v>14.749499999999999</v>
      </c>
      <c r="JH171">
        <v>23343.5</v>
      </c>
      <c r="JI171">
        <v>14.749499999999999</v>
      </c>
      <c r="JJ171">
        <v>1.04</v>
      </c>
      <c r="JK171">
        <v>1.35</v>
      </c>
      <c r="JL171">
        <v>7.03</v>
      </c>
      <c r="JM171">
        <v>1.04</v>
      </c>
      <c r="JN171">
        <v>1.35</v>
      </c>
      <c r="JO171">
        <v>7.03</v>
      </c>
      <c r="JP171">
        <v>0</v>
      </c>
      <c r="JQ171">
        <v>0</v>
      </c>
      <c r="JV171">
        <v>-23336.6</v>
      </c>
      <c r="JW171">
        <v>-75.88</v>
      </c>
      <c r="JX171">
        <v>-0.19342200000000001</v>
      </c>
      <c r="JY171">
        <v>50.6</v>
      </c>
      <c r="JZ171">
        <v>67.8</v>
      </c>
      <c r="KA171">
        <v>17.2</v>
      </c>
      <c r="KB171">
        <v>50.6</v>
      </c>
      <c r="KC171">
        <v>67.8</v>
      </c>
      <c r="KD171">
        <v>17.2</v>
      </c>
      <c r="KE171">
        <v>1.1125799999999999</v>
      </c>
      <c r="KF171">
        <v>494.55700000000002</v>
      </c>
      <c r="KG171">
        <v>145.71299999999999</v>
      </c>
      <c r="KH171">
        <v>0</v>
      </c>
      <c r="KI171">
        <v>105.41500000000001</v>
      </c>
      <c r="KJ171">
        <v>-2396.27</v>
      </c>
      <c r="KK171">
        <v>0</v>
      </c>
      <c r="KL171">
        <v>444.32499999999999</v>
      </c>
      <c r="KM171">
        <v>1042.5</v>
      </c>
      <c r="KN171">
        <v>2355.87</v>
      </c>
      <c r="KO171">
        <v>95.474199999999996</v>
      </c>
      <c r="KP171">
        <v>2288.6999999999998</v>
      </c>
      <c r="KQ171">
        <v>45.781399999999998</v>
      </c>
      <c r="KR171">
        <v>0</v>
      </c>
      <c r="KS171">
        <v>0</v>
      </c>
      <c r="KT171">
        <v>0</v>
      </c>
      <c r="KU171">
        <v>3172.07</v>
      </c>
      <c r="KV171">
        <v>0</v>
      </c>
      <c r="KW171">
        <v>1528.18</v>
      </c>
      <c r="KX171">
        <v>0</v>
      </c>
      <c r="KY171">
        <v>0</v>
      </c>
      <c r="KZ171">
        <v>4746.04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1.1125799999999999</v>
      </c>
      <c r="LL171">
        <v>494.55700000000002</v>
      </c>
      <c r="LM171">
        <v>145.71299999999999</v>
      </c>
      <c r="LN171">
        <v>0</v>
      </c>
      <c r="LO171">
        <v>105.41500000000001</v>
      </c>
      <c r="LP171">
        <v>-2396.27</v>
      </c>
      <c r="LQ171">
        <v>0</v>
      </c>
      <c r="LR171">
        <v>444.32499999999999</v>
      </c>
      <c r="LS171">
        <v>1042.5</v>
      </c>
      <c r="LT171">
        <v>2355.87</v>
      </c>
      <c r="LU171">
        <v>95.474199999999996</v>
      </c>
      <c r="LV171">
        <v>2288.6999999999998</v>
      </c>
      <c r="LW171">
        <v>45.781399999999998</v>
      </c>
      <c r="LX171">
        <v>0</v>
      </c>
      <c r="LY171">
        <v>0</v>
      </c>
      <c r="LZ171">
        <v>0</v>
      </c>
      <c r="MA171">
        <v>3172.07</v>
      </c>
      <c r="MB171">
        <v>0</v>
      </c>
      <c r="MC171">
        <v>1528.18</v>
      </c>
      <c r="MD171">
        <v>0</v>
      </c>
      <c r="ME171">
        <v>0</v>
      </c>
      <c r="MF171">
        <v>4746.04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35.865200000000002</v>
      </c>
      <c r="MR171">
        <v>1037.79</v>
      </c>
      <c r="MS171">
        <v>145.71299999999999</v>
      </c>
      <c r="MT171">
        <v>0</v>
      </c>
      <c r="MU171">
        <v>0</v>
      </c>
      <c r="MV171">
        <v>0</v>
      </c>
      <c r="MW171">
        <v>0</v>
      </c>
      <c r="MX171">
        <v>1286.71</v>
      </c>
      <c r="MY171">
        <v>1230.25</v>
      </c>
      <c r="MZ171">
        <v>2122.71</v>
      </c>
      <c r="NA171">
        <v>142.83199999999999</v>
      </c>
      <c r="NB171">
        <v>6001.86</v>
      </c>
      <c r="NC171">
        <v>788.48099999999999</v>
      </c>
      <c r="ND171">
        <v>0</v>
      </c>
      <c r="NE171">
        <v>0</v>
      </c>
      <c r="NF171">
        <v>0</v>
      </c>
      <c r="NG171">
        <v>5580.7</v>
      </c>
      <c r="NH171">
        <v>0</v>
      </c>
      <c r="NI171">
        <v>1545</v>
      </c>
      <c r="NJ171">
        <v>0</v>
      </c>
      <c r="NK171">
        <v>0</v>
      </c>
      <c r="NL171">
        <v>7914.18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</row>
    <row r="172" spans="1:386" x14ac:dyDescent="0.25">
      <c r="A172" s="1">
        <v>43385.64744212963</v>
      </c>
      <c r="B172" t="s">
        <v>462</v>
      </c>
      <c r="C172" t="s">
        <v>195</v>
      </c>
      <c r="D172">
        <v>9</v>
      </c>
      <c r="E172">
        <v>1</v>
      </c>
      <c r="F172">
        <v>2100</v>
      </c>
      <c r="G172" t="s">
        <v>117</v>
      </c>
      <c r="H172" t="s">
        <v>120</v>
      </c>
      <c r="I172">
        <v>0</v>
      </c>
      <c r="J172">
        <v>24.3</v>
      </c>
      <c r="K172">
        <v>41.7502</v>
      </c>
      <c r="L172">
        <v>394.31099999999998</v>
      </c>
      <c r="M172">
        <v>199.529</v>
      </c>
      <c r="N172">
        <v>0</v>
      </c>
      <c r="O172">
        <v>80.38</v>
      </c>
      <c r="P172">
        <v>-4335.6099999999997</v>
      </c>
      <c r="Q172">
        <v>0</v>
      </c>
      <c r="R172">
        <v>505.55700000000002</v>
      </c>
      <c r="S172">
        <v>968.577</v>
      </c>
      <c r="T172">
        <v>2025.88</v>
      </c>
      <c r="U172">
        <v>119.621</v>
      </c>
      <c r="V172">
        <v>-6.7770099999999995E-4</v>
      </c>
      <c r="W172">
        <v>61.629600000000003</v>
      </c>
      <c r="X172">
        <v>0</v>
      </c>
      <c r="Y172">
        <v>0</v>
      </c>
      <c r="Z172">
        <v>0</v>
      </c>
      <c r="AA172">
        <v>97.052000000000007</v>
      </c>
      <c r="AB172">
        <v>0</v>
      </c>
      <c r="AC172">
        <v>43.669699999999999</v>
      </c>
      <c r="AD172">
        <v>0</v>
      </c>
      <c r="AE172">
        <v>0</v>
      </c>
      <c r="AF172">
        <v>202.351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6.98</v>
      </c>
      <c r="AR172">
        <v>20.9</v>
      </c>
      <c r="AS172">
        <v>2.5299999999999998</v>
      </c>
      <c r="AT172">
        <v>0</v>
      </c>
      <c r="AU172">
        <v>10.33</v>
      </c>
      <c r="AV172">
        <v>-46.03</v>
      </c>
      <c r="AW172">
        <v>0</v>
      </c>
      <c r="AX172">
        <v>7.06</v>
      </c>
      <c r="AY172">
        <v>17.32</v>
      </c>
      <c r="AZ172">
        <v>26.52</v>
      </c>
      <c r="BA172">
        <v>1.57</v>
      </c>
      <c r="BB172">
        <v>47.18</v>
      </c>
      <c r="BC172">
        <v>40.74</v>
      </c>
      <c r="BD172">
        <v>0</v>
      </c>
      <c r="BE172">
        <v>1.1431199999999999</v>
      </c>
      <c r="BF172">
        <v>2.2783899999999999E-2</v>
      </c>
      <c r="BG172">
        <v>0</v>
      </c>
      <c r="BH172">
        <v>1.0894600000000001E-2</v>
      </c>
      <c r="BI172">
        <v>-4.42163E-2</v>
      </c>
      <c r="BJ172">
        <v>0</v>
      </c>
      <c r="BK172">
        <v>0.134212</v>
      </c>
      <c r="BL172">
        <v>0.177095</v>
      </c>
      <c r="BM172">
        <v>0.30364400000000002</v>
      </c>
      <c r="BN172">
        <v>2.03874E-2</v>
      </c>
      <c r="BO172">
        <v>1.7679199999999999</v>
      </c>
      <c r="BP172">
        <v>1.1768000000000001</v>
      </c>
      <c r="BQ172">
        <v>41.7502</v>
      </c>
      <c r="BR172">
        <v>394.31099999999998</v>
      </c>
      <c r="BS172">
        <v>199.529</v>
      </c>
      <c r="BT172">
        <v>0</v>
      </c>
      <c r="BU172">
        <v>80.38</v>
      </c>
      <c r="BV172">
        <v>505.55700000000002</v>
      </c>
      <c r="BW172">
        <v>968.577</v>
      </c>
      <c r="BX172">
        <v>2025.88</v>
      </c>
      <c r="BY172">
        <v>119.621</v>
      </c>
      <c r="BZ172">
        <v>1.2485599999999999E-3</v>
      </c>
      <c r="CA172">
        <v>61.629600000000003</v>
      </c>
      <c r="CB172">
        <v>0</v>
      </c>
      <c r="CC172">
        <v>0</v>
      </c>
      <c r="CD172">
        <v>0</v>
      </c>
      <c r="CE172">
        <v>97.052000000000007</v>
      </c>
      <c r="CF172">
        <v>0</v>
      </c>
      <c r="CG172">
        <v>43.669699999999999</v>
      </c>
      <c r="CH172">
        <v>0</v>
      </c>
      <c r="CI172">
        <v>0</v>
      </c>
      <c r="CJ172">
        <v>202.351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6.98</v>
      </c>
      <c r="CV172">
        <v>20.9</v>
      </c>
      <c r="CW172">
        <v>2.5299999999999998</v>
      </c>
      <c r="CX172">
        <v>0</v>
      </c>
      <c r="CY172">
        <v>10.33</v>
      </c>
      <c r="CZ172">
        <v>7.06</v>
      </c>
      <c r="DA172">
        <v>17.32</v>
      </c>
      <c r="DB172">
        <v>26.52</v>
      </c>
      <c r="DC172">
        <v>1.57</v>
      </c>
      <c r="DD172">
        <v>47.18</v>
      </c>
      <c r="DE172">
        <v>40.74</v>
      </c>
      <c r="DF172">
        <v>0</v>
      </c>
      <c r="DG172">
        <v>1.1431199999999999</v>
      </c>
      <c r="DH172">
        <v>2.2783899999999999E-2</v>
      </c>
      <c r="DI172">
        <v>0</v>
      </c>
      <c r="DJ172">
        <v>1.0894600000000001E-2</v>
      </c>
      <c r="DK172">
        <v>0.134212</v>
      </c>
      <c r="DL172">
        <v>0.177095</v>
      </c>
      <c r="DM172">
        <v>0.30364400000000002</v>
      </c>
      <c r="DN172">
        <v>2.03874E-2</v>
      </c>
      <c r="DO172">
        <v>1.7679199999999999</v>
      </c>
      <c r="DP172">
        <v>1.1768000000000001</v>
      </c>
      <c r="DQ172" t="s">
        <v>388</v>
      </c>
      <c r="DR172" t="s">
        <v>389</v>
      </c>
      <c r="DS172" t="s">
        <v>119</v>
      </c>
      <c r="DT172" s="2">
        <v>2.4118300000000001E-8</v>
      </c>
      <c r="DU172">
        <v>0</v>
      </c>
      <c r="DV172">
        <v>0</v>
      </c>
      <c r="DW172">
        <v>0</v>
      </c>
      <c r="EN172">
        <v>41.7502</v>
      </c>
      <c r="EO172">
        <v>394.31099999999998</v>
      </c>
      <c r="EP172">
        <v>199.529</v>
      </c>
      <c r="EQ172">
        <v>0</v>
      </c>
      <c r="ER172">
        <v>80.38</v>
      </c>
      <c r="ES172">
        <v>-4335.6099999999997</v>
      </c>
      <c r="ET172">
        <v>0</v>
      </c>
      <c r="EU172">
        <v>505.55700000000002</v>
      </c>
      <c r="EV172">
        <v>968.577</v>
      </c>
      <c r="EW172">
        <v>2025.88</v>
      </c>
      <c r="EX172">
        <v>119.621</v>
      </c>
      <c r="EY172">
        <v>-6.7770099999999995E-4</v>
      </c>
      <c r="EZ172">
        <v>61.629600000000003</v>
      </c>
      <c r="FA172">
        <v>0</v>
      </c>
      <c r="FB172">
        <v>0</v>
      </c>
      <c r="FC172">
        <v>0</v>
      </c>
      <c r="FD172">
        <v>97.052000000000007</v>
      </c>
      <c r="FE172">
        <v>0</v>
      </c>
      <c r="FF172">
        <v>43.669699999999999</v>
      </c>
      <c r="FG172">
        <v>0</v>
      </c>
      <c r="FH172">
        <v>0</v>
      </c>
      <c r="FI172">
        <v>202.351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6.98</v>
      </c>
      <c r="FU172">
        <v>20.9</v>
      </c>
      <c r="FV172">
        <v>2.5299999999999998</v>
      </c>
      <c r="FW172">
        <v>0</v>
      </c>
      <c r="FX172">
        <v>10.33</v>
      </c>
      <c r="FY172">
        <v>-46.03</v>
      </c>
      <c r="FZ172">
        <v>0</v>
      </c>
      <c r="GA172">
        <v>7.06</v>
      </c>
      <c r="GB172">
        <v>17.32</v>
      </c>
      <c r="GC172">
        <v>26.52</v>
      </c>
      <c r="GD172">
        <v>1.57</v>
      </c>
      <c r="GE172">
        <v>47.18</v>
      </c>
      <c r="GF172">
        <v>0</v>
      </c>
      <c r="GG172">
        <v>1.1431199999999999</v>
      </c>
      <c r="GH172">
        <v>2.2783899999999999E-2</v>
      </c>
      <c r="GI172">
        <v>0</v>
      </c>
      <c r="GJ172">
        <v>1.0894600000000001E-2</v>
      </c>
      <c r="GK172">
        <v>-4.42163E-2</v>
      </c>
      <c r="GL172">
        <v>0</v>
      </c>
      <c r="GM172">
        <v>0.134212</v>
      </c>
      <c r="GN172">
        <v>0.177095</v>
      </c>
      <c r="GO172">
        <v>0.30364400000000002</v>
      </c>
      <c r="GP172">
        <v>2.03874E-2</v>
      </c>
      <c r="GQ172">
        <v>1.7679199999999999</v>
      </c>
      <c r="GR172">
        <v>180.08799999999999</v>
      </c>
      <c r="GS172">
        <v>1276.44</v>
      </c>
      <c r="GT172">
        <v>199.529</v>
      </c>
      <c r="GU172">
        <v>0</v>
      </c>
      <c r="GV172">
        <v>0</v>
      </c>
      <c r="GW172">
        <v>2135</v>
      </c>
      <c r="GX172">
        <v>930.00099999999998</v>
      </c>
      <c r="GY172">
        <v>2637.81</v>
      </c>
      <c r="GZ172">
        <v>297.5</v>
      </c>
      <c r="HA172">
        <v>7656.37</v>
      </c>
      <c r="HB172">
        <v>149.91999999999999</v>
      </c>
      <c r="HC172">
        <v>0</v>
      </c>
      <c r="HD172">
        <v>0</v>
      </c>
      <c r="HE172">
        <v>0</v>
      </c>
      <c r="HF172">
        <v>155.49</v>
      </c>
      <c r="HG172">
        <v>0</v>
      </c>
      <c r="HH172">
        <v>65.400000000000006</v>
      </c>
      <c r="HI172">
        <v>0</v>
      </c>
      <c r="HJ172">
        <v>0</v>
      </c>
      <c r="HK172">
        <v>370.81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17.4192</v>
      </c>
      <c r="HW172">
        <v>50.09</v>
      </c>
      <c r="HX172">
        <v>2.5299999999999998</v>
      </c>
      <c r="HY172">
        <v>0</v>
      </c>
      <c r="HZ172">
        <v>32.347799999999999</v>
      </c>
      <c r="IA172">
        <v>30.1</v>
      </c>
      <c r="IB172">
        <v>22.575199999999999</v>
      </c>
      <c r="IC172">
        <v>34.86</v>
      </c>
      <c r="ID172">
        <v>3.98</v>
      </c>
      <c r="IE172">
        <v>193.90199999999999</v>
      </c>
      <c r="IF172">
        <v>0</v>
      </c>
      <c r="IG172">
        <v>2.1479699999999999</v>
      </c>
      <c r="IH172">
        <v>2.2783899999999999E-2</v>
      </c>
      <c r="II172">
        <v>0</v>
      </c>
      <c r="IJ172">
        <v>0</v>
      </c>
      <c r="IK172">
        <v>0.62342900000000001</v>
      </c>
      <c r="IL172">
        <v>0.118043</v>
      </c>
      <c r="IM172">
        <v>0.43196400000000001</v>
      </c>
      <c r="IN172">
        <v>6.2929700000000005E-2</v>
      </c>
      <c r="IO172">
        <v>3.4071199999999999</v>
      </c>
      <c r="IP172">
        <v>48.1</v>
      </c>
      <c r="IQ172">
        <v>23.8</v>
      </c>
      <c r="IR172">
        <v>24.3</v>
      </c>
      <c r="IS172">
        <v>48.1</v>
      </c>
      <c r="IT172">
        <v>23.8</v>
      </c>
      <c r="IU172">
        <v>24.96</v>
      </c>
      <c r="IV172">
        <v>15.78</v>
      </c>
      <c r="IW172">
        <v>24.96</v>
      </c>
      <c r="IX172">
        <v>15.78</v>
      </c>
      <c r="IY172">
        <v>24.96</v>
      </c>
      <c r="IZ172">
        <v>15.78</v>
      </c>
      <c r="JA172">
        <v>54.68</v>
      </c>
      <c r="JB172">
        <v>30.7</v>
      </c>
      <c r="JC172">
        <v>1</v>
      </c>
      <c r="JD172">
        <v>0.132716</v>
      </c>
      <c r="JE172">
        <v>2.6543299999999999</v>
      </c>
      <c r="JH172">
        <v>4336.88</v>
      </c>
      <c r="JI172">
        <v>2.6543299999999999</v>
      </c>
      <c r="JJ172">
        <v>0.19</v>
      </c>
      <c r="JK172">
        <v>0.26</v>
      </c>
      <c r="JL172">
        <v>1.5</v>
      </c>
      <c r="JM172">
        <v>0.19</v>
      </c>
      <c r="JN172">
        <v>0.26</v>
      </c>
      <c r="JO172">
        <v>1.5</v>
      </c>
      <c r="JP172">
        <v>0</v>
      </c>
      <c r="JQ172">
        <v>0</v>
      </c>
      <c r="JV172">
        <v>-4335.6099999999997</v>
      </c>
      <c r="JW172">
        <v>-46.03</v>
      </c>
      <c r="JX172">
        <v>-4.4216199999999997E-2</v>
      </c>
      <c r="JY172">
        <v>41.5</v>
      </c>
      <c r="JZ172">
        <v>53.9</v>
      </c>
      <c r="KA172">
        <v>12.4</v>
      </c>
      <c r="KB172">
        <v>41.5</v>
      </c>
      <c r="KC172">
        <v>53.9</v>
      </c>
      <c r="KD172">
        <v>12.4</v>
      </c>
      <c r="KE172">
        <v>7.9857399999999998</v>
      </c>
      <c r="KF172">
        <v>98.872500000000002</v>
      </c>
      <c r="KG172">
        <v>37.000500000000002</v>
      </c>
      <c r="KH172">
        <v>0</v>
      </c>
      <c r="KI172">
        <v>14.5731</v>
      </c>
      <c r="KJ172">
        <v>-447.85700000000003</v>
      </c>
      <c r="KK172">
        <v>0</v>
      </c>
      <c r="KL172">
        <v>110.455</v>
      </c>
      <c r="KM172">
        <v>180.30099999999999</v>
      </c>
      <c r="KN172">
        <v>395.209</v>
      </c>
      <c r="KO172">
        <v>26.3203</v>
      </c>
      <c r="KP172">
        <v>422.86</v>
      </c>
      <c r="KQ172">
        <v>327.07</v>
      </c>
      <c r="KR172">
        <v>0</v>
      </c>
      <c r="KS172">
        <v>0</v>
      </c>
      <c r="KT172">
        <v>0</v>
      </c>
      <c r="KU172">
        <v>515.05799999999999</v>
      </c>
      <c r="KV172">
        <v>0</v>
      </c>
      <c r="KW172">
        <v>231.75700000000001</v>
      </c>
      <c r="KX172">
        <v>0</v>
      </c>
      <c r="KY172">
        <v>0</v>
      </c>
      <c r="KZ172">
        <v>1073.8900000000001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7.9857399999999998</v>
      </c>
      <c r="LL172">
        <v>98.872500000000002</v>
      </c>
      <c r="LM172">
        <v>37.000500000000002</v>
      </c>
      <c r="LN172">
        <v>0</v>
      </c>
      <c r="LO172">
        <v>14.5731</v>
      </c>
      <c r="LP172">
        <v>-447.85700000000003</v>
      </c>
      <c r="LQ172">
        <v>0</v>
      </c>
      <c r="LR172">
        <v>110.455</v>
      </c>
      <c r="LS172">
        <v>180.30099999999999</v>
      </c>
      <c r="LT172">
        <v>395.209</v>
      </c>
      <c r="LU172">
        <v>26.3203</v>
      </c>
      <c r="LV172">
        <v>422.86</v>
      </c>
      <c r="LW172">
        <v>327.07</v>
      </c>
      <c r="LX172">
        <v>0</v>
      </c>
      <c r="LY172">
        <v>0</v>
      </c>
      <c r="LZ172">
        <v>0</v>
      </c>
      <c r="MA172">
        <v>515.05799999999999</v>
      </c>
      <c r="MB172">
        <v>0</v>
      </c>
      <c r="MC172">
        <v>231.75700000000001</v>
      </c>
      <c r="MD172">
        <v>0</v>
      </c>
      <c r="ME172">
        <v>0</v>
      </c>
      <c r="MF172">
        <v>1073.8900000000001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35.906300000000002</v>
      </c>
      <c r="MR172">
        <v>323.98099999999999</v>
      </c>
      <c r="MS172">
        <v>37.000500000000002</v>
      </c>
      <c r="MT172">
        <v>0</v>
      </c>
      <c r="MU172">
        <v>0</v>
      </c>
      <c r="MV172">
        <v>0</v>
      </c>
      <c r="MW172">
        <v>0</v>
      </c>
      <c r="MX172">
        <v>466.012</v>
      </c>
      <c r="MY172">
        <v>175.56200000000001</v>
      </c>
      <c r="MZ172">
        <v>523.41</v>
      </c>
      <c r="NA172">
        <v>78.617400000000004</v>
      </c>
      <c r="NB172">
        <v>1640.49</v>
      </c>
      <c r="NC172">
        <v>795.63199999999995</v>
      </c>
      <c r="ND172">
        <v>0</v>
      </c>
      <c r="NE172">
        <v>0</v>
      </c>
      <c r="NF172">
        <v>0</v>
      </c>
      <c r="NG172">
        <v>825.19100000000003</v>
      </c>
      <c r="NH172">
        <v>0</v>
      </c>
      <c r="NI172">
        <v>347.08</v>
      </c>
      <c r="NJ172">
        <v>0</v>
      </c>
      <c r="NK172">
        <v>0</v>
      </c>
      <c r="NL172">
        <v>1967.9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</row>
    <row r="173" spans="1:386" x14ac:dyDescent="0.25">
      <c r="A173" s="1">
        <v>43385.647905092592</v>
      </c>
      <c r="B173" t="s">
        <v>463</v>
      </c>
      <c r="C173" t="s">
        <v>196</v>
      </c>
      <c r="D173">
        <v>9</v>
      </c>
      <c r="E173">
        <v>1</v>
      </c>
      <c r="F173">
        <v>2700</v>
      </c>
      <c r="G173" t="s">
        <v>117</v>
      </c>
      <c r="H173" t="s">
        <v>120</v>
      </c>
      <c r="I173">
        <v>0</v>
      </c>
      <c r="J173">
        <v>23.5</v>
      </c>
      <c r="K173">
        <v>50.593899999999998</v>
      </c>
      <c r="L173">
        <v>588.18100000000004</v>
      </c>
      <c r="M173">
        <v>249.74700000000001</v>
      </c>
      <c r="N173">
        <v>0</v>
      </c>
      <c r="O173">
        <v>82.626800000000003</v>
      </c>
      <c r="P173">
        <v>-5174.67</v>
      </c>
      <c r="Q173">
        <v>0</v>
      </c>
      <c r="R173">
        <v>615.745</v>
      </c>
      <c r="S173">
        <v>1064.96</v>
      </c>
      <c r="T173">
        <v>2371.31</v>
      </c>
      <c r="U173">
        <v>151.51499999999999</v>
      </c>
      <c r="V173">
        <v>-9.6005099999999996E-4</v>
      </c>
      <c r="W173">
        <v>74.684399999999997</v>
      </c>
      <c r="X173">
        <v>0</v>
      </c>
      <c r="Y173">
        <v>0</v>
      </c>
      <c r="Z173">
        <v>0</v>
      </c>
      <c r="AA173">
        <v>107.914</v>
      </c>
      <c r="AB173">
        <v>0</v>
      </c>
      <c r="AC173">
        <v>45.121000000000002</v>
      </c>
      <c r="AD173">
        <v>0</v>
      </c>
      <c r="AE173">
        <v>0</v>
      </c>
      <c r="AF173">
        <v>227.71899999999999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6.57</v>
      </c>
      <c r="AR173">
        <v>22.38</v>
      </c>
      <c r="AS173">
        <v>2.46</v>
      </c>
      <c r="AT173">
        <v>0</v>
      </c>
      <c r="AU173">
        <v>8.83</v>
      </c>
      <c r="AV173">
        <v>-42.7</v>
      </c>
      <c r="AW173">
        <v>0</v>
      </c>
      <c r="AX173">
        <v>6.68</v>
      </c>
      <c r="AY173">
        <v>14.12</v>
      </c>
      <c r="AZ173">
        <v>24.13</v>
      </c>
      <c r="BA173">
        <v>1.55</v>
      </c>
      <c r="BB173">
        <v>44.02</v>
      </c>
      <c r="BC173">
        <v>40.24</v>
      </c>
      <c r="BD173">
        <v>0</v>
      </c>
      <c r="BE173">
        <v>1.5913900000000001</v>
      </c>
      <c r="BF173">
        <v>2.85183E-2</v>
      </c>
      <c r="BG173">
        <v>0</v>
      </c>
      <c r="BH173">
        <v>1.18861E-2</v>
      </c>
      <c r="BI173">
        <v>-5.2773399999999998E-2</v>
      </c>
      <c r="BJ173">
        <v>0</v>
      </c>
      <c r="BK173">
        <v>0.163464</v>
      </c>
      <c r="BL173">
        <v>0.17254700000000001</v>
      </c>
      <c r="BM173">
        <v>0.35411700000000002</v>
      </c>
      <c r="BN173">
        <v>2.5823200000000001E-2</v>
      </c>
      <c r="BO173">
        <v>2.2949799999999998</v>
      </c>
      <c r="BP173">
        <v>1.6317999999999999</v>
      </c>
      <c r="BQ173">
        <v>50.594000000000001</v>
      </c>
      <c r="BR173">
        <v>588.18100000000004</v>
      </c>
      <c r="BS173">
        <v>249.74700000000001</v>
      </c>
      <c r="BT173">
        <v>0</v>
      </c>
      <c r="BU173">
        <v>82.626800000000003</v>
      </c>
      <c r="BV173">
        <v>615.745</v>
      </c>
      <c r="BW173">
        <v>1064.96</v>
      </c>
      <c r="BX173">
        <v>2371.31</v>
      </c>
      <c r="BY173">
        <v>151.51499999999999</v>
      </c>
      <c r="BZ173">
        <v>1.0368300000000001E-3</v>
      </c>
      <c r="CA173">
        <v>74.6845</v>
      </c>
      <c r="CB173">
        <v>0</v>
      </c>
      <c r="CC173">
        <v>0</v>
      </c>
      <c r="CD173">
        <v>0</v>
      </c>
      <c r="CE173">
        <v>107.914</v>
      </c>
      <c r="CF173">
        <v>0</v>
      </c>
      <c r="CG173">
        <v>45.121000000000002</v>
      </c>
      <c r="CH173">
        <v>0</v>
      </c>
      <c r="CI173">
        <v>0</v>
      </c>
      <c r="CJ173">
        <v>227.71899999999999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6.57</v>
      </c>
      <c r="CV173">
        <v>22.38</v>
      </c>
      <c r="CW173">
        <v>2.46</v>
      </c>
      <c r="CX173">
        <v>0</v>
      </c>
      <c r="CY173">
        <v>8.83</v>
      </c>
      <c r="CZ173">
        <v>6.68</v>
      </c>
      <c r="DA173">
        <v>14.12</v>
      </c>
      <c r="DB173">
        <v>24.13</v>
      </c>
      <c r="DC173">
        <v>1.55</v>
      </c>
      <c r="DD173">
        <v>44.02</v>
      </c>
      <c r="DE173">
        <v>40.24</v>
      </c>
      <c r="DF173">
        <v>0</v>
      </c>
      <c r="DG173">
        <v>1.5913900000000001</v>
      </c>
      <c r="DH173">
        <v>2.85183E-2</v>
      </c>
      <c r="DI173">
        <v>0</v>
      </c>
      <c r="DJ173">
        <v>1.18861E-2</v>
      </c>
      <c r="DK173">
        <v>0.163464</v>
      </c>
      <c r="DL173">
        <v>0.17254700000000001</v>
      </c>
      <c r="DM173">
        <v>0.35411700000000002</v>
      </c>
      <c r="DN173">
        <v>2.5823200000000001E-2</v>
      </c>
      <c r="DO173">
        <v>2.2949799999999998</v>
      </c>
      <c r="DP173">
        <v>1.6317999999999999</v>
      </c>
      <c r="DQ173" t="s">
        <v>388</v>
      </c>
      <c r="DR173" t="s">
        <v>389</v>
      </c>
      <c r="DS173" t="s">
        <v>119</v>
      </c>
      <c r="DT173" s="2">
        <v>2.6467600000000001E-8</v>
      </c>
      <c r="DU173">
        <v>0</v>
      </c>
      <c r="DV173">
        <v>0</v>
      </c>
      <c r="DW173">
        <v>0</v>
      </c>
      <c r="EN173">
        <v>50.593899999999998</v>
      </c>
      <c r="EO173">
        <v>588.18100000000004</v>
      </c>
      <c r="EP173">
        <v>249.74700000000001</v>
      </c>
      <c r="EQ173">
        <v>0</v>
      </c>
      <c r="ER173">
        <v>82.626800000000003</v>
      </c>
      <c r="ES173">
        <v>-5174.67</v>
      </c>
      <c r="ET173">
        <v>0</v>
      </c>
      <c r="EU173">
        <v>615.745</v>
      </c>
      <c r="EV173">
        <v>1064.96</v>
      </c>
      <c r="EW173">
        <v>2371.31</v>
      </c>
      <c r="EX173">
        <v>151.51499999999999</v>
      </c>
      <c r="EY173">
        <v>-9.6005099999999996E-4</v>
      </c>
      <c r="EZ173">
        <v>74.684399999999997</v>
      </c>
      <c r="FA173">
        <v>0</v>
      </c>
      <c r="FB173">
        <v>0</v>
      </c>
      <c r="FC173">
        <v>0</v>
      </c>
      <c r="FD173">
        <v>107.914</v>
      </c>
      <c r="FE173">
        <v>0</v>
      </c>
      <c r="FF173">
        <v>45.121000000000002</v>
      </c>
      <c r="FG173">
        <v>0</v>
      </c>
      <c r="FH173">
        <v>0</v>
      </c>
      <c r="FI173">
        <v>227.71899999999999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6.57</v>
      </c>
      <c r="FU173">
        <v>22.38</v>
      </c>
      <c r="FV173">
        <v>2.46</v>
      </c>
      <c r="FW173">
        <v>0</v>
      </c>
      <c r="FX173">
        <v>8.83</v>
      </c>
      <c r="FY173">
        <v>-42.7</v>
      </c>
      <c r="FZ173">
        <v>0</v>
      </c>
      <c r="GA173">
        <v>6.68</v>
      </c>
      <c r="GB173">
        <v>14.12</v>
      </c>
      <c r="GC173">
        <v>24.13</v>
      </c>
      <c r="GD173">
        <v>1.55</v>
      </c>
      <c r="GE173">
        <v>44.02</v>
      </c>
      <c r="GF173">
        <v>0</v>
      </c>
      <c r="GG173">
        <v>1.5913900000000001</v>
      </c>
      <c r="GH173">
        <v>2.85183E-2</v>
      </c>
      <c r="GI173">
        <v>0</v>
      </c>
      <c r="GJ173">
        <v>1.18861E-2</v>
      </c>
      <c r="GK173">
        <v>-5.2773399999999998E-2</v>
      </c>
      <c r="GL173">
        <v>0</v>
      </c>
      <c r="GM173">
        <v>0.163464</v>
      </c>
      <c r="GN173">
        <v>0.17254700000000001</v>
      </c>
      <c r="GO173">
        <v>0.35411700000000002</v>
      </c>
      <c r="GP173">
        <v>2.5823200000000001E-2</v>
      </c>
      <c r="GQ173">
        <v>2.2949799999999998</v>
      </c>
      <c r="GR173">
        <v>238.62899999999999</v>
      </c>
      <c r="GS173">
        <v>1852.21</v>
      </c>
      <c r="GT173">
        <v>249.74799999999999</v>
      </c>
      <c r="GU173">
        <v>0</v>
      </c>
      <c r="GV173">
        <v>0</v>
      </c>
      <c r="GW173">
        <v>2615</v>
      </c>
      <c r="GX173">
        <v>989.00099999999998</v>
      </c>
      <c r="GY173">
        <v>3267.2</v>
      </c>
      <c r="GZ173">
        <v>327.5</v>
      </c>
      <c r="HA173">
        <v>9539.2900000000009</v>
      </c>
      <c r="HB173">
        <v>198.655</v>
      </c>
      <c r="HC173">
        <v>0</v>
      </c>
      <c r="HD173">
        <v>0</v>
      </c>
      <c r="HE173">
        <v>0</v>
      </c>
      <c r="HF173">
        <v>167.94300000000001</v>
      </c>
      <c r="HG173">
        <v>0</v>
      </c>
      <c r="HH173">
        <v>73.400000000000006</v>
      </c>
      <c r="HI173">
        <v>0</v>
      </c>
      <c r="HJ173">
        <v>0</v>
      </c>
      <c r="HK173">
        <v>439.99799999999999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17.9358</v>
      </c>
      <c r="HW173">
        <v>55.11</v>
      </c>
      <c r="HX173">
        <v>2.46</v>
      </c>
      <c r="HY173">
        <v>0</v>
      </c>
      <c r="HZ173">
        <v>27.021699999999999</v>
      </c>
      <c r="IA173">
        <v>28.67</v>
      </c>
      <c r="IB173">
        <v>19.1631</v>
      </c>
      <c r="IC173">
        <v>33.58</v>
      </c>
      <c r="ID173">
        <v>3.41</v>
      </c>
      <c r="IE173">
        <v>187.351</v>
      </c>
      <c r="IF173">
        <v>0</v>
      </c>
      <c r="IG173">
        <v>2.99607</v>
      </c>
      <c r="IH173">
        <v>2.85183E-2</v>
      </c>
      <c r="II173">
        <v>0</v>
      </c>
      <c r="IJ173">
        <v>0</v>
      </c>
      <c r="IK173">
        <v>0.76358999999999999</v>
      </c>
      <c r="IL173">
        <v>0.12681200000000001</v>
      </c>
      <c r="IM173">
        <v>0.53503100000000003</v>
      </c>
      <c r="IN173">
        <v>6.9275500000000004E-2</v>
      </c>
      <c r="IO173">
        <v>4.5193000000000003</v>
      </c>
      <c r="IP173">
        <v>46.3</v>
      </c>
      <c r="IQ173">
        <v>22.8</v>
      </c>
      <c r="IR173">
        <v>23.5</v>
      </c>
      <c r="IS173">
        <v>46.3</v>
      </c>
      <c r="IT173">
        <v>22.8</v>
      </c>
      <c r="IU173">
        <v>26.13</v>
      </c>
      <c r="IV173">
        <v>14.11</v>
      </c>
      <c r="IW173">
        <v>26.13</v>
      </c>
      <c r="IX173">
        <v>14.11</v>
      </c>
      <c r="IY173">
        <v>26.13</v>
      </c>
      <c r="IZ173">
        <v>14.11</v>
      </c>
      <c r="JA173">
        <v>59.7</v>
      </c>
      <c r="JB173">
        <v>28.71</v>
      </c>
      <c r="JC173">
        <v>1</v>
      </c>
      <c r="JD173">
        <v>0.15840099999999999</v>
      </c>
      <c r="JE173">
        <v>3.1680199999999998</v>
      </c>
      <c r="JH173">
        <v>5176.1899999999996</v>
      </c>
      <c r="JI173">
        <v>3.1680199999999998</v>
      </c>
      <c r="JJ173">
        <v>0.23</v>
      </c>
      <c r="JK173">
        <v>0.31</v>
      </c>
      <c r="JL173">
        <v>1.72</v>
      </c>
      <c r="JM173">
        <v>0.23</v>
      </c>
      <c r="JN173">
        <v>0.31</v>
      </c>
      <c r="JO173">
        <v>1.72</v>
      </c>
      <c r="JP173">
        <v>0</v>
      </c>
      <c r="JQ173">
        <v>0</v>
      </c>
      <c r="JV173">
        <v>-5174.67</v>
      </c>
      <c r="JW173">
        <v>-42.7</v>
      </c>
      <c r="JX173">
        <v>-5.2773399999999998E-2</v>
      </c>
      <c r="JY173">
        <v>39.299999999999997</v>
      </c>
      <c r="JZ173">
        <v>51.5</v>
      </c>
      <c r="KA173">
        <v>12.2</v>
      </c>
      <c r="KB173">
        <v>39.299999999999997</v>
      </c>
      <c r="KC173">
        <v>51.5</v>
      </c>
      <c r="KD173">
        <v>12.2</v>
      </c>
      <c r="KE173">
        <v>9.7602600000000006</v>
      </c>
      <c r="KF173">
        <v>148.648</v>
      </c>
      <c r="KG173">
        <v>46.313000000000002</v>
      </c>
      <c r="KH173">
        <v>0</v>
      </c>
      <c r="KI173">
        <v>14.874000000000001</v>
      </c>
      <c r="KJ173">
        <v>-534.53099999999995</v>
      </c>
      <c r="KK173">
        <v>0</v>
      </c>
      <c r="KL173">
        <v>134.529</v>
      </c>
      <c r="KM173">
        <v>198.96700000000001</v>
      </c>
      <c r="KN173">
        <v>462.36</v>
      </c>
      <c r="KO173">
        <v>33.337899999999998</v>
      </c>
      <c r="KP173">
        <v>514.25800000000004</v>
      </c>
      <c r="KQ173">
        <v>396.35199999999998</v>
      </c>
      <c r="KR173">
        <v>0</v>
      </c>
      <c r="KS173">
        <v>0</v>
      </c>
      <c r="KT173">
        <v>0</v>
      </c>
      <c r="KU173">
        <v>572.702</v>
      </c>
      <c r="KV173">
        <v>0</v>
      </c>
      <c r="KW173">
        <v>239.459</v>
      </c>
      <c r="KX173">
        <v>0</v>
      </c>
      <c r="KY173">
        <v>0</v>
      </c>
      <c r="KZ173">
        <v>1208.51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9.7602700000000002</v>
      </c>
      <c r="LL173">
        <v>148.648</v>
      </c>
      <c r="LM173">
        <v>46.313000000000002</v>
      </c>
      <c r="LN173">
        <v>0</v>
      </c>
      <c r="LO173">
        <v>14.874000000000001</v>
      </c>
      <c r="LP173">
        <v>-534.53</v>
      </c>
      <c r="LQ173">
        <v>0</v>
      </c>
      <c r="LR173">
        <v>134.529</v>
      </c>
      <c r="LS173">
        <v>198.96700000000001</v>
      </c>
      <c r="LT173">
        <v>462.36</v>
      </c>
      <c r="LU173">
        <v>33.337899999999998</v>
      </c>
      <c r="LV173">
        <v>514.25800000000004</v>
      </c>
      <c r="LW173">
        <v>396.35300000000001</v>
      </c>
      <c r="LX173">
        <v>0</v>
      </c>
      <c r="LY173">
        <v>0</v>
      </c>
      <c r="LZ173">
        <v>0</v>
      </c>
      <c r="MA173">
        <v>572.702</v>
      </c>
      <c r="MB173">
        <v>0</v>
      </c>
      <c r="MC173">
        <v>239.459</v>
      </c>
      <c r="MD173">
        <v>0</v>
      </c>
      <c r="ME173">
        <v>0</v>
      </c>
      <c r="MF173">
        <v>1208.51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47.8339</v>
      </c>
      <c r="MR173">
        <v>464.73599999999999</v>
      </c>
      <c r="MS173">
        <v>46.313000000000002</v>
      </c>
      <c r="MT173">
        <v>0</v>
      </c>
      <c r="MU173">
        <v>0</v>
      </c>
      <c r="MV173">
        <v>0</v>
      </c>
      <c r="MW173">
        <v>0</v>
      </c>
      <c r="MX173">
        <v>570.78300000000002</v>
      </c>
      <c r="MY173">
        <v>187.036</v>
      </c>
      <c r="MZ173">
        <v>648.29600000000005</v>
      </c>
      <c r="NA173">
        <v>86.545199999999994</v>
      </c>
      <c r="NB173">
        <v>2051.54</v>
      </c>
      <c r="NC173">
        <v>1054.27</v>
      </c>
      <c r="ND173">
        <v>0</v>
      </c>
      <c r="NE173">
        <v>0</v>
      </c>
      <c r="NF173">
        <v>0</v>
      </c>
      <c r="NG173">
        <v>891.27700000000004</v>
      </c>
      <c r="NH173">
        <v>0</v>
      </c>
      <c r="NI173">
        <v>389.536</v>
      </c>
      <c r="NJ173">
        <v>0</v>
      </c>
      <c r="NK173">
        <v>0</v>
      </c>
      <c r="NL173">
        <v>2335.08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</row>
    <row r="174" spans="1:386" x14ac:dyDescent="0.25">
      <c r="A174" s="1">
        <v>43385.646736111114</v>
      </c>
      <c r="B174" t="s">
        <v>464</v>
      </c>
      <c r="C174" t="s">
        <v>197</v>
      </c>
      <c r="D174">
        <v>9</v>
      </c>
      <c r="E174">
        <v>8</v>
      </c>
      <c r="F174">
        <v>6960</v>
      </c>
      <c r="G174" t="s">
        <v>117</v>
      </c>
      <c r="H174" t="s">
        <v>120</v>
      </c>
      <c r="I174">
        <v>0</v>
      </c>
      <c r="J174">
        <v>26.2</v>
      </c>
      <c r="K174">
        <v>16.4069</v>
      </c>
      <c r="L174">
        <v>2622.31</v>
      </c>
      <c r="M174">
        <v>785.77200000000005</v>
      </c>
      <c r="N174">
        <v>0</v>
      </c>
      <c r="O174">
        <v>584.83299999999997</v>
      </c>
      <c r="P174">
        <v>-24140</v>
      </c>
      <c r="Q174">
        <v>0</v>
      </c>
      <c r="R174">
        <v>2033.7</v>
      </c>
      <c r="S174">
        <v>5601.07</v>
      </c>
      <c r="T174">
        <v>12062</v>
      </c>
      <c r="U174">
        <v>433.91399999999999</v>
      </c>
      <c r="V174">
        <v>-2.1642100000000002E-3</v>
      </c>
      <c r="W174">
        <v>24.219200000000001</v>
      </c>
      <c r="X174">
        <v>0</v>
      </c>
      <c r="Y174">
        <v>0</v>
      </c>
      <c r="Z174">
        <v>0</v>
      </c>
      <c r="AA174">
        <v>596.62400000000002</v>
      </c>
      <c r="AB174">
        <v>0</v>
      </c>
      <c r="AC174">
        <v>287.95400000000001</v>
      </c>
      <c r="AD174">
        <v>0</v>
      </c>
      <c r="AE174">
        <v>0</v>
      </c>
      <c r="AF174">
        <v>908.798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0.84</v>
      </c>
      <c r="AR174">
        <v>27.87</v>
      </c>
      <c r="AS174">
        <v>3.01</v>
      </c>
      <c r="AT174">
        <v>0</v>
      </c>
      <c r="AU174">
        <v>19.420000000000002</v>
      </c>
      <c r="AV174">
        <v>-77.31</v>
      </c>
      <c r="AW174">
        <v>0</v>
      </c>
      <c r="AX174">
        <v>8.56</v>
      </c>
      <c r="AY174">
        <v>30.39</v>
      </c>
      <c r="AZ174">
        <v>47.68</v>
      </c>
      <c r="BA174">
        <v>1.72</v>
      </c>
      <c r="BB174">
        <v>62.18</v>
      </c>
      <c r="BC174">
        <v>51.14</v>
      </c>
      <c r="BD174">
        <v>0</v>
      </c>
      <c r="BE174">
        <v>4.9428599999999996</v>
      </c>
      <c r="BF174">
        <v>8.9726299999999995E-2</v>
      </c>
      <c r="BG174">
        <v>0</v>
      </c>
      <c r="BH174">
        <v>8.6966000000000002E-2</v>
      </c>
      <c r="BI174">
        <v>-0.24618899999999999</v>
      </c>
      <c r="BJ174">
        <v>0</v>
      </c>
      <c r="BK174">
        <v>0.53989299999999996</v>
      </c>
      <c r="BL174">
        <v>1.00248</v>
      </c>
      <c r="BM174">
        <v>1.82348</v>
      </c>
      <c r="BN174">
        <v>7.39533E-2</v>
      </c>
      <c r="BO174">
        <v>8.3131699999999995</v>
      </c>
      <c r="BP174">
        <v>5.1195500000000003</v>
      </c>
      <c r="BQ174">
        <v>16.4069</v>
      </c>
      <c r="BR174">
        <v>2622.31</v>
      </c>
      <c r="BS174">
        <v>785.77200000000005</v>
      </c>
      <c r="BT174">
        <v>0</v>
      </c>
      <c r="BU174">
        <v>584.83299999999997</v>
      </c>
      <c r="BV174">
        <v>2033.7</v>
      </c>
      <c r="BW174">
        <v>5601.07</v>
      </c>
      <c r="BX174">
        <v>12062</v>
      </c>
      <c r="BY174">
        <v>433.91399999999999</v>
      </c>
      <c r="BZ174">
        <v>1.2891700000000001E-3</v>
      </c>
      <c r="CA174">
        <v>24.219200000000001</v>
      </c>
      <c r="CB174">
        <v>0</v>
      </c>
      <c r="CC174">
        <v>0</v>
      </c>
      <c r="CD174">
        <v>0</v>
      </c>
      <c r="CE174">
        <v>596.62400000000002</v>
      </c>
      <c r="CF174">
        <v>0</v>
      </c>
      <c r="CG174">
        <v>287.95400000000001</v>
      </c>
      <c r="CH174">
        <v>0</v>
      </c>
      <c r="CI174">
        <v>0</v>
      </c>
      <c r="CJ174">
        <v>908.798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0.84</v>
      </c>
      <c r="CV174">
        <v>27.87</v>
      </c>
      <c r="CW174">
        <v>3.01</v>
      </c>
      <c r="CX174">
        <v>0</v>
      </c>
      <c r="CY174">
        <v>19.420000000000002</v>
      </c>
      <c r="CZ174">
        <v>8.56</v>
      </c>
      <c r="DA174">
        <v>30.39</v>
      </c>
      <c r="DB174">
        <v>47.68</v>
      </c>
      <c r="DC174">
        <v>1.72</v>
      </c>
      <c r="DD174">
        <v>62.18</v>
      </c>
      <c r="DE174">
        <v>51.14</v>
      </c>
      <c r="DF174">
        <v>0</v>
      </c>
      <c r="DG174">
        <v>4.9428599999999996</v>
      </c>
      <c r="DH174">
        <v>8.9726299999999995E-2</v>
      </c>
      <c r="DI174">
        <v>0</v>
      </c>
      <c r="DJ174">
        <v>8.6966000000000002E-2</v>
      </c>
      <c r="DK174">
        <v>0.53989299999999996</v>
      </c>
      <c r="DL174">
        <v>1.00248</v>
      </c>
      <c r="DM174">
        <v>1.82348</v>
      </c>
      <c r="DN174">
        <v>7.39533E-2</v>
      </c>
      <c r="DO174">
        <v>8.3131699999999995</v>
      </c>
      <c r="DP174">
        <v>5.1195500000000003</v>
      </c>
      <c r="DQ174" t="s">
        <v>388</v>
      </c>
      <c r="DR174" t="s">
        <v>389</v>
      </c>
      <c r="DS174" t="s">
        <v>119</v>
      </c>
      <c r="DT174" s="2">
        <v>6.6501499999999995E-8</v>
      </c>
      <c r="DU174">
        <v>0</v>
      </c>
      <c r="DV174">
        <v>0</v>
      </c>
      <c r="DW174">
        <v>0</v>
      </c>
      <c r="EN174">
        <v>16.4069</v>
      </c>
      <c r="EO174">
        <v>2622.31</v>
      </c>
      <c r="EP174">
        <v>785.77200000000005</v>
      </c>
      <c r="EQ174">
        <v>0</v>
      </c>
      <c r="ER174">
        <v>584.83299999999997</v>
      </c>
      <c r="ES174">
        <v>-24140</v>
      </c>
      <c r="ET174">
        <v>0</v>
      </c>
      <c r="EU174">
        <v>2033.7</v>
      </c>
      <c r="EV174">
        <v>5601.07</v>
      </c>
      <c r="EW174">
        <v>12062</v>
      </c>
      <c r="EX174">
        <v>433.91399999999999</v>
      </c>
      <c r="EY174">
        <v>-2.1642100000000002E-3</v>
      </c>
      <c r="EZ174">
        <v>24.219200000000001</v>
      </c>
      <c r="FA174">
        <v>0</v>
      </c>
      <c r="FB174">
        <v>0</v>
      </c>
      <c r="FC174">
        <v>0</v>
      </c>
      <c r="FD174">
        <v>596.62400000000002</v>
      </c>
      <c r="FE174">
        <v>0</v>
      </c>
      <c r="FF174">
        <v>287.95400000000001</v>
      </c>
      <c r="FG174">
        <v>0</v>
      </c>
      <c r="FH174">
        <v>0</v>
      </c>
      <c r="FI174">
        <v>908.798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0.84</v>
      </c>
      <c r="FU174">
        <v>27.87</v>
      </c>
      <c r="FV174">
        <v>3.01</v>
      </c>
      <c r="FW174">
        <v>0</v>
      </c>
      <c r="FX174">
        <v>19.420000000000002</v>
      </c>
      <c r="FY174">
        <v>-77.31</v>
      </c>
      <c r="FZ174">
        <v>0</v>
      </c>
      <c r="GA174">
        <v>8.56</v>
      </c>
      <c r="GB174">
        <v>30.39</v>
      </c>
      <c r="GC174">
        <v>47.68</v>
      </c>
      <c r="GD174">
        <v>1.72</v>
      </c>
      <c r="GE174">
        <v>62.18</v>
      </c>
      <c r="GF174">
        <v>0</v>
      </c>
      <c r="GG174">
        <v>4.9428599999999996</v>
      </c>
      <c r="GH174">
        <v>8.9726299999999995E-2</v>
      </c>
      <c r="GI174">
        <v>0</v>
      </c>
      <c r="GJ174">
        <v>8.6966000000000002E-2</v>
      </c>
      <c r="GK174">
        <v>-0.24618899999999999</v>
      </c>
      <c r="GL174">
        <v>0</v>
      </c>
      <c r="GM174">
        <v>0.53989299999999996</v>
      </c>
      <c r="GN174">
        <v>1.00248</v>
      </c>
      <c r="GO174">
        <v>1.82348</v>
      </c>
      <c r="GP174">
        <v>7.39533E-2</v>
      </c>
      <c r="GQ174">
        <v>8.3131699999999995</v>
      </c>
      <c r="GR174">
        <v>295.86599999999999</v>
      </c>
      <c r="GS174">
        <v>6186.96</v>
      </c>
      <c r="GT174">
        <v>785.77200000000005</v>
      </c>
      <c r="GU174">
        <v>0</v>
      </c>
      <c r="GV174">
        <v>0</v>
      </c>
      <c r="GW174">
        <v>5894.96</v>
      </c>
      <c r="GX174">
        <v>6547.68</v>
      </c>
      <c r="GY174">
        <v>10697.7</v>
      </c>
      <c r="GZ174">
        <v>540.49900000000002</v>
      </c>
      <c r="HA174">
        <v>30949.5</v>
      </c>
      <c r="HB174">
        <v>246.303</v>
      </c>
      <c r="HC174">
        <v>0</v>
      </c>
      <c r="HD174">
        <v>0</v>
      </c>
      <c r="HE174">
        <v>0</v>
      </c>
      <c r="HF174">
        <v>1050.01</v>
      </c>
      <c r="HG174">
        <v>0</v>
      </c>
      <c r="HH174">
        <v>291.12400000000002</v>
      </c>
      <c r="HI174">
        <v>0</v>
      </c>
      <c r="HJ174">
        <v>0</v>
      </c>
      <c r="HK174">
        <v>1587.44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8.7258800000000001</v>
      </c>
      <c r="HW174">
        <v>58.69</v>
      </c>
      <c r="HX174">
        <v>3.01</v>
      </c>
      <c r="HY174">
        <v>0</v>
      </c>
      <c r="HZ174">
        <v>56.943399999999997</v>
      </c>
      <c r="IA174">
        <v>25.08</v>
      </c>
      <c r="IB174">
        <v>39.811399999999999</v>
      </c>
      <c r="IC174">
        <v>42.65</v>
      </c>
      <c r="ID174">
        <v>2.1800000000000002</v>
      </c>
      <c r="IE174">
        <v>237.09100000000001</v>
      </c>
      <c r="IF174">
        <v>0</v>
      </c>
      <c r="IG174">
        <v>7.8855899999999997</v>
      </c>
      <c r="IH174">
        <v>8.9726299999999995E-2</v>
      </c>
      <c r="II174">
        <v>0</v>
      </c>
      <c r="IJ174">
        <v>0</v>
      </c>
      <c r="IK174">
        <v>1.7213499999999999</v>
      </c>
      <c r="IL174">
        <v>0.80892399999999998</v>
      </c>
      <c r="IM174">
        <v>1.7518499999999999</v>
      </c>
      <c r="IN174">
        <v>0.114331</v>
      </c>
      <c r="IO174">
        <v>12.3718</v>
      </c>
      <c r="IP174">
        <v>58.8</v>
      </c>
      <c r="IQ174">
        <v>32.6</v>
      </c>
      <c r="IR174">
        <v>26.2</v>
      </c>
      <c r="IS174">
        <v>58.8</v>
      </c>
      <c r="IT174">
        <v>32.6</v>
      </c>
      <c r="IU174">
        <v>33.229999999999997</v>
      </c>
      <c r="IV174">
        <v>17.91</v>
      </c>
      <c r="IW174">
        <v>33.229999999999997</v>
      </c>
      <c r="IX174">
        <v>17.91</v>
      </c>
      <c r="IY174">
        <v>33.229999999999997</v>
      </c>
      <c r="IZ174">
        <v>17.91</v>
      </c>
      <c r="JA174">
        <v>62.72</v>
      </c>
      <c r="JB174">
        <v>38.04</v>
      </c>
      <c r="JC174">
        <v>1</v>
      </c>
      <c r="JD174">
        <v>0.24631500000000001</v>
      </c>
      <c r="JE174">
        <v>14.7789</v>
      </c>
      <c r="JH174">
        <v>24147.1</v>
      </c>
      <c r="JI174">
        <v>14.7789</v>
      </c>
      <c r="JJ174">
        <v>1.1000000000000001</v>
      </c>
      <c r="JK174">
        <v>1.4</v>
      </c>
      <c r="JL174">
        <v>7.23</v>
      </c>
      <c r="JM174">
        <v>1.1000000000000001</v>
      </c>
      <c r="JN174">
        <v>1.4</v>
      </c>
      <c r="JO174">
        <v>7.23</v>
      </c>
      <c r="JP174">
        <v>0</v>
      </c>
      <c r="JQ174">
        <v>0</v>
      </c>
      <c r="JV174">
        <v>-24140</v>
      </c>
      <c r="JW174">
        <v>-77.31</v>
      </c>
      <c r="JX174">
        <v>-0.24618899999999999</v>
      </c>
      <c r="JY174">
        <v>48.4</v>
      </c>
      <c r="JZ174">
        <v>65.099999999999994</v>
      </c>
      <c r="KA174">
        <v>16.7</v>
      </c>
      <c r="KB174">
        <v>48.4</v>
      </c>
      <c r="KC174">
        <v>65.099999999999994</v>
      </c>
      <c r="KD174">
        <v>16.7</v>
      </c>
      <c r="KE174">
        <v>3.0440399999999999</v>
      </c>
      <c r="KF174">
        <v>710.58</v>
      </c>
      <c r="KG174">
        <v>145.71299999999999</v>
      </c>
      <c r="KH174">
        <v>0</v>
      </c>
      <c r="KI174">
        <v>105.41500000000001</v>
      </c>
      <c r="KJ174">
        <v>-2493.6</v>
      </c>
      <c r="KK174">
        <v>0</v>
      </c>
      <c r="KL174">
        <v>444.32499999999999</v>
      </c>
      <c r="KM174">
        <v>1038.07</v>
      </c>
      <c r="KN174">
        <v>2355.87</v>
      </c>
      <c r="KO174">
        <v>95.474199999999996</v>
      </c>
      <c r="KP174">
        <v>2404.9</v>
      </c>
      <c r="KQ174">
        <v>128.53200000000001</v>
      </c>
      <c r="KR174">
        <v>0</v>
      </c>
      <c r="KS174">
        <v>0</v>
      </c>
      <c r="KT174">
        <v>0</v>
      </c>
      <c r="KU174">
        <v>3166.31</v>
      </c>
      <c r="KV174">
        <v>0</v>
      </c>
      <c r="KW174">
        <v>1528.18</v>
      </c>
      <c r="KX174">
        <v>0</v>
      </c>
      <c r="KY174">
        <v>0</v>
      </c>
      <c r="KZ174">
        <v>4823.0200000000004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3.0440399999999999</v>
      </c>
      <c r="LL174">
        <v>710.58</v>
      </c>
      <c r="LM174">
        <v>145.71299999999999</v>
      </c>
      <c r="LN174">
        <v>0</v>
      </c>
      <c r="LO174">
        <v>105.41500000000001</v>
      </c>
      <c r="LP174">
        <v>-2493.6</v>
      </c>
      <c r="LQ174">
        <v>0</v>
      </c>
      <c r="LR174">
        <v>444.32499999999999</v>
      </c>
      <c r="LS174">
        <v>1038.07</v>
      </c>
      <c r="LT174">
        <v>2355.87</v>
      </c>
      <c r="LU174">
        <v>95.474199999999996</v>
      </c>
      <c r="LV174">
        <v>2404.9</v>
      </c>
      <c r="LW174">
        <v>128.53200000000001</v>
      </c>
      <c r="LX174">
        <v>0</v>
      </c>
      <c r="LY174">
        <v>0</v>
      </c>
      <c r="LZ174">
        <v>0</v>
      </c>
      <c r="MA174">
        <v>3166.31</v>
      </c>
      <c r="MB174">
        <v>0</v>
      </c>
      <c r="MC174">
        <v>1528.18</v>
      </c>
      <c r="MD174">
        <v>0</v>
      </c>
      <c r="ME174">
        <v>0</v>
      </c>
      <c r="MF174">
        <v>4823.0200000000004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58.674500000000002</v>
      </c>
      <c r="MR174">
        <v>1511.77</v>
      </c>
      <c r="MS174">
        <v>145.71299999999999</v>
      </c>
      <c r="MT174">
        <v>0</v>
      </c>
      <c r="MU174">
        <v>0</v>
      </c>
      <c r="MV174">
        <v>0</v>
      </c>
      <c r="MW174">
        <v>0</v>
      </c>
      <c r="MX174">
        <v>1286.71</v>
      </c>
      <c r="MY174">
        <v>1230.25</v>
      </c>
      <c r="MZ174">
        <v>2122.71</v>
      </c>
      <c r="NA174">
        <v>142.83199999999999</v>
      </c>
      <c r="NB174">
        <v>6498.65</v>
      </c>
      <c r="NC174">
        <v>1307.1400000000001</v>
      </c>
      <c r="ND174">
        <v>0</v>
      </c>
      <c r="NE174">
        <v>0</v>
      </c>
      <c r="NF174">
        <v>0</v>
      </c>
      <c r="NG174">
        <v>5572.45</v>
      </c>
      <c r="NH174">
        <v>0</v>
      </c>
      <c r="NI174">
        <v>1545</v>
      </c>
      <c r="NJ174">
        <v>0</v>
      </c>
      <c r="NK174">
        <v>0</v>
      </c>
      <c r="NL174">
        <v>8424.59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</row>
    <row r="175" spans="1:386" x14ac:dyDescent="0.25">
      <c r="A175" s="1">
        <v>43385.64744212963</v>
      </c>
      <c r="B175" t="s">
        <v>465</v>
      </c>
      <c r="C175" t="s">
        <v>198</v>
      </c>
      <c r="D175">
        <v>10</v>
      </c>
      <c r="E175">
        <v>1</v>
      </c>
      <c r="F175">
        <v>2100</v>
      </c>
      <c r="G175" t="s">
        <v>117</v>
      </c>
      <c r="H175" t="s">
        <v>120</v>
      </c>
      <c r="I175">
        <v>0</v>
      </c>
      <c r="J175">
        <v>24.5</v>
      </c>
      <c r="K175">
        <v>48.7517</v>
      </c>
      <c r="L175">
        <v>504.21800000000002</v>
      </c>
      <c r="M175">
        <v>198.86699999999999</v>
      </c>
      <c r="N175">
        <v>0</v>
      </c>
      <c r="O175">
        <v>80.38</v>
      </c>
      <c r="P175">
        <v>-4454.17</v>
      </c>
      <c r="Q175">
        <v>0</v>
      </c>
      <c r="R175">
        <v>505.55700000000002</v>
      </c>
      <c r="S175">
        <v>970.89099999999996</v>
      </c>
      <c r="T175">
        <v>2025.88</v>
      </c>
      <c r="U175">
        <v>119.621</v>
      </c>
      <c r="V175">
        <v>1.9369999999999999E-4</v>
      </c>
      <c r="W175">
        <v>71.968199999999996</v>
      </c>
      <c r="X175">
        <v>0</v>
      </c>
      <c r="Y175">
        <v>0</v>
      </c>
      <c r="Z175">
        <v>0</v>
      </c>
      <c r="AA175">
        <v>96.388999999999996</v>
      </c>
      <c r="AB175">
        <v>0</v>
      </c>
      <c r="AC175">
        <v>43.669699999999999</v>
      </c>
      <c r="AD175">
        <v>0</v>
      </c>
      <c r="AE175">
        <v>0</v>
      </c>
      <c r="AF175">
        <v>212.02699999999999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8.1300000000000008</v>
      </c>
      <c r="AR175">
        <v>21.71</v>
      </c>
      <c r="AS175">
        <v>2.52</v>
      </c>
      <c r="AT175">
        <v>0</v>
      </c>
      <c r="AU175">
        <v>10.27</v>
      </c>
      <c r="AV175">
        <v>-45.66</v>
      </c>
      <c r="AW175">
        <v>0</v>
      </c>
      <c r="AX175">
        <v>7.16</v>
      </c>
      <c r="AY175">
        <v>17.18</v>
      </c>
      <c r="AZ175">
        <v>26.62</v>
      </c>
      <c r="BA175">
        <v>1.59</v>
      </c>
      <c r="BB175">
        <v>49.52</v>
      </c>
      <c r="BC175">
        <v>42.63</v>
      </c>
      <c r="BD175">
        <v>0</v>
      </c>
      <c r="BE175">
        <v>1.21844</v>
      </c>
      <c r="BF175">
        <v>2.27084E-2</v>
      </c>
      <c r="BG175">
        <v>0</v>
      </c>
      <c r="BH175">
        <v>1.0894600000000001E-2</v>
      </c>
      <c r="BI175">
        <v>-3.4378699999999998E-2</v>
      </c>
      <c r="BJ175">
        <v>0</v>
      </c>
      <c r="BK175">
        <v>0.134212</v>
      </c>
      <c r="BL175">
        <v>0.17765700000000001</v>
      </c>
      <c r="BM175">
        <v>0.30364400000000002</v>
      </c>
      <c r="BN175">
        <v>2.03874E-2</v>
      </c>
      <c r="BO175">
        <v>1.8535600000000001</v>
      </c>
      <c r="BP175">
        <v>1.25204</v>
      </c>
      <c r="BQ175">
        <v>48.7517</v>
      </c>
      <c r="BR175">
        <v>504.21800000000002</v>
      </c>
      <c r="BS175">
        <v>198.86699999999999</v>
      </c>
      <c r="BT175">
        <v>0</v>
      </c>
      <c r="BU175">
        <v>80.38</v>
      </c>
      <c r="BV175">
        <v>505.55700000000002</v>
      </c>
      <c r="BW175">
        <v>970.89099999999996</v>
      </c>
      <c r="BX175">
        <v>2025.88</v>
      </c>
      <c r="BY175">
        <v>119.621</v>
      </c>
      <c r="BZ175">
        <v>1.9369999999999999E-4</v>
      </c>
      <c r="CA175">
        <v>71.968199999999996</v>
      </c>
      <c r="CB175">
        <v>0</v>
      </c>
      <c r="CC175">
        <v>0</v>
      </c>
      <c r="CD175">
        <v>0</v>
      </c>
      <c r="CE175">
        <v>96.388999999999996</v>
      </c>
      <c r="CF175">
        <v>0</v>
      </c>
      <c r="CG175">
        <v>43.669699999999999</v>
      </c>
      <c r="CH175">
        <v>0</v>
      </c>
      <c r="CI175">
        <v>0</v>
      </c>
      <c r="CJ175">
        <v>212.02699999999999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8.1300000000000008</v>
      </c>
      <c r="CV175">
        <v>21.71</v>
      </c>
      <c r="CW175">
        <v>2.52</v>
      </c>
      <c r="CX175">
        <v>0</v>
      </c>
      <c r="CY175">
        <v>10.27</v>
      </c>
      <c r="CZ175">
        <v>7.16</v>
      </c>
      <c r="DA175">
        <v>17.18</v>
      </c>
      <c r="DB175">
        <v>26.62</v>
      </c>
      <c r="DC175">
        <v>1.59</v>
      </c>
      <c r="DD175">
        <v>49.52</v>
      </c>
      <c r="DE175">
        <v>42.63</v>
      </c>
      <c r="DF175">
        <v>0</v>
      </c>
      <c r="DG175">
        <v>1.21844</v>
      </c>
      <c r="DH175">
        <v>2.27084E-2</v>
      </c>
      <c r="DI175">
        <v>0</v>
      </c>
      <c r="DJ175">
        <v>1.0894600000000001E-2</v>
      </c>
      <c r="DK175">
        <v>0.134212</v>
      </c>
      <c r="DL175">
        <v>0.17765700000000001</v>
      </c>
      <c r="DM175">
        <v>0.30364400000000002</v>
      </c>
      <c r="DN175">
        <v>2.03874E-2</v>
      </c>
      <c r="DO175">
        <v>1.8535600000000001</v>
      </c>
      <c r="DP175">
        <v>1.25204</v>
      </c>
      <c r="DQ175" t="s">
        <v>388</v>
      </c>
      <c r="DR175" t="s">
        <v>389</v>
      </c>
      <c r="DS175" t="s">
        <v>119</v>
      </c>
      <c r="DT175">
        <v>0</v>
      </c>
      <c r="DU175">
        <v>0</v>
      </c>
      <c r="DV175">
        <v>0</v>
      </c>
      <c r="DW175">
        <v>0</v>
      </c>
      <c r="EN175">
        <v>48.7517</v>
      </c>
      <c r="EO175">
        <v>504.21800000000002</v>
      </c>
      <c r="EP175">
        <v>198.86699999999999</v>
      </c>
      <c r="EQ175">
        <v>0</v>
      </c>
      <c r="ER175">
        <v>80.38</v>
      </c>
      <c r="ES175">
        <v>-4454.17</v>
      </c>
      <c r="ET175">
        <v>0</v>
      </c>
      <c r="EU175">
        <v>505.55700000000002</v>
      </c>
      <c r="EV175">
        <v>970.89099999999996</v>
      </c>
      <c r="EW175">
        <v>2025.88</v>
      </c>
      <c r="EX175">
        <v>119.621</v>
      </c>
      <c r="EY175">
        <v>1.9369999999999999E-4</v>
      </c>
      <c r="EZ175">
        <v>71.968199999999996</v>
      </c>
      <c r="FA175">
        <v>0</v>
      </c>
      <c r="FB175">
        <v>0</v>
      </c>
      <c r="FC175">
        <v>0</v>
      </c>
      <c r="FD175">
        <v>96.388999999999996</v>
      </c>
      <c r="FE175">
        <v>0</v>
      </c>
      <c r="FF175">
        <v>43.669699999999999</v>
      </c>
      <c r="FG175">
        <v>0</v>
      </c>
      <c r="FH175">
        <v>0</v>
      </c>
      <c r="FI175">
        <v>212.02699999999999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8.1300000000000008</v>
      </c>
      <c r="FU175">
        <v>21.71</v>
      </c>
      <c r="FV175">
        <v>2.52</v>
      </c>
      <c r="FW175">
        <v>0</v>
      </c>
      <c r="FX175">
        <v>10.27</v>
      </c>
      <c r="FY175">
        <v>-45.66</v>
      </c>
      <c r="FZ175">
        <v>0</v>
      </c>
      <c r="GA175">
        <v>7.16</v>
      </c>
      <c r="GB175">
        <v>17.18</v>
      </c>
      <c r="GC175">
        <v>26.62</v>
      </c>
      <c r="GD175">
        <v>1.59</v>
      </c>
      <c r="GE175">
        <v>49.52</v>
      </c>
      <c r="GF175">
        <v>0</v>
      </c>
      <c r="GG175">
        <v>1.21844</v>
      </c>
      <c r="GH175">
        <v>2.27084E-2</v>
      </c>
      <c r="GI175">
        <v>0</v>
      </c>
      <c r="GJ175">
        <v>1.0894600000000001E-2</v>
      </c>
      <c r="GK175">
        <v>-3.4378699999999998E-2</v>
      </c>
      <c r="GL175">
        <v>0</v>
      </c>
      <c r="GM175">
        <v>0.134212</v>
      </c>
      <c r="GN175">
        <v>0.17765700000000001</v>
      </c>
      <c r="GO175">
        <v>0.30364400000000002</v>
      </c>
      <c r="GP175">
        <v>2.03874E-2</v>
      </c>
      <c r="GQ175">
        <v>1.8535600000000001</v>
      </c>
      <c r="GR175">
        <v>199.98</v>
      </c>
      <c r="GS175">
        <v>1772.36</v>
      </c>
      <c r="GT175">
        <v>198.86699999999999</v>
      </c>
      <c r="GU175">
        <v>0</v>
      </c>
      <c r="GV175">
        <v>0</v>
      </c>
      <c r="GW175">
        <v>2135</v>
      </c>
      <c r="GX175">
        <v>930.00099999999998</v>
      </c>
      <c r="GY175">
        <v>2637.81</v>
      </c>
      <c r="GZ175">
        <v>297.5</v>
      </c>
      <c r="HA175">
        <v>8171.52</v>
      </c>
      <c r="HB175">
        <v>166.488</v>
      </c>
      <c r="HC175">
        <v>0</v>
      </c>
      <c r="HD175">
        <v>0</v>
      </c>
      <c r="HE175">
        <v>0</v>
      </c>
      <c r="HF175">
        <v>154.66999999999999</v>
      </c>
      <c r="HG175">
        <v>0</v>
      </c>
      <c r="HH175">
        <v>65.400000000000006</v>
      </c>
      <c r="HI175">
        <v>0</v>
      </c>
      <c r="HJ175">
        <v>0</v>
      </c>
      <c r="HK175">
        <v>386.55799999999999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20.187999999999999</v>
      </c>
      <c r="HW175">
        <v>55.62</v>
      </c>
      <c r="HX175">
        <v>2.52</v>
      </c>
      <c r="HY175">
        <v>0</v>
      </c>
      <c r="HZ175">
        <v>31.5319</v>
      </c>
      <c r="IA175">
        <v>30.55</v>
      </c>
      <c r="IB175">
        <v>22.595199999999998</v>
      </c>
      <c r="IC175">
        <v>35.020000000000003</v>
      </c>
      <c r="ID175">
        <v>4.0199999999999996</v>
      </c>
      <c r="IE175">
        <v>202.04499999999999</v>
      </c>
      <c r="IF175">
        <v>0</v>
      </c>
      <c r="IG175">
        <v>2.3697300000000001</v>
      </c>
      <c r="IH175">
        <v>2.27084E-2</v>
      </c>
      <c r="II175">
        <v>0</v>
      </c>
      <c r="IJ175">
        <v>0</v>
      </c>
      <c r="IK175">
        <v>0.62342900000000001</v>
      </c>
      <c r="IL175">
        <v>0.118043</v>
      </c>
      <c r="IM175">
        <v>0.43196400000000001</v>
      </c>
      <c r="IN175">
        <v>6.2929700000000005E-2</v>
      </c>
      <c r="IO175">
        <v>3.6288</v>
      </c>
      <c r="IP175">
        <v>47.1</v>
      </c>
      <c r="IQ175">
        <v>22.6</v>
      </c>
      <c r="IR175">
        <v>24.5</v>
      </c>
      <c r="IS175">
        <v>47.1</v>
      </c>
      <c r="IT175">
        <v>22.6</v>
      </c>
      <c r="IU175">
        <v>25.83</v>
      </c>
      <c r="IV175">
        <v>16.8</v>
      </c>
      <c r="IW175">
        <v>25.83</v>
      </c>
      <c r="IX175">
        <v>16.8</v>
      </c>
      <c r="IY175">
        <v>25.83</v>
      </c>
      <c r="IZ175">
        <v>16.8</v>
      </c>
      <c r="JA175">
        <v>60.43</v>
      </c>
      <c r="JB175">
        <v>32.36</v>
      </c>
      <c r="JC175">
        <v>1</v>
      </c>
      <c r="JD175">
        <v>0.13661799999999999</v>
      </c>
      <c r="JE175">
        <v>2.73237</v>
      </c>
      <c r="JH175">
        <v>4455.47</v>
      </c>
      <c r="JI175">
        <v>2.73237</v>
      </c>
      <c r="JJ175">
        <v>0.19</v>
      </c>
      <c r="JK175">
        <v>0.26</v>
      </c>
      <c r="JL175">
        <v>1.58</v>
      </c>
      <c r="JM175">
        <v>0.19</v>
      </c>
      <c r="JN175">
        <v>0.26</v>
      </c>
      <c r="JO175">
        <v>1.58</v>
      </c>
      <c r="JP175">
        <v>0</v>
      </c>
      <c r="JQ175">
        <v>0</v>
      </c>
      <c r="JV175">
        <v>-4454.17</v>
      </c>
      <c r="JW175">
        <v>-45.66</v>
      </c>
      <c r="JX175">
        <v>-3.4378699999999998E-2</v>
      </c>
      <c r="JY175">
        <v>41.3</v>
      </c>
      <c r="JZ175">
        <v>53.2</v>
      </c>
      <c r="KA175">
        <v>11.9</v>
      </c>
      <c r="KB175">
        <v>41.3</v>
      </c>
      <c r="KC175">
        <v>53.2</v>
      </c>
      <c r="KD175">
        <v>11.9</v>
      </c>
      <c r="KE175">
        <v>9.4130800000000008</v>
      </c>
      <c r="KF175">
        <v>131.03700000000001</v>
      </c>
      <c r="KG175">
        <v>36.877800000000001</v>
      </c>
      <c r="KH175">
        <v>0</v>
      </c>
      <c r="KI175">
        <v>14.5731</v>
      </c>
      <c r="KJ175">
        <v>-454.51900000000001</v>
      </c>
      <c r="KK175">
        <v>0</v>
      </c>
      <c r="KL175">
        <v>110.455</v>
      </c>
      <c r="KM175">
        <v>180.816</v>
      </c>
      <c r="KN175">
        <v>395.209</v>
      </c>
      <c r="KO175">
        <v>26.3203</v>
      </c>
      <c r="KP175">
        <v>450.18099999999998</v>
      </c>
      <c r="KQ175">
        <v>381.93799999999999</v>
      </c>
      <c r="KR175">
        <v>0</v>
      </c>
      <c r="KS175">
        <v>0</v>
      </c>
      <c r="KT175">
        <v>0</v>
      </c>
      <c r="KU175">
        <v>511.54</v>
      </c>
      <c r="KV175">
        <v>0</v>
      </c>
      <c r="KW175">
        <v>231.75700000000001</v>
      </c>
      <c r="KX175">
        <v>0</v>
      </c>
      <c r="KY175">
        <v>0</v>
      </c>
      <c r="KZ175">
        <v>1125.23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9.4130800000000008</v>
      </c>
      <c r="LL175">
        <v>131.03700000000001</v>
      </c>
      <c r="LM175">
        <v>36.877800000000001</v>
      </c>
      <c r="LN175">
        <v>0</v>
      </c>
      <c r="LO175">
        <v>14.5731</v>
      </c>
      <c r="LP175">
        <v>-454.51900000000001</v>
      </c>
      <c r="LQ175">
        <v>0</v>
      </c>
      <c r="LR175">
        <v>110.455</v>
      </c>
      <c r="LS175">
        <v>180.816</v>
      </c>
      <c r="LT175">
        <v>395.209</v>
      </c>
      <c r="LU175">
        <v>26.3203</v>
      </c>
      <c r="LV175">
        <v>450.18099999999998</v>
      </c>
      <c r="LW175">
        <v>381.93799999999999</v>
      </c>
      <c r="LX175">
        <v>0</v>
      </c>
      <c r="LY175">
        <v>0</v>
      </c>
      <c r="LZ175">
        <v>0</v>
      </c>
      <c r="MA175">
        <v>511.54</v>
      </c>
      <c r="MB175">
        <v>0</v>
      </c>
      <c r="MC175">
        <v>231.75700000000001</v>
      </c>
      <c r="MD175">
        <v>0</v>
      </c>
      <c r="ME175">
        <v>0</v>
      </c>
      <c r="MF175">
        <v>1125.23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40.070500000000003</v>
      </c>
      <c r="MR175">
        <v>441.93799999999999</v>
      </c>
      <c r="MS175">
        <v>36.877800000000001</v>
      </c>
      <c r="MT175">
        <v>0</v>
      </c>
      <c r="MU175">
        <v>0</v>
      </c>
      <c r="MV175">
        <v>0</v>
      </c>
      <c r="MW175">
        <v>0</v>
      </c>
      <c r="MX175">
        <v>466.012</v>
      </c>
      <c r="MY175">
        <v>175.56200000000001</v>
      </c>
      <c r="MZ175">
        <v>523.41</v>
      </c>
      <c r="NA175">
        <v>78.617400000000004</v>
      </c>
      <c r="NB175">
        <v>1762.49</v>
      </c>
      <c r="NC175">
        <v>883.55600000000004</v>
      </c>
      <c r="ND175">
        <v>0</v>
      </c>
      <c r="NE175">
        <v>0</v>
      </c>
      <c r="NF175">
        <v>0</v>
      </c>
      <c r="NG175">
        <v>820.83900000000006</v>
      </c>
      <c r="NH175">
        <v>0</v>
      </c>
      <c r="NI175">
        <v>347.08</v>
      </c>
      <c r="NJ175">
        <v>0</v>
      </c>
      <c r="NK175">
        <v>0</v>
      </c>
      <c r="NL175">
        <v>2051.48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</row>
    <row r="176" spans="1:386" x14ac:dyDescent="0.25">
      <c r="A176" s="1">
        <v>43385.647905092592</v>
      </c>
      <c r="B176" t="s">
        <v>466</v>
      </c>
      <c r="C176" t="s">
        <v>199</v>
      </c>
      <c r="D176">
        <v>10</v>
      </c>
      <c r="E176">
        <v>1</v>
      </c>
      <c r="F176">
        <v>2700</v>
      </c>
      <c r="G176" t="s">
        <v>117</v>
      </c>
      <c r="H176" t="s">
        <v>120</v>
      </c>
      <c r="I176">
        <v>0</v>
      </c>
      <c r="J176">
        <v>23.6</v>
      </c>
      <c r="K176">
        <v>58.294600000000003</v>
      </c>
      <c r="L176">
        <v>750.35199999999998</v>
      </c>
      <c r="M176">
        <v>248.18700000000001</v>
      </c>
      <c r="N176">
        <v>0</v>
      </c>
      <c r="O176">
        <v>82.628</v>
      </c>
      <c r="P176">
        <v>-5346.35</v>
      </c>
      <c r="Q176">
        <v>0</v>
      </c>
      <c r="R176">
        <v>615.745</v>
      </c>
      <c r="S176">
        <v>1068.32</v>
      </c>
      <c r="T176">
        <v>2371.31</v>
      </c>
      <c r="U176">
        <v>151.51499999999999</v>
      </c>
      <c r="V176">
        <v>-1.5396E-4</v>
      </c>
      <c r="W176">
        <v>86.055700000000002</v>
      </c>
      <c r="X176">
        <v>0</v>
      </c>
      <c r="Y176">
        <v>0</v>
      </c>
      <c r="Z176">
        <v>0</v>
      </c>
      <c r="AA176">
        <v>107.166</v>
      </c>
      <c r="AB176">
        <v>0</v>
      </c>
      <c r="AC176">
        <v>45.121000000000002</v>
      </c>
      <c r="AD176">
        <v>0</v>
      </c>
      <c r="AE176">
        <v>0</v>
      </c>
      <c r="AF176">
        <v>238.34299999999999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7.56</v>
      </c>
      <c r="AR176">
        <v>23.42</v>
      </c>
      <c r="AS176">
        <v>2.4500000000000002</v>
      </c>
      <c r="AT176">
        <v>0</v>
      </c>
      <c r="AU176">
        <v>8.7799999999999994</v>
      </c>
      <c r="AV176">
        <v>-42.59</v>
      </c>
      <c r="AW176">
        <v>0</v>
      </c>
      <c r="AX176">
        <v>6.78</v>
      </c>
      <c r="AY176">
        <v>14.27</v>
      </c>
      <c r="AZ176">
        <v>24.22</v>
      </c>
      <c r="BA176">
        <v>1.56</v>
      </c>
      <c r="BB176">
        <v>46.45</v>
      </c>
      <c r="BC176">
        <v>42.21</v>
      </c>
      <c r="BD176">
        <v>0</v>
      </c>
      <c r="BE176">
        <v>1.67797</v>
      </c>
      <c r="BF176">
        <v>2.8340199999999999E-2</v>
      </c>
      <c r="BG176">
        <v>0</v>
      </c>
      <c r="BH176">
        <v>1.18861E-2</v>
      </c>
      <c r="BI176">
        <v>-4.12649E-2</v>
      </c>
      <c r="BJ176">
        <v>0</v>
      </c>
      <c r="BK176">
        <v>0.163464</v>
      </c>
      <c r="BL176">
        <v>0.17339199999999999</v>
      </c>
      <c r="BM176">
        <v>0.35411700000000002</v>
      </c>
      <c r="BN176">
        <v>2.5823200000000001E-2</v>
      </c>
      <c r="BO176">
        <v>2.3937200000000001</v>
      </c>
      <c r="BP176">
        <v>1.7181900000000001</v>
      </c>
      <c r="BQ176">
        <v>58.294600000000003</v>
      </c>
      <c r="BR176">
        <v>750.35199999999998</v>
      </c>
      <c r="BS176">
        <v>248.18700000000001</v>
      </c>
      <c r="BT176">
        <v>0</v>
      </c>
      <c r="BU176">
        <v>82.628</v>
      </c>
      <c r="BV176">
        <v>615.745</v>
      </c>
      <c r="BW176">
        <v>1068.32</v>
      </c>
      <c r="BX176">
        <v>2371.31</v>
      </c>
      <c r="BY176">
        <v>151.51499999999999</v>
      </c>
      <c r="BZ176">
        <v>-1.5396E-4</v>
      </c>
      <c r="CA176">
        <v>86.055700000000002</v>
      </c>
      <c r="CB176">
        <v>0</v>
      </c>
      <c r="CC176">
        <v>0</v>
      </c>
      <c r="CD176">
        <v>0</v>
      </c>
      <c r="CE176">
        <v>107.166</v>
      </c>
      <c r="CF176">
        <v>0</v>
      </c>
      <c r="CG176">
        <v>45.121000000000002</v>
      </c>
      <c r="CH176">
        <v>0</v>
      </c>
      <c r="CI176">
        <v>0</v>
      </c>
      <c r="CJ176">
        <v>238.34299999999999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7.56</v>
      </c>
      <c r="CV176">
        <v>23.42</v>
      </c>
      <c r="CW176">
        <v>2.4500000000000002</v>
      </c>
      <c r="CX176">
        <v>0</v>
      </c>
      <c r="CY176">
        <v>8.7799999999999994</v>
      </c>
      <c r="CZ176">
        <v>6.78</v>
      </c>
      <c r="DA176">
        <v>14.27</v>
      </c>
      <c r="DB176">
        <v>24.22</v>
      </c>
      <c r="DC176">
        <v>1.56</v>
      </c>
      <c r="DD176">
        <v>46.45</v>
      </c>
      <c r="DE176">
        <v>42.21</v>
      </c>
      <c r="DF176">
        <v>0</v>
      </c>
      <c r="DG176">
        <v>1.67797</v>
      </c>
      <c r="DH176">
        <v>2.8340199999999999E-2</v>
      </c>
      <c r="DI176">
        <v>0</v>
      </c>
      <c r="DJ176">
        <v>1.18861E-2</v>
      </c>
      <c r="DK176">
        <v>0.163464</v>
      </c>
      <c r="DL176">
        <v>0.17339199999999999</v>
      </c>
      <c r="DM176">
        <v>0.35411700000000002</v>
      </c>
      <c r="DN176">
        <v>2.5823200000000001E-2</v>
      </c>
      <c r="DO176">
        <v>2.3937200000000001</v>
      </c>
      <c r="DP176">
        <v>1.7181900000000001</v>
      </c>
      <c r="DQ176" t="s">
        <v>388</v>
      </c>
      <c r="DR176" t="s">
        <v>389</v>
      </c>
      <c r="DS176" t="s">
        <v>119</v>
      </c>
      <c r="DT176">
        <v>0</v>
      </c>
      <c r="DU176">
        <v>0</v>
      </c>
      <c r="DV176">
        <v>0</v>
      </c>
      <c r="DW176">
        <v>0</v>
      </c>
      <c r="EN176">
        <v>58.294600000000003</v>
      </c>
      <c r="EO176">
        <v>750.35199999999998</v>
      </c>
      <c r="EP176">
        <v>248.18700000000001</v>
      </c>
      <c r="EQ176">
        <v>0</v>
      </c>
      <c r="ER176">
        <v>82.628</v>
      </c>
      <c r="ES176">
        <v>-5346.35</v>
      </c>
      <c r="ET176">
        <v>0</v>
      </c>
      <c r="EU176">
        <v>615.745</v>
      </c>
      <c r="EV176">
        <v>1068.32</v>
      </c>
      <c r="EW176">
        <v>2371.31</v>
      </c>
      <c r="EX176">
        <v>151.51499999999999</v>
      </c>
      <c r="EY176">
        <v>-1.5396E-4</v>
      </c>
      <c r="EZ176">
        <v>86.055700000000002</v>
      </c>
      <c r="FA176">
        <v>0</v>
      </c>
      <c r="FB176">
        <v>0</v>
      </c>
      <c r="FC176">
        <v>0</v>
      </c>
      <c r="FD176">
        <v>107.166</v>
      </c>
      <c r="FE176">
        <v>0</v>
      </c>
      <c r="FF176">
        <v>45.121000000000002</v>
      </c>
      <c r="FG176">
        <v>0</v>
      </c>
      <c r="FH176">
        <v>0</v>
      </c>
      <c r="FI176">
        <v>238.34299999999999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7.56</v>
      </c>
      <c r="FU176">
        <v>23.42</v>
      </c>
      <c r="FV176">
        <v>2.4500000000000002</v>
      </c>
      <c r="FW176">
        <v>0</v>
      </c>
      <c r="FX176">
        <v>8.7799999999999994</v>
      </c>
      <c r="FY176">
        <v>-42.59</v>
      </c>
      <c r="FZ176">
        <v>0</v>
      </c>
      <c r="GA176">
        <v>6.78</v>
      </c>
      <c r="GB176">
        <v>14.27</v>
      </c>
      <c r="GC176">
        <v>24.22</v>
      </c>
      <c r="GD176">
        <v>1.56</v>
      </c>
      <c r="GE176">
        <v>46.45</v>
      </c>
      <c r="GF176">
        <v>0</v>
      </c>
      <c r="GG176">
        <v>1.67797</v>
      </c>
      <c r="GH176">
        <v>2.8340199999999999E-2</v>
      </c>
      <c r="GI176">
        <v>0</v>
      </c>
      <c r="GJ176">
        <v>1.18861E-2</v>
      </c>
      <c r="GK176">
        <v>-4.12649E-2</v>
      </c>
      <c r="GL176">
        <v>0</v>
      </c>
      <c r="GM176">
        <v>0.163464</v>
      </c>
      <c r="GN176">
        <v>0.17339199999999999</v>
      </c>
      <c r="GO176">
        <v>0.35411700000000002</v>
      </c>
      <c r="GP176">
        <v>2.5823200000000001E-2</v>
      </c>
      <c r="GQ176">
        <v>2.3937200000000001</v>
      </c>
      <c r="GR176">
        <v>268.34899999999999</v>
      </c>
      <c r="GS176">
        <v>2527.4699999999998</v>
      </c>
      <c r="GT176">
        <v>248.18700000000001</v>
      </c>
      <c r="GU176">
        <v>0</v>
      </c>
      <c r="GV176">
        <v>0</v>
      </c>
      <c r="GW176">
        <v>2615</v>
      </c>
      <c r="GX176">
        <v>989.00099999999998</v>
      </c>
      <c r="GY176">
        <v>3267.2</v>
      </c>
      <c r="GZ176">
        <v>327.5</v>
      </c>
      <c r="HA176">
        <v>10242.700000000001</v>
      </c>
      <c r="HB176">
        <v>223.40700000000001</v>
      </c>
      <c r="HC176">
        <v>0</v>
      </c>
      <c r="HD176">
        <v>0</v>
      </c>
      <c r="HE176">
        <v>0</v>
      </c>
      <c r="HF176">
        <v>167.04499999999999</v>
      </c>
      <c r="HG176">
        <v>0</v>
      </c>
      <c r="HH176">
        <v>73.400000000000006</v>
      </c>
      <c r="HI176">
        <v>0</v>
      </c>
      <c r="HJ176">
        <v>0</v>
      </c>
      <c r="HK176">
        <v>463.85199999999998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21.043099999999999</v>
      </c>
      <c r="HW176">
        <v>61.33</v>
      </c>
      <c r="HX176">
        <v>2.4500000000000002</v>
      </c>
      <c r="HY176">
        <v>0</v>
      </c>
      <c r="HZ176">
        <v>26.361699999999999</v>
      </c>
      <c r="IA176">
        <v>29.1</v>
      </c>
      <c r="IB176">
        <v>19.1831</v>
      </c>
      <c r="IC176">
        <v>33.74</v>
      </c>
      <c r="ID176">
        <v>3.44</v>
      </c>
      <c r="IE176">
        <v>196.648</v>
      </c>
      <c r="IF176">
        <v>0</v>
      </c>
      <c r="IG176">
        <v>3.3128299999999999</v>
      </c>
      <c r="IH176">
        <v>2.8340199999999999E-2</v>
      </c>
      <c r="II176">
        <v>0</v>
      </c>
      <c r="IJ176">
        <v>0</v>
      </c>
      <c r="IK176">
        <v>0.76358999999999999</v>
      </c>
      <c r="IL176">
        <v>0.12681200000000001</v>
      </c>
      <c r="IM176">
        <v>0.53503100000000003</v>
      </c>
      <c r="IN176">
        <v>6.9275500000000004E-2</v>
      </c>
      <c r="IO176">
        <v>4.8358800000000004</v>
      </c>
      <c r="IP176">
        <v>45.3</v>
      </c>
      <c r="IQ176">
        <v>21.7</v>
      </c>
      <c r="IR176">
        <v>23.6</v>
      </c>
      <c r="IS176">
        <v>45.3</v>
      </c>
      <c r="IT176">
        <v>21.7</v>
      </c>
      <c r="IU176">
        <v>27.23</v>
      </c>
      <c r="IV176">
        <v>14.98</v>
      </c>
      <c r="IW176">
        <v>27.23</v>
      </c>
      <c r="IX176">
        <v>14.98</v>
      </c>
      <c r="IY176">
        <v>27.23</v>
      </c>
      <c r="IZ176">
        <v>14.98</v>
      </c>
      <c r="JA176">
        <v>66.17</v>
      </c>
      <c r="JB176">
        <v>30.67</v>
      </c>
      <c r="JC176">
        <v>1</v>
      </c>
      <c r="JD176">
        <v>0.16398299999999999</v>
      </c>
      <c r="JE176">
        <v>3.2796699999999999</v>
      </c>
      <c r="JH176">
        <v>5347.92</v>
      </c>
      <c r="JI176">
        <v>3.2796699999999999</v>
      </c>
      <c r="JJ176">
        <v>0.23</v>
      </c>
      <c r="JK176">
        <v>0.31</v>
      </c>
      <c r="JL176">
        <v>1.82</v>
      </c>
      <c r="JM176">
        <v>0.23</v>
      </c>
      <c r="JN176">
        <v>0.31</v>
      </c>
      <c r="JO176">
        <v>1.82</v>
      </c>
      <c r="JP176">
        <v>0</v>
      </c>
      <c r="JQ176">
        <v>0</v>
      </c>
      <c r="JV176">
        <v>-5346.35</v>
      </c>
      <c r="JW176">
        <v>-42.59</v>
      </c>
      <c r="JX176">
        <v>-4.12649E-2</v>
      </c>
      <c r="JY176">
        <v>38.799999999999997</v>
      </c>
      <c r="JZ176">
        <v>50.5</v>
      </c>
      <c r="KA176">
        <v>11.7</v>
      </c>
      <c r="KB176">
        <v>38.799999999999997</v>
      </c>
      <c r="KC176">
        <v>50.5</v>
      </c>
      <c r="KD176">
        <v>11.7</v>
      </c>
      <c r="KE176">
        <v>11.3668</v>
      </c>
      <c r="KF176">
        <v>195.19</v>
      </c>
      <c r="KG176">
        <v>46.023600000000002</v>
      </c>
      <c r="KH176">
        <v>0</v>
      </c>
      <c r="KI176">
        <v>14.8741</v>
      </c>
      <c r="KJ176">
        <v>-545.56100000000004</v>
      </c>
      <c r="KK176">
        <v>0</v>
      </c>
      <c r="KL176">
        <v>134.529</v>
      </c>
      <c r="KM176">
        <v>199.69399999999999</v>
      </c>
      <c r="KN176">
        <v>462.36</v>
      </c>
      <c r="KO176">
        <v>33.337899999999998</v>
      </c>
      <c r="KP176">
        <v>551.81399999999996</v>
      </c>
      <c r="KQ176">
        <v>456.7</v>
      </c>
      <c r="KR176">
        <v>0</v>
      </c>
      <c r="KS176">
        <v>0</v>
      </c>
      <c r="KT176">
        <v>0</v>
      </c>
      <c r="KU176">
        <v>568.73599999999999</v>
      </c>
      <c r="KV176">
        <v>0</v>
      </c>
      <c r="KW176">
        <v>239.459</v>
      </c>
      <c r="KX176">
        <v>0</v>
      </c>
      <c r="KY176">
        <v>0</v>
      </c>
      <c r="KZ176">
        <v>1264.8900000000001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11.3668</v>
      </c>
      <c r="LL176">
        <v>195.19</v>
      </c>
      <c r="LM176">
        <v>46.023600000000002</v>
      </c>
      <c r="LN176">
        <v>0</v>
      </c>
      <c r="LO176">
        <v>14.8741</v>
      </c>
      <c r="LP176">
        <v>-545.56100000000004</v>
      </c>
      <c r="LQ176">
        <v>0</v>
      </c>
      <c r="LR176">
        <v>134.529</v>
      </c>
      <c r="LS176">
        <v>199.69399999999999</v>
      </c>
      <c r="LT176">
        <v>462.36</v>
      </c>
      <c r="LU176">
        <v>33.337899999999998</v>
      </c>
      <c r="LV176">
        <v>551.81399999999996</v>
      </c>
      <c r="LW176">
        <v>456.7</v>
      </c>
      <c r="LX176">
        <v>0</v>
      </c>
      <c r="LY176">
        <v>0</v>
      </c>
      <c r="LZ176">
        <v>0</v>
      </c>
      <c r="MA176">
        <v>568.73599999999999</v>
      </c>
      <c r="MB176">
        <v>0</v>
      </c>
      <c r="MC176">
        <v>239.459</v>
      </c>
      <c r="MD176">
        <v>0</v>
      </c>
      <c r="ME176">
        <v>0</v>
      </c>
      <c r="MF176">
        <v>1264.8900000000001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54.091299999999997</v>
      </c>
      <c r="MR176">
        <v>624.62599999999998</v>
      </c>
      <c r="MS176">
        <v>46.023600000000002</v>
      </c>
      <c r="MT176">
        <v>0</v>
      </c>
      <c r="MU176">
        <v>0</v>
      </c>
      <c r="MV176">
        <v>0</v>
      </c>
      <c r="MW176">
        <v>0</v>
      </c>
      <c r="MX176">
        <v>570.78300000000002</v>
      </c>
      <c r="MY176">
        <v>187.036</v>
      </c>
      <c r="MZ176">
        <v>648.29600000000005</v>
      </c>
      <c r="NA176">
        <v>86.545199999999994</v>
      </c>
      <c r="NB176">
        <v>2217.4</v>
      </c>
      <c r="NC176">
        <v>1185.6300000000001</v>
      </c>
      <c r="ND176">
        <v>0</v>
      </c>
      <c r="NE176">
        <v>0</v>
      </c>
      <c r="NF176">
        <v>0</v>
      </c>
      <c r="NG176">
        <v>886.51499999999999</v>
      </c>
      <c r="NH176">
        <v>0</v>
      </c>
      <c r="NI176">
        <v>389.536</v>
      </c>
      <c r="NJ176">
        <v>0</v>
      </c>
      <c r="NK176">
        <v>0</v>
      </c>
      <c r="NL176">
        <v>2461.6799999999998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</row>
    <row r="177" spans="1:386" x14ac:dyDescent="0.25">
      <c r="A177" s="1">
        <v>43385.646655092591</v>
      </c>
      <c r="B177" t="s">
        <v>467</v>
      </c>
      <c r="C177" t="s">
        <v>200</v>
      </c>
      <c r="D177">
        <v>10</v>
      </c>
      <c r="E177">
        <v>8</v>
      </c>
      <c r="F177">
        <v>6960</v>
      </c>
      <c r="G177" t="s">
        <v>117</v>
      </c>
      <c r="H177" t="s">
        <v>120</v>
      </c>
      <c r="I177">
        <v>0</v>
      </c>
      <c r="J177">
        <v>26.5</v>
      </c>
      <c r="K177">
        <v>22.200299999999999</v>
      </c>
      <c r="L177">
        <v>3241.33</v>
      </c>
      <c r="M177">
        <v>785.77200000000005</v>
      </c>
      <c r="N177">
        <v>0</v>
      </c>
      <c r="O177">
        <v>584.83299999999997</v>
      </c>
      <c r="P177">
        <v>-24771.599999999999</v>
      </c>
      <c r="Q177">
        <v>0</v>
      </c>
      <c r="R177">
        <v>2033.7</v>
      </c>
      <c r="S177">
        <v>5607.87</v>
      </c>
      <c r="T177">
        <v>12062</v>
      </c>
      <c r="U177">
        <v>433.91399999999999</v>
      </c>
      <c r="V177">
        <v>1.8540399999999999E-4</v>
      </c>
      <c r="W177">
        <v>32.772599999999997</v>
      </c>
      <c r="X177">
        <v>0</v>
      </c>
      <c r="Y177">
        <v>0</v>
      </c>
      <c r="Z177">
        <v>0</v>
      </c>
      <c r="AA177">
        <v>592.50199999999995</v>
      </c>
      <c r="AB177">
        <v>0</v>
      </c>
      <c r="AC177">
        <v>287.95400000000001</v>
      </c>
      <c r="AD177">
        <v>0</v>
      </c>
      <c r="AE177">
        <v>0</v>
      </c>
      <c r="AF177">
        <v>913.22900000000004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1.1200000000000001</v>
      </c>
      <c r="AR177">
        <v>29.77</v>
      </c>
      <c r="AS177">
        <v>3.01</v>
      </c>
      <c r="AT177">
        <v>0</v>
      </c>
      <c r="AU177">
        <v>19.329999999999998</v>
      </c>
      <c r="AV177">
        <v>-76.64</v>
      </c>
      <c r="AW177">
        <v>0</v>
      </c>
      <c r="AX177">
        <v>8.69</v>
      </c>
      <c r="AY177">
        <v>30.5</v>
      </c>
      <c r="AZ177">
        <v>47.86</v>
      </c>
      <c r="BA177">
        <v>1.74</v>
      </c>
      <c r="BB177">
        <v>65.38</v>
      </c>
      <c r="BC177">
        <v>53.23</v>
      </c>
      <c r="BD177">
        <v>0</v>
      </c>
      <c r="BE177">
        <v>4.9506300000000003</v>
      </c>
      <c r="BF177">
        <v>8.9726299999999995E-2</v>
      </c>
      <c r="BG177">
        <v>0</v>
      </c>
      <c r="BH177">
        <v>8.6966000000000002E-2</v>
      </c>
      <c r="BI177">
        <v>-0.191195</v>
      </c>
      <c r="BJ177">
        <v>0</v>
      </c>
      <c r="BK177">
        <v>0.53989299999999996</v>
      </c>
      <c r="BL177">
        <v>1.00369</v>
      </c>
      <c r="BM177">
        <v>1.82348</v>
      </c>
      <c r="BN177">
        <v>7.39533E-2</v>
      </c>
      <c r="BO177">
        <v>8.3771400000000007</v>
      </c>
      <c r="BP177">
        <v>5.1273200000000001</v>
      </c>
      <c r="BQ177">
        <v>22.200299999999999</v>
      </c>
      <c r="BR177">
        <v>3241.33</v>
      </c>
      <c r="BS177">
        <v>785.77200000000005</v>
      </c>
      <c r="BT177">
        <v>0</v>
      </c>
      <c r="BU177">
        <v>584.83299999999997</v>
      </c>
      <c r="BV177">
        <v>2033.7</v>
      </c>
      <c r="BW177">
        <v>5607.87</v>
      </c>
      <c r="BX177">
        <v>12062</v>
      </c>
      <c r="BY177">
        <v>433.91399999999999</v>
      </c>
      <c r="BZ177">
        <v>1.8540399999999999E-4</v>
      </c>
      <c r="CA177">
        <v>32.772599999999997</v>
      </c>
      <c r="CB177">
        <v>0</v>
      </c>
      <c r="CC177">
        <v>0</v>
      </c>
      <c r="CD177">
        <v>0</v>
      </c>
      <c r="CE177">
        <v>592.50199999999995</v>
      </c>
      <c r="CF177">
        <v>0</v>
      </c>
      <c r="CG177">
        <v>287.95400000000001</v>
      </c>
      <c r="CH177">
        <v>0</v>
      </c>
      <c r="CI177">
        <v>0</v>
      </c>
      <c r="CJ177">
        <v>913.22900000000004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1.1200000000000001</v>
      </c>
      <c r="CV177">
        <v>29.77</v>
      </c>
      <c r="CW177">
        <v>3.01</v>
      </c>
      <c r="CX177">
        <v>0</v>
      </c>
      <c r="CY177">
        <v>19.329999999999998</v>
      </c>
      <c r="CZ177">
        <v>8.69</v>
      </c>
      <c r="DA177">
        <v>30.5</v>
      </c>
      <c r="DB177">
        <v>47.86</v>
      </c>
      <c r="DC177">
        <v>1.74</v>
      </c>
      <c r="DD177">
        <v>65.38</v>
      </c>
      <c r="DE177">
        <v>53.23</v>
      </c>
      <c r="DF177">
        <v>0</v>
      </c>
      <c r="DG177">
        <v>4.9506300000000003</v>
      </c>
      <c r="DH177">
        <v>8.9726299999999995E-2</v>
      </c>
      <c r="DI177">
        <v>0</v>
      </c>
      <c r="DJ177">
        <v>8.6966000000000002E-2</v>
      </c>
      <c r="DK177">
        <v>0.53989299999999996</v>
      </c>
      <c r="DL177">
        <v>1.00369</v>
      </c>
      <c r="DM177">
        <v>1.82348</v>
      </c>
      <c r="DN177">
        <v>7.39533E-2</v>
      </c>
      <c r="DO177">
        <v>8.3771400000000007</v>
      </c>
      <c r="DP177">
        <v>5.1273200000000001</v>
      </c>
      <c r="DQ177" t="s">
        <v>388</v>
      </c>
      <c r="DR177" t="s">
        <v>389</v>
      </c>
      <c r="DS177" t="s">
        <v>119</v>
      </c>
      <c r="DT177">
        <v>0</v>
      </c>
      <c r="DU177">
        <v>0</v>
      </c>
      <c r="DV177">
        <v>0</v>
      </c>
      <c r="DW177">
        <v>0</v>
      </c>
      <c r="EN177">
        <v>22.200299999999999</v>
      </c>
      <c r="EO177">
        <v>3241.33</v>
      </c>
      <c r="EP177">
        <v>785.77200000000005</v>
      </c>
      <c r="EQ177">
        <v>0</v>
      </c>
      <c r="ER177">
        <v>584.83299999999997</v>
      </c>
      <c r="ES177">
        <v>-24771.599999999999</v>
      </c>
      <c r="ET177">
        <v>0</v>
      </c>
      <c r="EU177">
        <v>2033.7</v>
      </c>
      <c r="EV177">
        <v>5607.87</v>
      </c>
      <c r="EW177">
        <v>12062</v>
      </c>
      <c r="EX177">
        <v>433.91399999999999</v>
      </c>
      <c r="EY177">
        <v>1.8540399999999999E-4</v>
      </c>
      <c r="EZ177">
        <v>32.772599999999997</v>
      </c>
      <c r="FA177">
        <v>0</v>
      </c>
      <c r="FB177">
        <v>0</v>
      </c>
      <c r="FC177">
        <v>0</v>
      </c>
      <c r="FD177">
        <v>592.50199999999995</v>
      </c>
      <c r="FE177">
        <v>0</v>
      </c>
      <c r="FF177">
        <v>287.95400000000001</v>
      </c>
      <c r="FG177">
        <v>0</v>
      </c>
      <c r="FH177">
        <v>0</v>
      </c>
      <c r="FI177">
        <v>913.22900000000004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1.1200000000000001</v>
      </c>
      <c r="FU177">
        <v>29.77</v>
      </c>
      <c r="FV177">
        <v>3.01</v>
      </c>
      <c r="FW177">
        <v>0</v>
      </c>
      <c r="FX177">
        <v>19.329999999999998</v>
      </c>
      <c r="FY177">
        <v>-76.64</v>
      </c>
      <c r="FZ177">
        <v>0</v>
      </c>
      <c r="GA177">
        <v>8.69</v>
      </c>
      <c r="GB177">
        <v>30.5</v>
      </c>
      <c r="GC177">
        <v>47.86</v>
      </c>
      <c r="GD177">
        <v>1.74</v>
      </c>
      <c r="GE177">
        <v>65.38</v>
      </c>
      <c r="GF177">
        <v>0</v>
      </c>
      <c r="GG177">
        <v>4.9506300000000003</v>
      </c>
      <c r="GH177">
        <v>8.9726299999999995E-2</v>
      </c>
      <c r="GI177">
        <v>0</v>
      </c>
      <c r="GJ177">
        <v>8.6966000000000002E-2</v>
      </c>
      <c r="GK177">
        <v>-0.191195</v>
      </c>
      <c r="GL177">
        <v>0</v>
      </c>
      <c r="GM177">
        <v>0.53989299999999996</v>
      </c>
      <c r="GN177">
        <v>1.00369</v>
      </c>
      <c r="GO177">
        <v>1.82348</v>
      </c>
      <c r="GP177">
        <v>7.39533E-2</v>
      </c>
      <c r="GQ177">
        <v>8.3771400000000007</v>
      </c>
      <c r="GR177">
        <v>337.21</v>
      </c>
      <c r="GS177">
        <v>7779.28</v>
      </c>
      <c r="GT177">
        <v>785.77200000000005</v>
      </c>
      <c r="GU177">
        <v>0</v>
      </c>
      <c r="GV177">
        <v>0</v>
      </c>
      <c r="GW177">
        <v>5894.96</v>
      </c>
      <c r="GX177">
        <v>6547.68</v>
      </c>
      <c r="GY177">
        <v>10697.7</v>
      </c>
      <c r="GZ177">
        <v>540.49900000000002</v>
      </c>
      <c r="HA177">
        <v>32583.1</v>
      </c>
      <c r="HB177">
        <v>280.73500000000001</v>
      </c>
      <c r="HC177">
        <v>0</v>
      </c>
      <c r="HD177">
        <v>0</v>
      </c>
      <c r="HE177">
        <v>0</v>
      </c>
      <c r="HF177">
        <v>1044.67</v>
      </c>
      <c r="HG177">
        <v>0</v>
      </c>
      <c r="HH177">
        <v>291.12400000000002</v>
      </c>
      <c r="HI177">
        <v>0</v>
      </c>
      <c r="HJ177">
        <v>0</v>
      </c>
      <c r="HK177">
        <v>1616.53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10.580500000000001</v>
      </c>
      <c r="HW177">
        <v>64.5</v>
      </c>
      <c r="HX177">
        <v>3.01</v>
      </c>
      <c r="HY177">
        <v>0</v>
      </c>
      <c r="HZ177">
        <v>57.826900000000002</v>
      </c>
      <c r="IA177">
        <v>25.45</v>
      </c>
      <c r="IB177">
        <v>40.101399999999998</v>
      </c>
      <c r="IC177">
        <v>42.85</v>
      </c>
      <c r="ID177">
        <v>2.2000000000000002</v>
      </c>
      <c r="IE177">
        <v>246.51900000000001</v>
      </c>
      <c r="IF177">
        <v>0</v>
      </c>
      <c r="IG177">
        <v>8.4837399999999992</v>
      </c>
      <c r="IH177">
        <v>8.9726299999999995E-2</v>
      </c>
      <c r="II177">
        <v>0</v>
      </c>
      <c r="IJ177">
        <v>0</v>
      </c>
      <c r="IK177">
        <v>1.7213499999999999</v>
      </c>
      <c r="IL177">
        <v>0.80892399999999998</v>
      </c>
      <c r="IM177">
        <v>1.7518499999999999</v>
      </c>
      <c r="IN177">
        <v>0.114331</v>
      </c>
      <c r="IO177">
        <v>12.969900000000001</v>
      </c>
      <c r="IP177">
        <v>57.6</v>
      </c>
      <c r="IQ177">
        <v>31.1</v>
      </c>
      <c r="IR177">
        <v>26.5</v>
      </c>
      <c r="IS177">
        <v>57.6</v>
      </c>
      <c r="IT177">
        <v>31.1</v>
      </c>
      <c r="IU177">
        <v>35.15</v>
      </c>
      <c r="IV177">
        <v>18.079999999999998</v>
      </c>
      <c r="IW177">
        <v>35.15</v>
      </c>
      <c r="IX177">
        <v>18.079999999999998</v>
      </c>
      <c r="IY177">
        <v>35.15</v>
      </c>
      <c r="IZ177">
        <v>18.079999999999998</v>
      </c>
      <c r="JA177">
        <v>68.680000000000007</v>
      </c>
      <c r="JB177">
        <v>39.01</v>
      </c>
      <c r="JC177">
        <v>1</v>
      </c>
      <c r="JD177">
        <v>0.25326500000000002</v>
      </c>
      <c r="JE177">
        <v>15.1959</v>
      </c>
      <c r="JH177">
        <v>24778.799999999999</v>
      </c>
      <c r="JI177">
        <v>15.1959</v>
      </c>
      <c r="JJ177">
        <v>1.1100000000000001</v>
      </c>
      <c r="JK177">
        <v>1.41</v>
      </c>
      <c r="JL177">
        <v>7.38</v>
      </c>
      <c r="JM177">
        <v>1.1100000000000001</v>
      </c>
      <c r="JN177">
        <v>1.41</v>
      </c>
      <c r="JO177">
        <v>7.38</v>
      </c>
      <c r="JP177">
        <v>0</v>
      </c>
      <c r="JQ177">
        <v>0</v>
      </c>
      <c r="JV177">
        <v>-24771.599999999999</v>
      </c>
      <c r="JW177">
        <v>-76.64</v>
      </c>
      <c r="JX177">
        <v>-0.191195</v>
      </c>
      <c r="JY177">
        <v>47.8</v>
      </c>
      <c r="JZ177">
        <v>64.2</v>
      </c>
      <c r="KA177">
        <v>16.399999999999999</v>
      </c>
      <c r="KB177">
        <v>47.8</v>
      </c>
      <c r="KC177">
        <v>64.2</v>
      </c>
      <c r="KD177">
        <v>16.399999999999999</v>
      </c>
      <c r="KE177">
        <v>4.19259</v>
      </c>
      <c r="KF177">
        <v>871.97199999999998</v>
      </c>
      <c r="KG177">
        <v>145.71299999999999</v>
      </c>
      <c r="KH177">
        <v>0</v>
      </c>
      <c r="KI177">
        <v>105.41500000000001</v>
      </c>
      <c r="KJ177">
        <v>-2527.7800000000002</v>
      </c>
      <c r="KK177">
        <v>0</v>
      </c>
      <c r="KL177">
        <v>444.32499999999999</v>
      </c>
      <c r="KM177">
        <v>1039.3900000000001</v>
      </c>
      <c r="KN177">
        <v>2355.87</v>
      </c>
      <c r="KO177">
        <v>95.474199999999996</v>
      </c>
      <c r="KP177">
        <v>2534.5700000000002</v>
      </c>
      <c r="KQ177">
        <v>173.92500000000001</v>
      </c>
      <c r="KR177">
        <v>0</v>
      </c>
      <c r="KS177">
        <v>0</v>
      </c>
      <c r="KT177">
        <v>0</v>
      </c>
      <c r="KU177">
        <v>3144.43</v>
      </c>
      <c r="KV177">
        <v>0</v>
      </c>
      <c r="KW177">
        <v>1528.18</v>
      </c>
      <c r="KX177">
        <v>0</v>
      </c>
      <c r="KY177">
        <v>0</v>
      </c>
      <c r="KZ177">
        <v>4846.53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4.19259</v>
      </c>
      <c r="LL177">
        <v>871.97199999999998</v>
      </c>
      <c r="LM177">
        <v>145.71299999999999</v>
      </c>
      <c r="LN177">
        <v>0</v>
      </c>
      <c r="LO177">
        <v>105.41500000000001</v>
      </c>
      <c r="LP177">
        <v>-2527.7800000000002</v>
      </c>
      <c r="LQ177">
        <v>0</v>
      </c>
      <c r="LR177">
        <v>444.32499999999999</v>
      </c>
      <c r="LS177">
        <v>1039.3900000000001</v>
      </c>
      <c r="LT177">
        <v>2355.87</v>
      </c>
      <c r="LU177">
        <v>95.474199999999996</v>
      </c>
      <c r="LV177">
        <v>2534.5700000000002</v>
      </c>
      <c r="LW177">
        <v>173.92500000000001</v>
      </c>
      <c r="LX177">
        <v>0</v>
      </c>
      <c r="LY177">
        <v>0</v>
      </c>
      <c r="LZ177">
        <v>0</v>
      </c>
      <c r="MA177">
        <v>3144.43</v>
      </c>
      <c r="MB177">
        <v>0</v>
      </c>
      <c r="MC177">
        <v>1528.18</v>
      </c>
      <c r="MD177">
        <v>0</v>
      </c>
      <c r="ME177">
        <v>0</v>
      </c>
      <c r="MF177">
        <v>4846.53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67.332800000000006</v>
      </c>
      <c r="MR177">
        <v>1867.76</v>
      </c>
      <c r="MS177">
        <v>145.71299999999999</v>
      </c>
      <c r="MT177">
        <v>0</v>
      </c>
      <c r="MU177">
        <v>0</v>
      </c>
      <c r="MV177">
        <v>0</v>
      </c>
      <c r="MW177">
        <v>0</v>
      </c>
      <c r="MX177">
        <v>1286.71</v>
      </c>
      <c r="MY177">
        <v>1230.25</v>
      </c>
      <c r="MZ177">
        <v>2122.71</v>
      </c>
      <c r="NA177">
        <v>142.83199999999999</v>
      </c>
      <c r="NB177">
        <v>6863.3</v>
      </c>
      <c r="NC177">
        <v>1489.87</v>
      </c>
      <c r="ND177">
        <v>0</v>
      </c>
      <c r="NE177">
        <v>0</v>
      </c>
      <c r="NF177">
        <v>0</v>
      </c>
      <c r="NG177">
        <v>5544.08</v>
      </c>
      <c r="NH177">
        <v>0</v>
      </c>
      <c r="NI177">
        <v>1545</v>
      </c>
      <c r="NJ177">
        <v>0</v>
      </c>
      <c r="NK177">
        <v>0</v>
      </c>
      <c r="NL177">
        <v>8578.9500000000007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</row>
    <row r="178" spans="1:386" x14ac:dyDescent="0.25">
      <c r="A178" s="1">
        <v>43385.647326388891</v>
      </c>
      <c r="B178" t="s">
        <v>468</v>
      </c>
      <c r="C178" t="s">
        <v>201</v>
      </c>
      <c r="D178">
        <v>11</v>
      </c>
      <c r="E178">
        <v>1</v>
      </c>
      <c r="F178">
        <v>2100</v>
      </c>
      <c r="G178" t="s">
        <v>117</v>
      </c>
      <c r="H178" t="s">
        <v>120</v>
      </c>
      <c r="I178">
        <v>0</v>
      </c>
      <c r="J178">
        <v>25</v>
      </c>
      <c r="K178">
        <v>133.982</v>
      </c>
      <c r="L178">
        <v>1120.6099999999999</v>
      </c>
      <c r="M178">
        <v>196.863</v>
      </c>
      <c r="N178">
        <v>0</v>
      </c>
      <c r="O178">
        <v>80.384699999999995</v>
      </c>
      <c r="P178">
        <v>-5148.66</v>
      </c>
      <c r="Q178">
        <v>0</v>
      </c>
      <c r="R178">
        <v>505.55700000000002</v>
      </c>
      <c r="S178">
        <v>965.75699999999995</v>
      </c>
      <c r="T178">
        <v>2025.88</v>
      </c>
      <c r="U178">
        <v>119.621</v>
      </c>
      <c r="V178">
        <v>-9.5263900000000002E-4</v>
      </c>
      <c r="W178">
        <v>197.74100000000001</v>
      </c>
      <c r="X178">
        <v>0</v>
      </c>
      <c r="Y178">
        <v>0</v>
      </c>
      <c r="Z178">
        <v>0</v>
      </c>
      <c r="AA178">
        <v>98.203100000000006</v>
      </c>
      <c r="AB178">
        <v>0</v>
      </c>
      <c r="AC178">
        <v>43.669699999999999</v>
      </c>
      <c r="AD178">
        <v>0</v>
      </c>
      <c r="AE178">
        <v>0</v>
      </c>
      <c r="AF178">
        <v>339.61399999999998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22.3</v>
      </c>
      <c r="AR178">
        <v>35.869999999999997</v>
      </c>
      <c r="AS178">
        <v>2.6</v>
      </c>
      <c r="AT178">
        <v>0</v>
      </c>
      <c r="AU178">
        <v>10.51</v>
      </c>
      <c r="AV178">
        <v>-57.39</v>
      </c>
      <c r="AW178">
        <v>0</v>
      </c>
      <c r="AX178">
        <v>7.35</v>
      </c>
      <c r="AY178">
        <v>18.079999999999998</v>
      </c>
      <c r="AZ178">
        <v>27.48</v>
      </c>
      <c r="BA178">
        <v>1.63</v>
      </c>
      <c r="BB178">
        <v>68.430000000000007</v>
      </c>
      <c r="BC178">
        <v>71.28</v>
      </c>
      <c r="BD178">
        <v>0</v>
      </c>
      <c r="BE178">
        <v>1.6362699999999999</v>
      </c>
      <c r="BF178">
        <v>2.2479599999999999E-2</v>
      </c>
      <c r="BG178">
        <v>0</v>
      </c>
      <c r="BH178">
        <v>1.0894600000000001E-2</v>
      </c>
      <c r="BI178">
        <v>-8.60485E-2</v>
      </c>
      <c r="BJ178">
        <v>0</v>
      </c>
      <c r="BK178">
        <v>0.134212</v>
      </c>
      <c r="BL178">
        <v>0.17874599999999999</v>
      </c>
      <c r="BM178">
        <v>0.30364400000000002</v>
      </c>
      <c r="BN178">
        <v>2.03874E-2</v>
      </c>
      <c r="BO178">
        <v>2.2205900000000001</v>
      </c>
      <c r="BP178">
        <v>1.6696500000000001</v>
      </c>
      <c r="BQ178">
        <v>133.982</v>
      </c>
      <c r="BR178">
        <v>1120.6099999999999</v>
      </c>
      <c r="BS178">
        <v>196.863</v>
      </c>
      <c r="BT178">
        <v>0</v>
      </c>
      <c r="BU178">
        <v>80.384699999999995</v>
      </c>
      <c r="BV178">
        <v>505.55700000000002</v>
      </c>
      <c r="BW178">
        <v>965.75699999999995</v>
      </c>
      <c r="BX178">
        <v>2025.88</v>
      </c>
      <c r="BY178">
        <v>119.621</v>
      </c>
      <c r="BZ178">
        <v>-9.5263900000000002E-4</v>
      </c>
      <c r="CA178">
        <v>197.74100000000001</v>
      </c>
      <c r="CB178">
        <v>0</v>
      </c>
      <c r="CC178">
        <v>0</v>
      </c>
      <c r="CD178">
        <v>0</v>
      </c>
      <c r="CE178">
        <v>98.203100000000006</v>
      </c>
      <c r="CF178">
        <v>0</v>
      </c>
      <c r="CG178">
        <v>43.669699999999999</v>
      </c>
      <c r="CH178">
        <v>0</v>
      </c>
      <c r="CI178">
        <v>0</v>
      </c>
      <c r="CJ178">
        <v>339.61399999999998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22.3</v>
      </c>
      <c r="CV178">
        <v>35.869999999999997</v>
      </c>
      <c r="CW178">
        <v>2.6</v>
      </c>
      <c r="CX178">
        <v>0</v>
      </c>
      <c r="CY178">
        <v>10.51</v>
      </c>
      <c r="CZ178">
        <v>7.35</v>
      </c>
      <c r="DA178">
        <v>18.079999999999998</v>
      </c>
      <c r="DB178">
        <v>27.48</v>
      </c>
      <c r="DC178">
        <v>1.63</v>
      </c>
      <c r="DD178">
        <v>68.430000000000007</v>
      </c>
      <c r="DE178">
        <v>71.28</v>
      </c>
      <c r="DF178">
        <v>0</v>
      </c>
      <c r="DG178">
        <v>1.6362699999999999</v>
      </c>
      <c r="DH178">
        <v>2.2479599999999999E-2</v>
      </c>
      <c r="DI178">
        <v>0</v>
      </c>
      <c r="DJ178">
        <v>1.0894600000000001E-2</v>
      </c>
      <c r="DK178">
        <v>0.134212</v>
      </c>
      <c r="DL178">
        <v>0.17874599999999999</v>
      </c>
      <c r="DM178">
        <v>0.30364400000000002</v>
      </c>
      <c r="DN178">
        <v>2.03874E-2</v>
      </c>
      <c r="DO178">
        <v>2.2205900000000001</v>
      </c>
      <c r="DP178">
        <v>1.6696500000000001</v>
      </c>
      <c r="DQ178" t="s">
        <v>388</v>
      </c>
      <c r="DR178" t="s">
        <v>389</v>
      </c>
      <c r="DS178" t="s">
        <v>119</v>
      </c>
      <c r="DT178">
        <v>0</v>
      </c>
      <c r="DU178">
        <v>0</v>
      </c>
      <c r="DV178">
        <v>0</v>
      </c>
      <c r="DW178">
        <v>0</v>
      </c>
      <c r="EN178">
        <v>133.982</v>
      </c>
      <c r="EO178">
        <v>1120.6099999999999</v>
      </c>
      <c r="EP178">
        <v>196.863</v>
      </c>
      <c r="EQ178">
        <v>0</v>
      </c>
      <c r="ER178">
        <v>80.384699999999995</v>
      </c>
      <c r="ES178">
        <v>-5148.66</v>
      </c>
      <c r="ET178">
        <v>0</v>
      </c>
      <c r="EU178">
        <v>505.55700000000002</v>
      </c>
      <c r="EV178">
        <v>965.75699999999995</v>
      </c>
      <c r="EW178">
        <v>2025.88</v>
      </c>
      <c r="EX178">
        <v>119.621</v>
      </c>
      <c r="EY178">
        <v>-9.5263900000000002E-4</v>
      </c>
      <c r="EZ178">
        <v>197.74100000000001</v>
      </c>
      <c r="FA178">
        <v>0</v>
      </c>
      <c r="FB178">
        <v>0</v>
      </c>
      <c r="FC178">
        <v>0</v>
      </c>
      <c r="FD178">
        <v>98.203100000000006</v>
      </c>
      <c r="FE178">
        <v>0</v>
      </c>
      <c r="FF178">
        <v>43.669699999999999</v>
      </c>
      <c r="FG178">
        <v>0</v>
      </c>
      <c r="FH178">
        <v>0</v>
      </c>
      <c r="FI178">
        <v>339.61399999999998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22.3</v>
      </c>
      <c r="FU178">
        <v>35.869999999999997</v>
      </c>
      <c r="FV178">
        <v>2.6</v>
      </c>
      <c r="FW178">
        <v>0</v>
      </c>
      <c r="FX178">
        <v>10.51</v>
      </c>
      <c r="FY178">
        <v>-57.39</v>
      </c>
      <c r="FZ178">
        <v>0</v>
      </c>
      <c r="GA178">
        <v>7.35</v>
      </c>
      <c r="GB178">
        <v>18.079999999999998</v>
      </c>
      <c r="GC178">
        <v>27.48</v>
      </c>
      <c r="GD178">
        <v>1.63</v>
      </c>
      <c r="GE178">
        <v>68.430000000000007</v>
      </c>
      <c r="GF178">
        <v>0</v>
      </c>
      <c r="GG178">
        <v>1.6362699999999999</v>
      </c>
      <c r="GH178">
        <v>2.2479599999999999E-2</v>
      </c>
      <c r="GI178">
        <v>0</v>
      </c>
      <c r="GJ178">
        <v>1.0894600000000001E-2</v>
      </c>
      <c r="GK178">
        <v>-8.60485E-2</v>
      </c>
      <c r="GL178">
        <v>0</v>
      </c>
      <c r="GM178">
        <v>0.134212</v>
      </c>
      <c r="GN178">
        <v>0.17874599999999999</v>
      </c>
      <c r="GO178">
        <v>0.30364400000000002</v>
      </c>
      <c r="GP178">
        <v>2.03874E-2</v>
      </c>
      <c r="GQ178">
        <v>2.2205900000000001</v>
      </c>
      <c r="GR178">
        <v>459.47199999999998</v>
      </c>
      <c r="GS178">
        <v>3261.11</v>
      </c>
      <c r="GT178">
        <v>196.863</v>
      </c>
      <c r="GU178">
        <v>0</v>
      </c>
      <c r="GV178">
        <v>0</v>
      </c>
      <c r="GW178">
        <v>2135</v>
      </c>
      <c r="GX178">
        <v>930.00099999999998</v>
      </c>
      <c r="GY178">
        <v>2637.81</v>
      </c>
      <c r="GZ178">
        <v>297.5</v>
      </c>
      <c r="HA178">
        <v>9917.76</v>
      </c>
      <c r="HB178">
        <v>382.43200000000002</v>
      </c>
      <c r="HC178">
        <v>0</v>
      </c>
      <c r="HD178">
        <v>0</v>
      </c>
      <c r="HE178">
        <v>0</v>
      </c>
      <c r="HF178">
        <v>156.47999999999999</v>
      </c>
      <c r="HG178">
        <v>0</v>
      </c>
      <c r="HH178">
        <v>65.400000000000006</v>
      </c>
      <c r="HI178">
        <v>0</v>
      </c>
      <c r="HJ178">
        <v>0</v>
      </c>
      <c r="HK178">
        <v>604.31100000000004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50.4651</v>
      </c>
      <c r="HW178">
        <v>90.89</v>
      </c>
      <c r="HX178">
        <v>2.6</v>
      </c>
      <c r="HY178">
        <v>0</v>
      </c>
      <c r="HZ178">
        <v>34.113599999999998</v>
      </c>
      <c r="IA178">
        <v>31.81</v>
      </c>
      <c r="IB178">
        <v>23.1995</v>
      </c>
      <c r="IC178">
        <v>36.35</v>
      </c>
      <c r="ID178">
        <v>4.03</v>
      </c>
      <c r="IE178">
        <v>273.45800000000003</v>
      </c>
      <c r="IF178">
        <v>0</v>
      </c>
      <c r="IG178">
        <v>3.2274799999999999</v>
      </c>
      <c r="IH178">
        <v>2.2479599999999999E-2</v>
      </c>
      <c r="II178">
        <v>0</v>
      </c>
      <c r="IJ178">
        <v>0</v>
      </c>
      <c r="IK178">
        <v>0.62342900000000001</v>
      </c>
      <c r="IL178">
        <v>0.118043</v>
      </c>
      <c r="IM178">
        <v>0.43196400000000001</v>
      </c>
      <c r="IN178">
        <v>6.2929700000000005E-2</v>
      </c>
      <c r="IO178">
        <v>4.4863299999999997</v>
      </c>
      <c r="IP178">
        <v>46</v>
      </c>
      <c r="IQ178">
        <v>21</v>
      </c>
      <c r="IR178">
        <v>25</v>
      </c>
      <c r="IS178">
        <v>46</v>
      </c>
      <c r="IT178">
        <v>21</v>
      </c>
      <c r="IU178">
        <v>41.19</v>
      </c>
      <c r="IV178">
        <v>30.09</v>
      </c>
      <c r="IW178">
        <v>41.19</v>
      </c>
      <c r="IX178">
        <v>30.09</v>
      </c>
      <c r="IY178">
        <v>41.19</v>
      </c>
      <c r="IZ178">
        <v>30.09</v>
      </c>
      <c r="JA178">
        <v>99</v>
      </c>
      <c r="JB178">
        <v>55.02</v>
      </c>
      <c r="JC178">
        <v>1</v>
      </c>
      <c r="JD178">
        <v>0.16167000000000001</v>
      </c>
      <c r="JE178">
        <v>3.2334000000000001</v>
      </c>
      <c r="JH178">
        <v>5150.17</v>
      </c>
      <c r="JI178">
        <v>3.2334000000000001</v>
      </c>
      <c r="JJ178">
        <v>0.28999999999999998</v>
      </c>
      <c r="JK178">
        <v>0.5</v>
      </c>
      <c r="JL178">
        <v>2.11</v>
      </c>
      <c r="JM178">
        <v>0.28999999999999998</v>
      </c>
      <c r="JN178">
        <v>0.5</v>
      </c>
      <c r="JO178">
        <v>2.11</v>
      </c>
      <c r="JP178">
        <v>0</v>
      </c>
      <c r="JQ178">
        <v>0</v>
      </c>
      <c r="JV178">
        <v>-5148.66</v>
      </c>
      <c r="JW178">
        <v>-57.39</v>
      </c>
      <c r="JX178">
        <v>-8.60485E-2</v>
      </c>
      <c r="JY178">
        <v>39.299999999999997</v>
      </c>
      <c r="JZ178">
        <v>54</v>
      </c>
      <c r="KA178">
        <v>14.7</v>
      </c>
      <c r="KB178">
        <v>39.299999999999997</v>
      </c>
      <c r="KC178">
        <v>54</v>
      </c>
      <c r="KD178">
        <v>14.7</v>
      </c>
      <c r="KE178">
        <v>27.171099999999999</v>
      </c>
      <c r="KF178">
        <v>269.3</v>
      </c>
      <c r="KG178">
        <v>39.279899999999998</v>
      </c>
      <c r="KH178">
        <v>0</v>
      </c>
      <c r="KI178">
        <v>15.727499999999999</v>
      </c>
      <c r="KJ178">
        <v>-785.20100000000002</v>
      </c>
      <c r="KK178">
        <v>0</v>
      </c>
      <c r="KL178">
        <v>109.703</v>
      </c>
      <c r="KM178">
        <v>191.58</v>
      </c>
      <c r="KN178">
        <v>413.96499999999997</v>
      </c>
      <c r="KO178">
        <v>26.198699999999999</v>
      </c>
      <c r="KP178">
        <v>307.72500000000002</v>
      </c>
      <c r="KQ178">
        <v>1049.42</v>
      </c>
      <c r="KR178">
        <v>0</v>
      </c>
      <c r="KS178">
        <v>0</v>
      </c>
      <c r="KT178">
        <v>0</v>
      </c>
      <c r="KU178">
        <v>521.16700000000003</v>
      </c>
      <c r="KV178">
        <v>0</v>
      </c>
      <c r="KW178">
        <v>231.75700000000001</v>
      </c>
      <c r="KX178">
        <v>0</v>
      </c>
      <c r="KY178">
        <v>0</v>
      </c>
      <c r="KZ178">
        <v>1802.34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27.171099999999999</v>
      </c>
      <c r="LL178">
        <v>269.3</v>
      </c>
      <c r="LM178">
        <v>39.279899999999998</v>
      </c>
      <c r="LN178">
        <v>0</v>
      </c>
      <c r="LO178">
        <v>15.727499999999999</v>
      </c>
      <c r="LP178">
        <v>-785.20100000000002</v>
      </c>
      <c r="LQ178">
        <v>0</v>
      </c>
      <c r="LR178">
        <v>109.703</v>
      </c>
      <c r="LS178">
        <v>191.58</v>
      </c>
      <c r="LT178">
        <v>413.96499999999997</v>
      </c>
      <c r="LU178">
        <v>26.198699999999999</v>
      </c>
      <c r="LV178">
        <v>307.72500000000002</v>
      </c>
      <c r="LW178">
        <v>1049.42</v>
      </c>
      <c r="LX178">
        <v>0</v>
      </c>
      <c r="LY178">
        <v>0</v>
      </c>
      <c r="LZ178">
        <v>0</v>
      </c>
      <c r="MA178">
        <v>521.16700000000003</v>
      </c>
      <c r="MB178">
        <v>0</v>
      </c>
      <c r="MC178">
        <v>231.75700000000001</v>
      </c>
      <c r="MD178">
        <v>0</v>
      </c>
      <c r="ME178">
        <v>0</v>
      </c>
      <c r="MF178">
        <v>1802.34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95.528000000000006</v>
      </c>
      <c r="MR178">
        <v>756.08399999999995</v>
      </c>
      <c r="MS178">
        <v>39.279899999999998</v>
      </c>
      <c r="MT178">
        <v>0</v>
      </c>
      <c r="MU178">
        <v>0</v>
      </c>
      <c r="MV178">
        <v>0</v>
      </c>
      <c r="MW178">
        <v>0</v>
      </c>
      <c r="MX178">
        <v>463.08</v>
      </c>
      <c r="MY178">
        <v>187.226</v>
      </c>
      <c r="MZ178">
        <v>544.68899999999996</v>
      </c>
      <c r="NA178">
        <v>71.471400000000003</v>
      </c>
      <c r="NB178">
        <v>2157.36</v>
      </c>
      <c r="NC178">
        <v>2029.58</v>
      </c>
      <c r="ND178">
        <v>0</v>
      </c>
      <c r="NE178">
        <v>0</v>
      </c>
      <c r="NF178">
        <v>0</v>
      </c>
      <c r="NG178">
        <v>830.44200000000001</v>
      </c>
      <c r="NH178">
        <v>0</v>
      </c>
      <c r="NI178">
        <v>347.08</v>
      </c>
      <c r="NJ178">
        <v>0</v>
      </c>
      <c r="NK178">
        <v>0</v>
      </c>
      <c r="NL178">
        <v>3207.1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</row>
    <row r="179" spans="1:386" x14ac:dyDescent="0.25">
      <c r="A179" s="1">
        <v>43385.646689814814</v>
      </c>
      <c r="B179" t="s">
        <v>469</v>
      </c>
      <c r="C179" t="s">
        <v>202</v>
      </c>
      <c r="D179">
        <v>11</v>
      </c>
      <c r="E179">
        <v>1</v>
      </c>
      <c r="F179">
        <v>2700</v>
      </c>
      <c r="G179" t="s">
        <v>117</v>
      </c>
      <c r="H179" t="s">
        <v>120</v>
      </c>
      <c r="I179">
        <v>0</v>
      </c>
      <c r="J179">
        <v>23.5</v>
      </c>
      <c r="K179">
        <v>157.154</v>
      </c>
      <c r="L179">
        <v>1554.63</v>
      </c>
      <c r="M179">
        <v>243.46100000000001</v>
      </c>
      <c r="N179">
        <v>0</v>
      </c>
      <c r="O179">
        <v>82.6327</v>
      </c>
      <c r="P179">
        <v>-6237.53</v>
      </c>
      <c r="Q179">
        <v>0</v>
      </c>
      <c r="R179">
        <v>615.745</v>
      </c>
      <c r="S179">
        <v>1061.0899999999999</v>
      </c>
      <c r="T179">
        <v>2371.31</v>
      </c>
      <c r="U179">
        <v>151.51499999999999</v>
      </c>
      <c r="V179">
        <v>1.8079500000000001E-4</v>
      </c>
      <c r="W179">
        <v>231.941</v>
      </c>
      <c r="X179">
        <v>0</v>
      </c>
      <c r="Y179">
        <v>0</v>
      </c>
      <c r="Z179">
        <v>0</v>
      </c>
      <c r="AA179">
        <v>109.20099999999999</v>
      </c>
      <c r="AB179">
        <v>0</v>
      </c>
      <c r="AC179">
        <v>45.121000000000002</v>
      </c>
      <c r="AD179">
        <v>0</v>
      </c>
      <c r="AE179">
        <v>0</v>
      </c>
      <c r="AF179">
        <v>386.26299999999998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20.36</v>
      </c>
      <c r="AR179">
        <v>37.15</v>
      </c>
      <c r="AS179">
        <v>2.5</v>
      </c>
      <c r="AT179">
        <v>0</v>
      </c>
      <c r="AU179">
        <v>8.98</v>
      </c>
      <c r="AV179">
        <v>-54.02</v>
      </c>
      <c r="AW179">
        <v>0</v>
      </c>
      <c r="AX179">
        <v>6.96</v>
      </c>
      <c r="AY179">
        <v>14.64</v>
      </c>
      <c r="AZ179">
        <v>25</v>
      </c>
      <c r="BA179">
        <v>1.6</v>
      </c>
      <c r="BB179">
        <v>63.17</v>
      </c>
      <c r="BC179">
        <v>68.989999999999995</v>
      </c>
      <c r="BD179">
        <v>0</v>
      </c>
      <c r="BE179">
        <v>2.1237400000000002</v>
      </c>
      <c r="BF179">
        <v>2.7800499999999999E-2</v>
      </c>
      <c r="BG179">
        <v>0</v>
      </c>
      <c r="BH179">
        <v>1.18861E-2</v>
      </c>
      <c r="BI179">
        <v>-0.10424700000000001</v>
      </c>
      <c r="BJ179">
        <v>0</v>
      </c>
      <c r="BK179">
        <v>0.163464</v>
      </c>
      <c r="BL179">
        <v>0.17477699999999999</v>
      </c>
      <c r="BM179">
        <v>0.35411700000000002</v>
      </c>
      <c r="BN179">
        <v>2.5823200000000001E-2</v>
      </c>
      <c r="BO179">
        <v>2.7773599999999998</v>
      </c>
      <c r="BP179">
        <v>2.16343</v>
      </c>
      <c r="BQ179">
        <v>157.154</v>
      </c>
      <c r="BR179">
        <v>1554.63</v>
      </c>
      <c r="BS179">
        <v>243.46100000000001</v>
      </c>
      <c r="BT179">
        <v>0</v>
      </c>
      <c r="BU179">
        <v>82.6327</v>
      </c>
      <c r="BV179">
        <v>615.745</v>
      </c>
      <c r="BW179">
        <v>1061.0899999999999</v>
      </c>
      <c r="BX179">
        <v>2371.31</v>
      </c>
      <c r="BY179">
        <v>151.51499999999999</v>
      </c>
      <c r="BZ179">
        <v>3.0431099999999998E-4</v>
      </c>
      <c r="CA179">
        <v>231.941</v>
      </c>
      <c r="CB179">
        <v>0</v>
      </c>
      <c r="CC179">
        <v>0</v>
      </c>
      <c r="CD179">
        <v>0</v>
      </c>
      <c r="CE179">
        <v>109.20099999999999</v>
      </c>
      <c r="CF179">
        <v>0</v>
      </c>
      <c r="CG179">
        <v>45.121000000000002</v>
      </c>
      <c r="CH179">
        <v>0</v>
      </c>
      <c r="CI179">
        <v>0</v>
      </c>
      <c r="CJ179">
        <v>386.26299999999998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20.36</v>
      </c>
      <c r="CV179">
        <v>37.15</v>
      </c>
      <c r="CW179">
        <v>2.5</v>
      </c>
      <c r="CX179">
        <v>0</v>
      </c>
      <c r="CY179">
        <v>8.98</v>
      </c>
      <c r="CZ179">
        <v>6.96</v>
      </c>
      <c r="DA179">
        <v>14.64</v>
      </c>
      <c r="DB179">
        <v>25</v>
      </c>
      <c r="DC179">
        <v>1.6</v>
      </c>
      <c r="DD179">
        <v>63.17</v>
      </c>
      <c r="DE179">
        <v>68.989999999999995</v>
      </c>
      <c r="DF179">
        <v>0</v>
      </c>
      <c r="DG179">
        <v>2.1237400000000002</v>
      </c>
      <c r="DH179">
        <v>2.7800499999999999E-2</v>
      </c>
      <c r="DI179">
        <v>0</v>
      </c>
      <c r="DJ179">
        <v>1.18861E-2</v>
      </c>
      <c r="DK179">
        <v>0.163464</v>
      </c>
      <c r="DL179">
        <v>0.17477699999999999</v>
      </c>
      <c r="DM179">
        <v>0.35411700000000002</v>
      </c>
      <c r="DN179">
        <v>2.5823200000000001E-2</v>
      </c>
      <c r="DO179">
        <v>2.7773599999999998</v>
      </c>
      <c r="DP179">
        <v>2.16343</v>
      </c>
      <c r="DQ179" t="s">
        <v>388</v>
      </c>
      <c r="DR179" t="s">
        <v>389</v>
      </c>
      <c r="DS179" t="s">
        <v>119</v>
      </c>
      <c r="DT179">
        <v>0</v>
      </c>
      <c r="DU179">
        <v>0</v>
      </c>
      <c r="DV179">
        <v>0</v>
      </c>
      <c r="DW179">
        <v>0</v>
      </c>
      <c r="EN179">
        <v>157.154</v>
      </c>
      <c r="EO179">
        <v>1554.63</v>
      </c>
      <c r="EP179">
        <v>243.46100000000001</v>
      </c>
      <c r="EQ179">
        <v>0</v>
      </c>
      <c r="ER179">
        <v>82.6327</v>
      </c>
      <c r="ES179">
        <v>-6237.53</v>
      </c>
      <c r="ET179">
        <v>0</v>
      </c>
      <c r="EU179">
        <v>615.745</v>
      </c>
      <c r="EV179">
        <v>1061.0899999999999</v>
      </c>
      <c r="EW179">
        <v>2371.31</v>
      </c>
      <c r="EX179">
        <v>151.51499999999999</v>
      </c>
      <c r="EY179">
        <v>1.8079500000000001E-4</v>
      </c>
      <c r="EZ179">
        <v>231.941</v>
      </c>
      <c r="FA179">
        <v>0</v>
      </c>
      <c r="FB179">
        <v>0</v>
      </c>
      <c r="FC179">
        <v>0</v>
      </c>
      <c r="FD179">
        <v>109.20099999999999</v>
      </c>
      <c r="FE179">
        <v>0</v>
      </c>
      <c r="FF179">
        <v>45.121000000000002</v>
      </c>
      <c r="FG179">
        <v>0</v>
      </c>
      <c r="FH179">
        <v>0</v>
      </c>
      <c r="FI179">
        <v>386.26299999999998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20.36</v>
      </c>
      <c r="FU179">
        <v>37.15</v>
      </c>
      <c r="FV179">
        <v>2.5</v>
      </c>
      <c r="FW179">
        <v>0</v>
      </c>
      <c r="FX179">
        <v>8.98</v>
      </c>
      <c r="FY179">
        <v>-54.02</v>
      </c>
      <c r="FZ179">
        <v>0</v>
      </c>
      <c r="GA179">
        <v>6.96</v>
      </c>
      <c r="GB179">
        <v>14.64</v>
      </c>
      <c r="GC179">
        <v>25</v>
      </c>
      <c r="GD179">
        <v>1.6</v>
      </c>
      <c r="GE179">
        <v>63.17</v>
      </c>
      <c r="GF179">
        <v>0</v>
      </c>
      <c r="GG179">
        <v>2.1237400000000002</v>
      </c>
      <c r="GH179">
        <v>2.7800499999999999E-2</v>
      </c>
      <c r="GI179">
        <v>0</v>
      </c>
      <c r="GJ179">
        <v>1.18861E-2</v>
      </c>
      <c r="GK179">
        <v>-0.10424700000000001</v>
      </c>
      <c r="GL179">
        <v>0</v>
      </c>
      <c r="GM179">
        <v>0.163464</v>
      </c>
      <c r="GN179">
        <v>0.17477699999999999</v>
      </c>
      <c r="GO179">
        <v>0.35411700000000002</v>
      </c>
      <c r="GP179">
        <v>2.5823200000000001E-2</v>
      </c>
      <c r="GQ179">
        <v>2.7773599999999998</v>
      </c>
      <c r="GR179">
        <v>607.32899999999995</v>
      </c>
      <c r="GS179">
        <v>4520.75</v>
      </c>
      <c r="GT179">
        <v>243.46100000000001</v>
      </c>
      <c r="GU179">
        <v>0</v>
      </c>
      <c r="GV179">
        <v>0</v>
      </c>
      <c r="GW179">
        <v>2615</v>
      </c>
      <c r="GX179">
        <v>989.00099999999998</v>
      </c>
      <c r="GY179">
        <v>3267.2</v>
      </c>
      <c r="GZ179">
        <v>327.5</v>
      </c>
      <c r="HA179">
        <v>12570.2</v>
      </c>
      <c r="HB179">
        <v>505.49700000000001</v>
      </c>
      <c r="HC179">
        <v>0</v>
      </c>
      <c r="HD179">
        <v>0</v>
      </c>
      <c r="HE179">
        <v>0</v>
      </c>
      <c r="HF179">
        <v>169.05600000000001</v>
      </c>
      <c r="HG179">
        <v>0</v>
      </c>
      <c r="HH179">
        <v>73.400000000000006</v>
      </c>
      <c r="HI179">
        <v>0</v>
      </c>
      <c r="HJ179">
        <v>0</v>
      </c>
      <c r="HK179">
        <v>747.95299999999997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51.839799999999997</v>
      </c>
      <c r="HW179">
        <v>97.45</v>
      </c>
      <c r="HX179">
        <v>2.5</v>
      </c>
      <c r="HY179">
        <v>0</v>
      </c>
      <c r="HZ179">
        <v>28.5227</v>
      </c>
      <c r="IA179">
        <v>30.3</v>
      </c>
      <c r="IB179">
        <v>19.691099999999999</v>
      </c>
      <c r="IC179">
        <v>35.020000000000003</v>
      </c>
      <c r="ID179">
        <v>3.45</v>
      </c>
      <c r="IE179">
        <v>268.774</v>
      </c>
      <c r="IF179">
        <v>0</v>
      </c>
      <c r="IG179">
        <v>4.4360999999999997</v>
      </c>
      <c r="IH179">
        <v>2.7800499999999999E-2</v>
      </c>
      <c r="II179">
        <v>0</v>
      </c>
      <c r="IJ179">
        <v>0</v>
      </c>
      <c r="IK179">
        <v>0.76358999999999999</v>
      </c>
      <c r="IL179">
        <v>0.12681200000000001</v>
      </c>
      <c r="IM179">
        <v>0.53503100000000003</v>
      </c>
      <c r="IN179">
        <v>6.9275500000000004E-2</v>
      </c>
      <c r="IO179">
        <v>5.9585999999999997</v>
      </c>
      <c r="IP179">
        <v>43.6</v>
      </c>
      <c r="IQ179">
        <v>20.100000000000001</v>
      </c>
      <c r="IR179">
        <v>23.5</v>
      </c>
      <c r="IS179">
        <v>43.6</v>
      </c>
      <c r="IT179">
        <v>20.100000000000001</v>
      </c>
      <c r="IU179">
        <v>42</v>
      </c>
      <c r="IV179">
        <v>26.99</v>
      </c>
      <c r="IW179">
        <v>42</v>
      </c>
      <c r="IX179">
        <v>26.99</v>
      </c>
      <c r="IY179">
        <v>42</v>
      </c>
      <c r="IZ179">
        <v>26.99</v>
      </c>
      <c r="JA179">
        <v>105.61</v>
      </c>
      <c r="JB179">
        <v>53.65</v>
      </c>
      <c r="JC179">
        <v>1</v>
      </c>
      <c r="JD179">
        <v>0.19586100000000001</v>
      </c>
      <c r="JE179">
        <v>3.9172199999999999</v>
      </c>
      <c r="JH179">
        <v>6239.36</v>
      </c>
      <c r="JI179">
        <v>3.9172199999999999</v>
      </c>
      <c r="JJ179">
        <v>0.34</v>
      </c>
      <c r="JK179">
        <v>0.61</v>
      </c>
      <c r="JL179">
        <v>2.4300000000000002</v>
      </c>
      <c r="JM179">
        <v>0.34</v>
      </c>
      <c r="JN179">
        <v>0.61</v>
      </c>
      <c r="JO179">
        <v>2.4300000000000002</v>
      </c>
      <c r="JP179">
        <v>0</v>
      </c>
      <c r="JQ179">
        <v>0</v>
      </c>
      <c r="JV179">
        <v>-6237.53</v>
      </c>
      <c r="JW179">
        <v>-54.02</v>
      </c>
      <c r="JX179">
        <v>-0.10424700000000001</v>
      </c>
      <c r="JY179">
        <v>36.200000000000003</v>
      </c>
      <c r="JZ179">
        <v>50.4</v>
      </c>
      <c r="KA179">
        <v>14.2</v>
      </c>
      <c r="KB179">
        <v>36.200000000000003</v>
      </c>
      <c r="KC179">
        <v>50.4</v>
      </c>
      <c r="KD179">
        <v>14.2</v>
      </c>
      <c r="KE179">
        <v>32.029499999999999</v>
      </c>
      <c r="KF179">
        <v>372.00099999999998</v>
      </c>
      <c r="KG179">
        <v>48.577500000000001</v>
      </c>
      <c r="KH179">
        <v>0</v>
      </c>
      <c r="KI179">
        <v>16.123200000000001</v>
      </c>
      <c r="KJ179">
        <v>-951.26099999999997</v>
      </c>
      <c r="KK179">
        <v>0</v>
      </c>
      <c r="KL179">
        <v>133.613</v>
      </c>
      <c r="KM179">
        <v>211.565</v>
      </c>
      <c r="KN179">
        <v>484.43799999999999</v>
      </c>
      <c r="KO179">
        <v>33.183900000000001</v>
      </c>
      <c r="KP179">
        <v>380.27100000000002</v>
      </c>
      <c r="KQ179">
        <v>1230.92</v>
      </c>
      <c r="KR179">
        <v>0</v>
      </c>
      <c r="KS179">
        <v>0</v>
      </c>
      <c r="KT179">
        <v>0</v>
      </c>
      <c r="KU179">
        <v>579.53300000000002</v>
      </c>
      <c r="KV179">
        <v>0</v>
      </c>
      <c r="KW179">
        <v>239.459</v>
      </c>
      <c r="KX179">
        <v>0</v>
      </c>
      <c r="KY179">
        <v>0</v>
      </c>
      <c r="KZ179">
        <v>2049.91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32.029499999999999</v>
      </c>
      <c r="LL179">
        <v>372.00099999999998</v>
      </c>
      <c r="LM179">
        <v>48.577500000000001</v>
      </c>
      <c r="LN179">
        <v>0</v>
      </c>
      <c r="LO179">
        <v>16.123200000000001</v>
      </c>
      <c r="LP179">
        <v>-951.26099999999997</v>
      </c>
      <c r="LQ179">
        <v>0</v>
      </c>
      <c r="LR179">
        <v>133.613</v>
      </c>
      <c r="LS179">
        <v>211.565</v>
      </c>
      <c r="LT179">
        <v>484.43799999999999</v>
      </c>
      <c r="LU179">
        <v>33.183900000000001</v>
      </c>
      <c r="LV179">
        <v>380.27100000000002</v>
      </c>
      <c r="LW179">
        <v>1230.92</v>
      </c>
      <c r="LX179">
        <v>0</v>
      </c>
      <c r="LY179">
        <v>0</v>
      </c>
      <c r="LZ179">
        <v>0</v>
      </c>
      <c r="MA179">
        <v>579.53300000000002</v>
      </c>
      <c r="MB179">
        <v>0</v>
      </c>
      <c r="MC179">
        <v>239.459</v>
      </c>
      <c r="MD179">
        <v>0</v>
      </c>
      <c r="ME179">
        <v>0</v>
      </c>
      <c r="MF179">
        <v>2049.91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126.754</v>
      </c>
      <c r="MR179">
        <v>1044.3499999999999</v>
      </c>
      <c r="MS179">
        <v>48.577500000000001</v>
      </c>
      <c r="MT179">
        <v>0</v>
      </c>
      <c r="MU179">
        <v>0</v>
      </c>
      <c r="MV179">
        <v>0</v>
      </c>
      <c r="MW179">
        <v>0</v>
      </c>
      <c r="MX179">
        <v>567.19200000000001</v>
      </c>
      <c r="MY179">
        <v>199.28399999999999</v>
      </c>
      <c r="MZ179">
        <v>674.65200000000004</v>
      </c>
      <c r="NA179">
        <v>78.678600000000003</v>
      </c>
      <c r="NB179">
        <v>2739.49</v>
      </c>
      <c r="NC179">
        <v>2682.69</v>
      </c>
      <c r="ND179">
        <v>0</v>
      </c>
      <c r="NE179">
        <v>0</v>
      </c>
      <c r="NF179">
        <v>0</v>
      </c>
      <c r="NG179">
        <v>897.18799999999999</v>
      </c>
      <c r="NH179">
        <v>0</v>
      </c>
      <c r="NI179">
        <v>389.536</v>
      </c>
      <c r="NJ179">
        <v>0</v>
      </c>
      <c r="NK179">
        <v>0</v>
      </c>
      <c r="NL179">
        <v>3969.41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</row>
    <row r="180" spans="1:386" x14ac:dyDescent="0.25">
      <c r="A180" s="1">
        <v>43385.647719907407</v>
      </c>
      <c r="B180" t="s">
        <v>470</v>
      </c>
      <c r="C180" t="s">
        <v>203</v>
      </c>
      <c r="D180">
        <v>11</v>
      </c>
      <c r="E180">
        <v>8</v>
      </c>
      <c r="F180">
        <v>6960</v>
      </c>
      <c r="G180" t="s">
        <v>117</v>
      </c>
      <c r="H180" t="s">
        <v>120</v>
      </c>
      <c r="I180">
        <v>0</v>
      </c>
      <c r="J180">
        <v>24.6</v>
      </c>
      <c r="K180">
        <v>173.10300000000001</v>
      </c>
      <c r="L180">
        <v>5112.46</v>
      </c>
      <c r="M180">
        <v>785.77200000000005</v>
      </c>
      <c r="N180">
        <v>0</v>
      </c>
      <c r="O180">
        <v>584.83299999999997</v>
      </c>
      <c r="P180">
        <v>-26741.9</v>
      </c>
      <c r="Q180">
        <v>0</v>
      </c>
      <c r="R180">
        <v>2033.7</v>
      </c>
      <c r="S180">
        <v>5556.17</v>
      </c>
      <c r="T180">
        <v>12062</v>
      </c>
      <c r="U180">
        <v>433.91399999999999</v>
      </c>
      <c r="V180">
        <v>-1.36801E-3</v>
      </c>
      <c r="W180">
        <v>255.48</v>
      </c>
      <c r="X180">
        <v>0</v>
      </c>
      <c r="Y180">
        <v>0</v>
      </c>
      <c r="Z180">
        <v>0</v>
      </c>
      <c r="AA180">
        <v>602.59500000000003</v>
      </c>
      <c r="AB180">
        <v>0</v>
      </c>
      <c r="AC180">
        <v>287.95400000000001</v>
      </c>
      <c r="AD180">
        <v>0</v>
      </c>
      <c r="AE180">
        <v>0</v>
      </c>
      <c r="AF180">
        <v>1146.03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8.76</v>
      </c>
      <c r="AR180">
        <v>42.7</v>
      </c>
      <c r="AS180">
        <v>3.13</v>
      </c>
      <c r="AT180">
        <v>0</v>
      </c>
      <c r="AU180">
        <v>19.78</v>
      </c>
      <c r="AV180">
        <v>-90.14</v>
      </c>
      <c r="AW180">
        <v>0</v>
      </c>
      <c r="AX180">
        <v>8.92</v>
      </c>
      <c r="AY180">
        <v>31.69</v>
      </c>
      <c r="AZ180">
        <v>49.4</v>
      </c>
      <c r="BA180">
        <v>1.78</v>
      </c>
      <c r="BB180">
        <v>76.02</v>
      </c>
      <c r="BC180">
        <v>74.37</v>
      </c>
      <c r="BD180">
        <v>0</v>
      </c>
      <c r="BE180">
        <v>6.2024299999999997</v>
      </c>
      <c r="BF180">
        <v>8.9726299999999995E-2</v>
      </c>
      <c r="BG180">
        <v>0</v>
      </c>
      <c r="BH180">
        <v>8.6966000000000002E-2</v>
      </c>
      <c r="BI180">
        <v>-0.446932</v>
      </c>
      <c r="BJ180">
        <v>0</v>
      </c>
      <c r="BK180">
        <v>0.53989299999999996</v>
      </c>
      <c r="BL180">
        <v>1.00081</v>
      </c>
      <c r="BM180">
        <v>1.82348</v>
      </c>
      <c r="BN180">
        <v>7.39533E-2</v>
      </c>
      <c r="BO180">
        <v>9.3703299999999992</v>
      </c>
      <c r="BP180">
        <v>6.37913</v>
      </c>
      <c r="BQ180">
        <v>173.10300000000001</v>
      </c>
      <c r="BR180">
        <v>5112.46</v>
      </c>
      <c r="BS180">
        <v>785.77200000000005</v>
      </c>
      <c r="BT180">
        <v>0</v>
      </c>
      <c r="BU180">
        <v>584.83299999999997</v>
      </c>
      <c r="BV180">
        <v>2033.7</v>
      </c>
      <c r="BW180">
        <v>5556.17</v>
      </c>
      <c r="BX180">
        <v>12062</v>
      </c>
      <c r="BY180">
        <v>433.91399999999999</v>
      </c>
      <c r="BZ180">
        <v>-1.36801E-3</v>
      </c>
      <c r="CA180">
        <v>255.48</v>
      </c>
      <c r="CB180">
        <v>0</v>
      </c>
      <c r="CC180">
        <v>0</v>
      </c>
      <c r="CD180">
        <v>0</v>
      </c>
      <c r="CE180">
        <v>602.59500000000003</v>
      </c>
      <c r="CF180">
        <v>0</v>
      </c>
      <c r="CG180">
        <v>287.95400000000001</v>
      </c>
      <c r="CH180">
        <v>0</v>
      </c>
      <c r="CI180">
        <v>0</v>
      </c>
      <c r="CJ180">
        <v>1146.03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8.76</v>
      </c>
      <c r="CV180">
        <v>42.7</v>
      </c>
      <c r="CW180">
        <v>3.13</v>
      </c>
      <c r="CX180">
        <v>0</v>
      </c>
      <c r="CY180">
        <v>19.78</v>
      </c>
      <c r="CZ180">
        <v>8.92</v>
      </c>
      <c r="DA180">
        <v>31.69</v>
      </c>
      <c r="DB180">
        <v>49.4</v>
      </c>
      <c r="DC180">
        <v>1.78</v>
      </c>
      <c r="DD180">
        <v>76.02</v>
      </c>
      <c r="DE180">
        <v>74.37</v>
      </c>
      <c r="DF180">
        <v>0</v>
      </c>
      <c r="DG180">
        <v>6.2024299999999997</v>
      </c>
      <c r="DH180">
        <v>8.9726299999999995E-2</v>
      </c>
      <c r="DI180">
        <v>0</v>
      </c>
      <c r="DJ180">
        <v>8.6966000000000002E-2</v>
      </c>
      <c r="DK180">
        <v>0.53989299999999996</v>
      </c>
      <c r="DL180">
        <v>1.00081</v>
      </c>
      <c r="DM180">
        <v>1.82348</v>
      </c>
      <c r="DN180">
        <v>7.39533E-2</v>
      </c>
      <c r="DO180">
        <v>9.3703299999999992</v>
      </c>
      <c r="DP180">
        <v>6.37913</v>
      </c>
      <c r="DQ180" t="s">
        <v>388</v>
      </c>
      <c r="DR180" t="s">
        <v>389</v>
      </c>
      <c r="DS180" t="s">
        <v>119</v>
      </c>
      <c r="DT180">
        <v>0</v>
      </c>
      <c r="DU180">
        <v>0</v>
      </c>
      <c r="DV180">
        <v>0</v>
      </c>
      <c r="DW180">
        <v>0</v>
      </c>
      <c r="EN180">
        <v>173.10300000000001</v>
      </c>
      <c r="EO180">
        <v>5112.46</v>
      </c>
      <c r="EP180">
        <v>785.77200000000005</v>
      </c>
      <c r="EQ180">
        <v>0</v>
      </c>
      <c r="ER180">
        <v>584.83299999999997</v>
      </c>
      <c r="ES180">
        <v>-26741.9</v>
      </c>
      <c r="ET180">
        <v>0</v>
      </c>
      <c r="EU180">
        <v>2033.7</v>
      </c>
      <c r="EV180">
        <v>5556.17</v>
      </c>
      <c r="EW180">
        <v>12062</v>
      </c>
      <c r="EX180">
        <v>433.91399999999999</v>
      </c>
      <c r="EY180">
        <v>-1.36801E-3</v>
      </c>
      <c r="EZ180">
        <v>255.48</v>
      </c>
      <c r="FA180">
        <v>0</v>
      </c>
      <c r="FB180">
        <v>0</v>
      </c>
      <c r="FC180">
        <v>0</v>
      </c>
      <c r="FD180">
        <v>602.59500000000003</v>
      </c>
      <c r="FE180">
        <v>0</v>
      </c>
      <c r="FF180">
        <v>287.95400000000001</v>
      </c>
      <c r="FG180">
        <v>0</v>
      </c>
      <c r="FH180">
        <v>0</v>
      </c>
      <c r="FI180">
        <v>1146.03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8.76</v>
      </c>
      <c r="FU180">
        <v>42.7</v>
      </c>
      <c r="FV180">
        <v>3.13</v>
      </c>
      <c r="FW180">
        <v>0</v>
      </c>
      <c r="FX180">
        <v>19.78</v>
      </c>
      <c r="FY180">
        <v>-90.14</v>
      </c>
      <c r="FZ180">
        <v>0</v>
      </c>
      <c r="GA180">
        <v>8.92</v>
      </c>
      <c r="GB180">
        <v>31.69</v>
      </c>
      <c r="GC180">
        <v>49.4</v>
      </c>
      <c r="GD180">
        <v>1.78</v>
      </c>
      <c r="GE180">
        <v>76.02</v>
      </c>
      <c r="GF180">
        <v>0</v>
      </c>
      <c r="GG180">
        <v>6.2024299999999997</v>
      </c>
      <c r="GH180">
        <v>8.9726299999999995E-2</v>
      </c>
      <c r="GI180">
        <v>0</v>
      </c>
      <c r="GJ180">
        <v>8.6966000000000002E-2</v>
      </c>
      <c r="GK180">
        <v>-0.446932</v>
      </c>
      <c r="GL180">
        <v>0</v>
      </c>
      <c r="GM180">
        <v>0.53989299999999996</v>
      </c>
      <c r="GN180">
        <v>1.00081</v>
      </c>
      <c r="GO180">
        <v>1.82348</v>
      </c>
      <c r="GP180">
        <v>7.39533E-2</v>
      </c>
      <c r="GQ180">
        <v>9.3703299999999992</v>
      </c>
      <c r="GR180">
        <v>974.44399999999996</v>
      </c>
      <c r="GS180">
        <v>12220.1</v>
      </c>
      <c r="GT180">
        <v>785.77200000000005</v>
      </c>
      <c r="GU180">
        <v>0</v>
      </c>
      <c r="GV180">
        <v>0</v>
      </c>
      <c r="GW180">
        <v>5894.96</v>
      </c>
      <c r="GX180">
        <v>6547.68</v>
      </c>
      <c r="GY180">
        <v>10697.7</v>
      </c>
      <c r="GZ180">
        <v>540.49900000000002</v>
      </c>
      <c r="HA180">
        <v>37661.199999999997</v>
      </c>
      <c r="HB180">
        <v>811.05700000000002</v>
      </c>
      <c r="HC180">
        <v>0</v>
      </c>
      <c r="HD180">
        <v>0</v>
      </c>
      <c r="HE180">
        <v>0</v>
      </c>
      <c r="HF180">
        <v>1054.8</v>
      </c>
      <c r="HG180">
        <v>0</v>
      </c>
      <c r="HH180">
        <v>291.12400000000002</v>
      </c>
      <c r="HI180">
        <v>0</v>
      </c>
      <c r="HJ180">
        <v>0</v>
      </c>
      <c r="HK180">
        <v>2156.9899999999998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33.060200000000002</v>
      </c>
      <c r="HW180">
        <v>95.62</v>
      </c>
      <c r="HX180">
        <v>3.13</v>
      </c>
      <c r="HY180">
        <v>0</v>
      </c>
      <c r="HZ180">
        <v>63.333300000000001</v>
      </c>
      <c r="IA180">
        <v>26.5</v>
      </c>
      <c r="IB180">
        <v>41.02</v>
      </c>
      <c r="IC180">
        <v>44.48</v>
      </c>
      <c r="ID180">
        <v>2.21</v>
      </c>
      <c r="IE180">
        <v>309.35399999999998</v>
      </c>
      <c r="IF180">
        <v>0</v>
      </c>
      <c r="IG180">
        <v>11.022</v>
      </c>
      <c r="IH180">
        <v>8.9726299999999995E-2</v>
      </c>
      <c r="II180">
        <v>0</v>
      </c>
      <c r="IJ180">
        <v>0</v>
      </c>
      <c r="IK180">
        <v>1.7213499999999999</v>
      </c>
      <c r="IL180">
        <v>0.80892399999999998</v>
      </c>
      <c r="IM180">
        <v>1.7518499999999999</v>
      </c>
      <c r="IN180">
        <v>0.114331</v>
      </c>
      <c r="IO180">
        <v>15.5082</v>
      </c>
      <c r="IP180">
        <v>53.7</v>
      </c>
      <c r="IQ180">
        <v>29.1</v>
      </c>
      <c r="IR180">
        <v>24.6</v>
      </c>
      <c r="IS180">
        <v>53.7</v>
      </c>
      <c r="IT180">
        <v>29.1</v>
      </c>
      <c r="IU180">
        <v>48.91</v>
      </c>
      <c r="IV180">
        <v>25.46</v>
      </c>
      <c r="IW180">
        <v>48.91</v>
      </c>
      <c r="IX180">
        <v>25.46</v>
      </c>
      <c r="IY180">
        <v>48.91</v>
      </c>
      <c r="IZ180">
        <v>25.46</v>
      </c>
      <c r="JA180">
        <v>102.27</v>
      </c>
      <c r="JB180">
        <v>56.1</v>
      </c>
      <c r="JC180">
        <v>1</v>
      </c>
      <c r="JD180">
        <v>0.27990199999999998</v>
      </c>
      <c r="JE180">
        <v>16.7941</v>
      </c>
      <c r="JH180">
        <v>26749.7</v>
      </c>
      <c r="JI180">
        <v>16.7941</v>
      </c>
      <c r="JJ180">
        <v>1.56</v>
      </c>
      <c r="JK180">
        <v>2.52</v>
      </c>
      <c r="JL180">
        <v>7.64</v>
      </c>
      <c r="JM180">
        <v>1.56</v>
      </c>
      <c r="JN180">
        <v>2.52</v>
      </c>
      <c r="JO180">
        <v>7.64</v>
      </c>
      <c r="JP180">
        <v>0</v>
      </c>
      <c r="JQ180">
        <v>0</v>
      </c>
      <c r="JV180">
        <v>-26741.9</v>
      </c>
      <c r="JW180">
        <v>-90.14</v>
      </c>
      <c r="JX180">
        <v>-0.446932</v>
      </c>
      <c r="JY180">
        <v>39.1</v>
      </c>
      <c r="JZ180">
        <v>60</v>
      </c>
      <c r="KA180">
        <v>20.9</v>
      </c>
      <c r="KB180">
        <v>39.1</v>
      </c>
      <c r="KC180">
        <v>60</v>
      </c>
      <c r="KD180">
        <v>20.9</v>
      </c>
      <c r="KE180">
        <v>34.446399999999997</v>
      </c>
      <c r="KF180">
        <v>1223.54</v>
      </c>
      <c r="KG180">
        <v>156.78399999999999</v>
      </c>
      <c r="KH180">
        <v>0</v>
      </c>
      <c r="KI180">
        <v>114.351</v>
      </c>
      <c r="KJ180">
        <v>-4078.3</v>
      </c>
      <c r="KK180">
        <v>0</v>
      </c>
      <c r="KL180">
        <v>441.303</v>
      </c>
      <c r="KM180">
        <v>1101.18</v>
      </c>
      <c r="KN180">
        <v>2466.0500000000002</v>
      </c>
      <c r="KO180">
        <v>95.033199999999994</v>
      </c>
      <c r="KP180">
        <v>1554.39</v>
      </c>
      <c r="KQ180">
        <v>1355.84</v>
      </c>
      <c r="KR180">
        <v>0</v>
      </c>
      <c r="KS180">
        <v>0</v>
      </c>
      <c r="KT180">
        <v>0</v>
      </c>
      <c r="KU180">
        <v>3197.99</v>
      </c>
      <c r="KV180">
        <v>0</v>
      </c>
      <c r="KW180">
        <v>1528.18</v>
      </c>
      <c r="KX180">
        <v>0</v>
      </c>
      <c r="KY180">
        <v>0</v>
      </c>
      <c r="KZ180">
        <v>6082.01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34.446399999999997</v>
      </c>
      <c r="LL180">
        <v>1223.54</v>
      </c>
      <c r="LM180">
        <v>156.78399999999999</v>
      </c>
      <c r="LN180">
        <v>0</v>
      </c>
      <c r="LO180">
        <v>114.351</v>
      </c>
      <c r="LP180">
        <v>-4078.3</v>
      </c>
      <c r="LQ180">
        <v>0</v>
      </c>
      <c r="LR180">
        <v>441.303</v>
      </c>
      <c r="LS180">
        <v>1101.18</v>
      </c>
      <c r="LT180">
        <v>2466.0500000000002</v>
      </c>
      <c r="LU180">
        <v>95.033199999999994</v>
      </c>
      <c r="LV180">
        <v>1554.39</v>
      </c>
      <c r="LW180">
        <v>1355.84</v>
      </c>
      <c r="LX180">
        <v>0</v>
      </c>
      <c r="LY180">
        <v>0</v>
      </c>
      <c r="LZ180">
        <v>0</v>
      </c>
      <c r="MA180">
        <v>3197.99</v>
      </c>
      <c r="MB180">
        <v>0</v>
      </c>
      <c r="MC180">
        <v>1528.18</v>
      </c>
      <c r="MD180">
        <v>0</v>
      </c>
      <c r="ME180">
        <v>0</v>
      </c>
      <c r="MF180">
        <v>6082.01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202.131</v>
      </c>
      <c r="MR180">
        <v>2801.21</v>
      </c>
      <c r="MS180">
        <v>156.78399999999999</v>
      </c>
      <c r="MT180">
        <v>0</v>
      </c>
      <c r="MU180">
        <v>0</v>
      </c>
      <c r="MV180">
        <v>0</v>
      </c>
      <c r="MW180">
        <v>0</v>
      </c>
      <c r="MX180">
        <v>1278.6099999999999</v>
      </c>
      <c r="MY180">
        <v>1315.06</v>
      </c>
      <c r="MZ180">
        <v>2209.0100000000002</v>
      </c>
      <c r="NA180">
        <v>129.84899999999999</v>
      </c>
      <c r="NB180">
        <v>8092.65</v>
      </c>
      <c r="NC180">
        <v>4304.3</v>
      </c>
      <c r="ND180">
        <v>0</v>
      </c>
      <c r="NE180">
        <v>0</v>
      </c>
      <c r="NF180">
        <v>0</v>
      </c>
      <c r="NG180">
        <v>5597.88</v>
      </c>
      <c r="NH180">
        <v>0</v>
      </c>
      <c r="NI180">
        <v>1545</v>
      </c>
      <c r="NJ180">
        <v>0</v>
      </c>
      <c r="NK180">
        <v>0</v>
      </c>
      <c r="NL180">
        <v>11447.2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</row>
    <row r="181" spans="1:386" x14ac:dyDescent="0.25">
      <c r="A181" s="1">
        <v>43385.646562499998</v>
      </c>
      <c r="B181" t="s">
        <v>471</v>
      </c>
      <c r="C181" t="s">
        <v>204</v>
      </c>
      <c r="D181">
        <v>12</v>
      </c>
      <c r="E181">
        <v>1</v>
      </c>
      <c r="F181">
        <v>2100</v>
      </c>
      <c r="G181" t="s">
        <v>117</v>
      </c>
      <c r="H181" t="s">
        <v>120</v>
      </c>
      <c r="I181">
        <v>0</v>
      </c>
      <c r="J181">
        <v>26.3</v>
      </c>
      <c r="K181">
        <v>140.95599999999999</v>
      </c>
      <c r="L181">
        <v>228.56</v>
      </c>
      <c r="M181">
        <v>196.58799999999999</v>
      </c>
      <c r="N181">
        <v>0</v>
      </c>
      <c r="O181">
        <v>80.384699999999995</v>
      </c>
      <c r="P181">
        <v>-4245.3900000000003</v>
      </c>
      <c r="Q181">
        <v>0</v>
      </c>
      <c r="R181">
        <v>505.55700000000002</v>
      </c>
      <c r="S181">
        <v>947.83500000000004</v>
      </c>
      <c r="T181">
        <v>2025.88</v>
      </c>
      <c r="U181">
        <v>119.621</v>
      </c>
      <c r="V181">
        <v>-1.1718799999999999E-3</v>
      </c>
      <c r="W181">
        <v>208.00299999999999</v>
      </c>
      <c r="X181">
        <v>0</v>
      </c>
      <c r="Y181">
        <v>0</v>
      </c>
      <c r="Z181">
        <v>0</v>
      </c>
      <c r="AA181">
        <v>102.79300000000001</v>
      </c>
      <c r="AB181">
        <v>0</v>
      </c>
      <c r="AC181">
        <v>43.669699999999999</v>
      </c>
      <c r="AD181">
        <v>0</v>
      </c>
      <c r="AE181">
        <v>0</v>
      </c>
      <c r="AF181">
        <v>354.46499999999997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23.51</v>
      </c>
      <c r="AR181">
        <v>17.96</v>
      </c>
      <c r="AS181">
        <v>2.6</v>
      </c>
      <c r="AT181">
        <v>0</v>
      </c>
      <c r="AU181">
        <v>10.92</v>
      </c>
      <c r="AV181">
        <v>-47.38</v>
      </c>
      <c r="AW181">
        <v>0</v>
      </c>
      <c r="AX181">
        <v>7.37</v>
      </c>
      <c r="AY181">
        <v>18.190000000000001</v>
      </c>
      <c r="AZ181">
        <v>27.51</v>
      </c>
      <c r="BA181">
        <v>1.64</v>
      </c>
      <c r="BB181">
        <v>62.32</v>
      </c>
      <c r="BC181">
        <v>54.99</v>
      </c>
      <c r="BD181">
        <v>0</v>
      </c>
      <c r="BE181">
        <v>0.75098600000000004</v>
      </c>
      <c r="BF181">
        <v>2.2448200000000001E-2</v>
      </c>
      <c r="BG181">
        <v>0</v>
      </c>
      <c r="BH181">
        <v>1.0894600000000001E-2</v>
      </c>
      <c r="BI181">
        <v>-7.2689599999999993E-2</v>
      </c>
      <c r="BJ181">
        <v>0</v>
      </c>
      <c r="BK181">
        <v>0.134212</v>
      </c>
      <c r="BL181">
        <v>0.17669199999999999</v>
      </c>
      <c r="BM181">
        <v>0.30364400000000002</v>
      </c>
      <c r="BN181">
        <v>2.03874E-2</v>
      </c>
      <c r="BO181">
        <v>1.34657</v>
      </c>
      <c r="BP181">
        <v>0.78432900000000005</v>
      </c>
      <c r="BQ181">
        <v>140.95599999999999</v>
      </c>
      <c r="BR181">
        <v>228.56</v>
      </c>
      <c r="BS181">
        <v>196.58799999999999</v>
      </c>
      <c r="BT181">
        <v>0</v>
      </c>
      <c r="BU181">
        <v>80.384699999999995</v>
      </c>
      <c r="BV181">
        <v>505.55700000000002</v>
      </c>
      <c r="BW181">
        <v>947.83500000000004</v>
      </c>
      <c r="BX181">
        <v>2025.88</v>
      </c>
      <c r="BY181">
        <v>119.621</v>
      </c>
      <c r="BZ181">
        <v>-1.1718500000000001E-3</v>
      </c>
      <c r="CA181">
        <v>208.00299999999999</v>
      </c>
      <c r="CB181">
        <v>0</v>
      </c>
      <c r="CC181">
        <v>0</v>
      </c>
      <c r="CD181">
        <v>0</v>
      </c>
      <c r="CE181">
        <v>102.79300000000001</v>
      </c>
      <c r="CF181">
        <v>0</v>
      </c>
      <c r="CG181">
        <v>43.669699999999999</v>
      </c>
      <c r="CH181">
        <v>0</v>
      </c>
      <c r="CI181">
        <v>0</v>
      </c>
      <c r="CJ181">
        <v>354.46499999999997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23.51</v>
      </c>
      <c r="CV181">
        <v>17.96</v>
      </c>
      <c r="CW181">
        <v>2.6</v>
      </c>
      <c r="CX181">
        <v>0</v>
      </c>
      <c r="CY181">
        <v>10.92</v>
      </c>
      <c r="CZ181">
        <v>7.37</v>
      </c>
      <c r="DA181">
        <v>18.190000000000001</v>
      </c>
      <c r="DB181">
        <v>27.51</v>
      </c>
      <c r="DC181">
        <v>1.64</v>
      </c>
      <c r="DD181">
        <v>62.32</v>
      </c>
      <c r="DE181">
        <v>54.99</v>
      </c>
      <c r="DF181">
        <v>0</v>
      </c>
      <c r="DG181">
        <v>0.75098600000000004</v>
      </c>
      <c r="DH181">
        <v>2.2448200000000001E-2</v>
      </c>
      <c r="DI181">
        <v>0</v>
      </c>
      <c r="DJ181">
        <v>1.0894600000000001E-2</v>
      </c>
      <c r="DK181">
        <v>0.134212</v>
      </c>
      <c r="DL181">
        <v>0.17669199999999999</v>
      </c>
      <c r="DM181">
        <v>0.30364400000000002</v>
      </c>
      <c r="DN181">
        <v>2.03874E-2</v>
      </c>
      <c r="DO181">
        <v>1.34657</v>
      </c>
      <c r="DP181">
        <v>0.78432900000000005</v>
      </c>
      <c r="DQ181" t="s">
        <v>388</v>
      </c>
      <c r="DR181" t="s">
        <v>389</v>
      </c>
      <c r="DS181" t="s">
        <v>119</v>
      </c>
      <c r="DT181">
        <v>0</v>
      </c>
      <c r="DU181">
        <v>0</v>
      </c>
      <c r="DV181">
        <v>0</v>
      </c>
      <c r="DW181">
        <v>0</v>
      </c>
      <c r="EN181">
        <v>140.95599999999999</v>
      </c>
      <c r="EO181">
        <v>228.56</v>
      </c>
      <c r="EP181">
        <v>196.58799999999999</v>
      </c>
      <c r="EQ181">
        <v>0</v>
      </c>
      <c r="ER181">
        <v>80.384699999999995</v>
      </c>
      <c r="ES181">
        <v>-4245.3900000000003</v>
      </c>
      <c r="ET181">
        <v>0</v>
      </c>
      <c r="EU181">
        <v>505.55700000000002</v>
      </c>
      <c r="EV181">
        <v>947.83500000000004</v>
      </c>
      <c r="EW181">
        <v>2025.88</v>
      </c>
      <c r="EX181">
        <v>119.621</v>
      </c>
      <c r="EY181">
        <v>-1.1718799999999999E-3</v>
      </c>
      <c r="EZ181">
        <v>208.00299999999999</v>
      </c>
      <c r="FA181">
        <v>0</v>
      </c>
      <c r="FB181">
        <v>0</v>
      </c>
      <c r="FC181">
        <v>0</v>
      </c>
      <c r="FD181">
        <v>102.79300000000001</v>
      </c>
      <c r="FE181">
        <v>0</v>
      </c>
      <c r="FF181">
        <v>43.669699999999999</v>
      </c>
      <c r="FG181">
        <v>0</v>
      </c>
      <c r="FH181">
        <v>0</v>
      </c>
      <c r="FI181">
        <v>354.46499999999997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23.51</v>
      </c>
      <c r="FU181">
        <v>17.96</v>
      </c>
      <c r="FV181">
        <v>2.6</v>
      </c>
      <c r="FW181">
        <v>0</v>
      </c>
      <c r="FX181">
        <v>10.92</v>
      </c>
      <c r="FY181">
        <v>-47.38</v>
      </c>
      <c r="FZ181">
        <v>0</v>
      </c>
      <c r="GA181">
        <v>7.37</v>
      </c>
      <c r="GB181">
        <v>18.190000000000001</v>
      </c>
      <c r="GC181">
        <v>27.51</v>
      </c>
      <c r="GD181">
        <v>1.64</v>
      </c>
      <c r="GE181">
        <v>62.32</v>
      </c>
      <c r="GF181">
        <v>0</v>
      </c>
      <c r="GG181">
        <v>0.75098600000000004</v>
      </c>
      <c r="GH181">
        <v>2.2448200000000001E-2</v>
      </c>
      <c r="GI181">
        <v>0</v>
      </c>
      <c r="GJ181">
        <v>1.0894600000000001E-2</v>
      </c>
      <c r="GK181">
        <v>-7.2689599999999993E-2</v>
      </c>
      <c r="GL181">
        <v>0</v>
      </c>
      <c r="GM181">
        <v>0.134212</v>
      </c>
      <c r="GN181">
        <v>0.17669199999999999</v>
      </c>
      <c r="GO181">
        <v>0.30364400000000002</v>
      </c>
      <c r="GP181">
        <v>2.03874E-2</v>
      </c>
      <c r="GQ181">
        <v>1.34657</v>
      </c>
      <c r="GR181">
        <v>466.411</v>
      </c>
      <c r="GS181">
        <v>1164.8</v>
      </c>
      <c r="GT181">
        <v>196.58799999999999</v>
      </c>
      <c r="GU181">
        <v>0</v>
      </c>
      <c r="GV181">
        <v>0</v>
      </c>
      <c r="GW181">
        <v>2135</v>
      </c>
      <c r="GX181">
        <v>930.00099999999998</v>
      </c>
      <c r="GY181">
        <v>2637.81</v>
      </c>
      <c r="GZ181">
        <v>297.5</v>
      </c>
      <c r="HA181">
        <v>7828.11</v>
      </c>
      <c r="HB181">
        <v>388.14699999999999</v>
      </c>
      <c r="HC181">
        <v>0</v>
      </c>
      <c r="HD181">
        <v>0</v>
      </c>
      <c r="HE181">
        <v>0</v>
      </c>
      <c r="HF181">
        <v>161.63900000000001</v>
      </c>
      <c r="HG181">
        <v>0</v>
      </c>
      <c r="HH181">
        <v>65.400000000000006</v>
      </c>
      <c r="HI181">
        <v>0</v>
      </c>
      <c r="HJ181">
        <v>0</v>
      </c>
      <c r="HK181">
        <v>615.18499999999995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48.908499999999997</v>
      </c>
      <c r="HW181">
        <v>54.26</v>
      </c>
      <c r="HX181">
        <v>2.6</v>
      </c>
      <c r="HY181">
        <v>0</v>
      </c>
      <c r="HZ181">
        <v>35.883699999999997</v>
      </c>
      <c r="IA181">
        <v>31.93</v>
      </c>
      <c r="IB181">
        <v>23.209499999999998</v>
      </c>
      <c r="IC181">
        <v>36.39</v>
      </c>
      <c r="ID181">
        <v>4.13</v>
      </c>
      <c r="IE181">
        <v>237.31200000000001</v>
      </c>
      <c r="IF181">
        <v>0</v>
      </c>
      <c r="IG181">
        <v>2.45818</v>
      </c>
      <c r="IH181">
        <v>2.2448200000000001E-2</v>
      </c>
      <c r="II181">
        <v>0</v>
      </c>
      <c r="IJ181">
        <v>0</v>
      </c>
      <c r="IK181">
        <v>0.62342900000000001</v>
      </c>
      <c r="IL181">
        <v>0.118043</v>
      </c>
      <c r="IM181">
        <v>0.43196400000000001</v>
      </c>
      <c r="IN181">
        <v>6.2929700000000005E-2</v>
      </c>
      <c r="IO181">
        <v>3.71699</v>
      </c>
      <c r="IP181">
        <v>46.2</v>
      </c>
      <c r="IQ181">
        <v>19.899999999999999</v>
      </c>
      <c r="IR181">
        <v>26.3</v>
      </c>
      <c r="IS181">
        <v>46.2</v>
      </c>
      <c r="IT181">
        <v>19.899999999999999</v>
      </c>
      <c r="IU181">
        <v>23.38</v>
      </c>
      <c r="IV181">
        <v>31.61</v>
      </c>
      <c r="IW181">
        <v>23.38</v>
      </c>
      <c r="IX181">
        <v>31.61</v>
      </c>
      <c r="IY181">
        <v>23.38</v>
      </c>
      <c r="IZ181">
        <v>31.61</v>
      </c>
      <c r="JA181">
        <v>62.46</v>
      </c>
      <c r="JB181">
        <v>56.14</v>
      </c>
      <c r="JC181">
        <v>1</v>
      </c>
      <c r="JD181">
        <v>0.13525999999999999</v>
      </c>
      <c r="JE181">
        <v>2.70519</v>
      </c>
      <c r="JH181">
        <v>4246.63</v>
      </c>
      <c r="JI181">
        <v>2.70519</v>
      </c>
      <c r="JJ181">
        <v>0.25</v>
      </c>
      <c r="JK181">
        <v>0.4</v>
      </c>
      <c r="JL181">
        <v>2.11</v>
      </c>
      <c r="JM181">
        <v>0.25</v>
      </c>
      <c r="JN181">
        <v>0.4</v>
      </c>
      <c r="JO181">
        <v>2.11</v>
      </c>
      <c r="JP181">
        <v>0</v>
      </c>
      <c r="JQ181">
        <v>0</v>
      </c>
      <c r="JV181">
        <v>-4245.3900000000003</v>
      </c>
      <c r="JW181">
        <v>-47.38</v>
      </c>
      <c r="JX181">
        <v>-7.2689599999999993E-2</v>
      </c>
      <c r="JY181">
        <v>42.6</v>
      </c>
      <c r="JZ181">
        <v>55.7</v>
      </c>
      <c r="KA181">
        <v>13.1</v>
      </c>
      <c r="KB181">
        <v>42.6</v>
      </c>
      <c r="KC181">
        <v>55.7</v>
      </c>
      <c r="KD181">
        <v>13.1</v>
      </c>
      <c r="KE181">
        <v>28.610700000000001</v>
      </c>
      <c r="KF181">
        <v>53.615499999999997</v>
      </c>
      <c r="KG181">
        <v>39.225099999999998</v>
      </c>
      <c r="KH181">
        <v>0</v>
      </c>
      <c r="KI181">
        <v>15.727499999999999</v>
      </c>
      <c r="KJ181">
        <v>-647.14099999999996</v>
      </c>
      <c r="KK181">
        <v>0</v>
      </c>
      <c r="KL181">
        <v>109.703</v>
      </c>
      <c r="KM181">
        <v>187.791</v>
      </c>
      <c r="KN181">
        <v>413.96499999999997</v>
      </c>
      <c r="KO181">
        <v>26.198699999999999</v>
      </c>
      <c r="KP181">
        <v>227.696</v>
      </c>
      <c r="KQ181">
        <v>1103.8800000000001</v>
      </c>
      <c r="KR181">
        <v>0</v>
      </c>
      <c r="KS181">
        <v>0</v>
      </c>
      <c r="KT181">
        <v>0</v>
      </c>
      <c r="KU181">
        <v>545.524</v>
      </c>
      <c r="KV181">
        <v>0</v>
      </c>
      <c r="KW181">
        <v>231.75700000000001</v>
      </c>
      <c r="KX181">
        <v>0</v>
      </c>
      <c r="KY181">
        <v>0</v>
      </c>
      <c r="KZ181">
        <v>1881.16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28.610700000000001</v>
      </c>
      <c r="LL181">
        <v>53.615499999999997</v>
      </c>
      <c r="LM181">
        <v>39.225099999999998</v>
      </c>
      <c r="LN181">
        <v>0</v>
      </c>
      <c r="LO181">
        <v>15.727499999999999</v>
      </c>
      <c r="LP181">
        <v>-647.14099999999996</v>
      </c>
      <c r="LQ181">
        <v>0</v>
      </c>
      <c r="LR181">
        <v>109.703</v>
      </c>
      <c r="LS181">
        <v>187.791</v>
      </c>
      <c r="LT181">
        <v>413.96499999999997</v>
      </c>
      <c r="LU181">
        <v>26.198699999999999</v>
      </c>
      <c r="LV181">
        <v>227.696</v>
      </c>
      <c r="LW181">
        <v>1103.8800000000001</v>
      </c>
      <c r="LX181">
        <v>0</v>
      </c>
      <c r="LY181">
        <v>0</v>
      </c>
      <c r="LZ181">
        <v>0</v>
      </c>
      <c r="MA181">
        <v>545.524</v>
      </c>
      <c r="MB181">
        <v>0</v>
      </c>
      <c r="MC181">
        <v>231.75700000000001</v>
      </c>
      <c r="MD181">
        <v>0</v>
      </c>
      <c r="ME181">
        <v>0</v>
      </c>
      <c r="MF181">
        <v>1881.16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97.163700000000006</v>
      </c>
      <c r="MR181">
        <v>282.39699999999999</v>
      </c>
      <c r="MS181">
        <v>39.225099999999998</v>
      </c>
      <c r="MT181">
        <v>0</v>
      </c>
      <c r="MU181">
        <v>0</v>
      </c>
      <c r="MV181">
        <v>0</v>
      </c>
      <c r="MW181">
        <v>0</v>
      </c>
      <c r="MX181">
        <v>463.08</v>
      </c>
      <c r="MY181">
        <v>187.226</v>
      </c>
      <c r="MZ181">
        <v>544.68899999999996</v>
      </c>
      <c r="NA181">
        <v>71.471400000000003</v>
      </c>
      <c r="NB181">
        <v>1685.25</v>
      </c>
      <c r="NC181">
        <v>2059.91</v>
      </c>
      <c r="ND181">
        <v>0</v>
      </c>
      <c r="NE181">
        <v>0</v>
      </c>
      <c r="NF181">
        <v>0</v>
      </c>
      <c r="NG181">
        <v>857.82100000000003</v>
      </c>
      <c r="NH181">
        <v>0</v>
      </c>
      <c r="NI181">
        <v>347.08</v>
      </c>
      <c r="NJ181">
        <v>0</v>
      </c>
      <c r="NK181">
        <v>0</v>
      </c>
      <c r="NL181">
        <v>3264.81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</row>
    <row r="182" spans="1:386" x14ac:dyDescent="0.25">
      <c r="A182" s="1">
        <v>43385.647453703707</v>
      </c>
      <c r="B182" t="s">
        <v>472</v>
      </c>
      <c r="C182" t="s">
        <v>205</v>
      </c>
      <c r="D182">
        <v>12</v>
      </c>
      <c r="E182">
        <v>1</v>
      </c>
      <c r="F182">
        <v>2700</v>
      </c>
      <c r="G182" t="s">
        <v>117</v>
      </c>
      <c r="H182" t="s">
        <v>120</v>
      </c>
      <c r="I182">
        <v>0</v>
      </c>
      <c r="J182">
        <v>24.9</v>
      </c>
      <c r="K182">
        <v>159.81700000000001</v>
      </c>
      <c r="L182">
        <v>408.947</v>
      </c>
      <c r="M182">
        <v>242.81200000000001</v>
      </c>
      <c r="N182">
        <v>0</v>
      </c>
      <c r="O182">
        <v>82.6327</v>
      </c>
      <c r="P182">
        <v>-5073.53</v>
      </c>
      <c r="Q182">
        <v>0</v>
      </c>
      <c r="R182">
        <v>615.745</v>
      </c>
      <c r="S182">
        <v>1040.75</v>
      </c>
      <c r="T182">
        <v>2371.31</v>
      </c>
      <c r="U182">
        <v>151.51499999999999</v>
      </c>
      <c r="V182" s="2">
        <v>4.4921700000000001E-5</v>
      </c>
      <c r="W182">
        <v>235.83600000000001</v>
      </c>
      <c r="X182">
        <v>0</v>
      </c>
      <c r="Y182">
        <v>0</v>
      </c>
      <c r="Z182">
        <v>0</v>
      </c>
      <c r="AA182">
        <v>114.378</v>
      </c>
      <c r="AB182">
        <v>0</v>
      </c>
      <c r="AC182">
        <v>45.121000000000002</v>
      </c>
      <c r="AD182">
        <v>0</v>
      </c>
      <c r="AE182">
        <v>0</v>
      </c>
      <c r="AF182">
        <v>395.33499999999998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20.76</v>
      </c>
      <c r="AR182">
        <v>20.91</v>
      </c>
      <c r="AS182">
        <v>2.4900000000000002</v>
      </c>
      <c r="AT182">
        <v>0</v>
      </c>
      <c r="AU182">
        <v>9.33</v>
      </c>
      <c r="AV182">
        <v>-44</v>
      </c>
      <c r="AW182">
        <v>0</v>
      </c>
      <c r="AX182">
        <v>6.98</v>
      </c>
      <c r="AY182">
        <v>14.48</v>
      </c>
      <c r="AZ182">
        <v>25.03</v>
      </c>
      <c r="BA182">
        <v>1.61</v>
      </c>
      <c r="BB182">
        <v>57.59</v>
      </c>
      <c r="BC182">
        <v>53.49</v>
      </c>
      <c r="BD182">
        <v>0</v>
      </c>
      <c r="BE182">
        <v>1.28721</v>
      </c>
      <c r="BF182">
        <v>2.7726399999999998E-2</v>
      </c>
      <c r="BG182">
        <v>0</v>
      </c>
      <c r="BH182">
        <v>1.18861E-2</v>
      </c>
      <c r="BI182">
        <v>-8.6869000000000002E-2</v>
      </c>
      <c r="BJ182">
        <v>0</v>
      </c>
      <c r="BK182">
        <v>0.163464</v>
      </c>
      <c r="BL182">
        <v>0.172204</v>
      </c>
      <c r="BM182">
        <v>0.35411700000000002</v>
      </c>
      <c r="BN182">
        <v>2.5823200000000001E-2</v>
      </c>
      <c r="BO182">
        <v>1.95556</v>
      </c>
      <c r="BP182">
        <v>1.3268200000000001</v>
      </c>
      <c r="BQ182">
        <v>159.81700000000001</v>
      </c>
      <c r="BR182">
        <v>408.947</v>
      </c>
      <c r="BS182">
        <v>242.81200000000001</v>
      </c>
      <c r="BT182">
        <v>0</v>
      </c>
      <c r="BU182">
        <v>82.6327</v>
      </c>
      <c r="BV182">
        <v>615.745</v>
      </c>
      <c r="BW182">
        <v>1040.75</v>
      </c>
      <c r="BX182">
        <v>2371.31</v>
      </c>
      <c r="BY182">
        <v>151.51499999999999</v>
      </c>
      <c r="BZ182" s="2">
        <v>4.4628700000000002E-5</v>
      </c>
      <c r="CA182">
        <v>235.83600000000001</v>
      </c>
      <c r="CB182">
        <v>0</v>
      </c>
      <c r="CC182">
        <v>0</v>
      </c>
      <c r="CD182">
        <v>0</v>
      </c>
      <c r="CE182">
        <v>114.378</v>
      </c>
      <c r="CF182">
        <v>0</v>
      </c>
      <c r="CG182">
        <v>45.121000000000002</v>
      </c>
      <c r="CH182">
        <v>0</v>
      </c>
      <c r="CI182">
        <v>0</v>
      </c>
      <c r="CJ182">
        <v>395.33499999999998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20.76</v>
      </c>
      <c r="CV182">
        <v>20.91</v>
      </c>
      <c r="CW182">
        <v>2.4900000000000002</v>
      </c>
      <c r="CX182">
        <v>0</v>
      </c>
      <c r="CY182">
        <v>9.33</v>
      </c>
      <c r="CZ182">
        <v>6.98</v>
      </c>
      <c r="DA182">
        <v>14.48</v>
      </c>
      <c r="DB182">
        <v>25.03</v>
      </c>
      <c r="DC182">
        <v>1.61</v>
      </c>
      <c r="DD182">
        <v>57.59</v>
      </c>
      <c r="DE182">
        <v>53.49</v>
      </c>
      <c r="DF182">
        <v>0</v>
      </c>
      <c r="DG182">
        <v>1.28721</v>
      </c>
      <c r="DH182">
        <v>2.7726399999999998E-2</v>
      </c>
      <c r="DI182">
        <v>0</v>
      </c>
      <c r="DJ182">
        <v>1.18861E-2</v>
      </c>
      <c r="DK182">
        <v>0.163464</v>
      </c>
      <c r="DL182">
        <v>0.172204</v>
      </c>
      <c r="DM182">
        <v>0.35411700000000002</v>
      </c>
      <c r="DN182">
        <v>2.5823200000000001E-2</v>
      </c>
      <c r="DO182">
        <v>1.95556</v>
      </c>
      <c r="DP182">
        <v>1.3268200000000001</v>
      </c>
      <c r="DQ182" t="s">
        <v>388</v>
      </c>
      <c r="DR182" t="s">
        <v>389</v>
      </c>
      <c r="DS182" t="s">
        <v>119</v>
      </c>
      <c r="DT182">
        <v>0</v>
      </c>
      <c r="DU182">
        <v>0</v>
      </c>
      <c r="DV182">
        <v>0</v>
      </c>
      <c r="DW182">
        <v>0</v>
      </c>
      <c r="EN182">
        <v>159.81700000000001</v>
      </c>
      <c r="EO182">
        <v>408.947</v>
      </c>
      <c r="EP182">
        <v>242.81200000000001</v>
      </c>
      <c r="EQ182">
        <v>0</v>
      </c>
      <c r="ER182">
        <v>82.6327</v>
      </c>
      <c r="ES182">
        <v>-5073.53</v>
      </c>
      <c r="ET182">
        <v>0</v>
      </c>
      <c r="EU182">
        <v>615.745</v>
      </c>
      <c r="EV182">
        <v>1040.75</v>
      </c>
      <c r="EW182">
        <v>2371.31</v>
      </c>
      <c r="EX182">
        <v>151.51499999999999</v>
      </c>
      <c r="EY182" s="2">
        <v>4.4921700000000001E-5</v>
      </c>
      <c r="EZ182">
        <v>235.83600000000001</v>
      </c>
      <c r="FA182">
        <v>0</v>
      </c>
      <c r="FB182">
        <v>0</v>
      </c>
      <c r="FC182">
        <v>0</v>
      </c>
      <c r="FD182">
        <v>114.378</v>
      </c>
      <c r="FE182">
        <v>0</v>
      </c>
      <c r="FF182">
        <v>45.121000000000002</v>
      </c>
      <c r="FG182">
        <v>0</v>
      </c>
      <c r="FH182">
        <v>0</v>
      </c>
      <c r="FI182">
        <v>395.33499999999998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20.76</v>
      </c>
      <c r="FU182">
        <v>20.91</v>
      </c>
      <c r="FV182">
        <v>2.4900000000000002</v>
      </c>
      <c r="FW182">
        <v>0</v>
      </c>
      <c r="FX182">
        <v>9.33</v>
      </c>
      <c r="FY182">
        <v>-44</v>
      </c>
      <c r="FZ182">
        <v>0</v>
      </c>
      <c r="GA182">
        <v>6.98</v>
      </c>
      <c r="GB182">
        <v>14.48</v>
      </c>
      <c r="GC182">
        <v>25.03</v>
      </c>
      <c r="GD182">
        <v>1.61</v>
      </c>
      <c r="GE182">
        <v>57.59</v>
      </c>
      <c r="GF182">
        <v>0</v>
      </c>
      <c r="GG182">
        <v>1.28721</v>
      </c>
      <c r="GH182">
        <v>2.7726399999999998E-2</v>
      </c>
      <c r="GI182">
        <v>0</v>
      </c>
      <c r="GJ182">
        <v>1.18861E-2</v>
      </c>
      <c r="GK182">
        <v>-8.6869000000000002E-2</v>
      </c>
      <c r="GL182">
        <v>0</v>
      </c>
      <c r="GM182">
        <v>0.163464</v>
      </c>
      <c r="GN182">
        <v>0.172204</v>
      </c>
      <c r="GO182">
        <v>0.35411700000000002</v>
      </c>
      <c r="GP182">
        <v>2.5823200000000001E-2</v>
      </c>
      <c r="GQ182">
        <v>1.95556</v>
      </c>
      <c r="GR182">
        <v>600.61500000000001</v>
      </c>
      <c r="GS182">
        <v>1769.36</v>
      </c>
      <c r="GT182">
        <v>242.81200000000001</v>
      </c>
      <c r="GU182">
        <v>0</v>
      </c>
      <c r="GV182">
        <v>0</v>
      </c>
      <c r="GW182">
        <v>2615</v>
      </c>
      <c r="GX182">
        <v>989.00099999999998</v>
      </c>
      <c r="GY182">
        <v>3267.2</v>
      </c>
      <c r="GZ182">
        <v>327.5</v>
      </c>
      <c r="HA182">
        <v>9811.49</v>
      </c>
      <c r="HB182">
        <v>499.83100000000002</v>
      </c>
      <c r="HC182">
        <v>0</v>
      </c>
      <c r="HD182">
        <v>0</v>
      </c>
      <c r="HE182">
        <v>0</v>
      </c>
      <c r="HF182">
        <v>174.76499999999999</v>
      </c>
      <c r="HG182">
        <v>0</v>
      </c>
      <c r="HH182">
        <v>73.400000000000006</v>
      </c>
      <c r="HI182">
        <v>0</v>
      </c>
      <c r="HJ182">
        <v>0</v>
      </c>
      <c r="HK182">
        <v>747.99599999999998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48.971699999999998</v>
      </c>
      <c r="HW182">
        <v>61.13</v>
      </c>
      <c r="HX182">
        <v>2.4900000000000002</v>
      </c>
      <c r="HY182">
        <v>0</v>
      </c>
      <c r="HZ182">
        <v>30.023299999999999</v>
      </c>
      <c r="IA182">
        <v>30.42</v>
      </c>
      <c r="IB182">
        <v>19.7011</v>
      </c>
      <c r="IC182">
        <v>35.06</v>
      </c>
      <c r="ID182">
        <v>3.54</v>
      </c>
      <c r="IE182">
        <v>231.33600000000001</v>
      </c>
      <c r="IF182">
        <v>0</v>
      </c>
      <c r="IG182">
        <v>3.54861</v>
      </c>
      <c r="IH182">
        <v>2.7726399999999998E-2</v>
      </c>
      <c r="II182">
        <v>0</v>
      </c>
      <c r="IJ182">
        <v>0</v>
      </c>
      <c r="IK182">
        <v>0.76358999999999999</v>
      </c>
      <c r="IL182">
        <v>0.12681200000000001</v>
      </c>
      <c r="IM182">
        <v>0.53503100000000003</v>
      </c>
      <c r="IN182">
        <v>6.9275500000000004E-2</v>
      </c>
      <c r="IO182">
        <v>5.07104</v>
      </c>
      <c r="IP182">
        <v>43.9</v>
      </c>
      <c r="IQ182">
        <v>19</v>
      </c>
      <c r="IR182">
        <v>24.9</v>
      </c>
      <c r="IS182">
        <v>43.9</v>
      </c>
      <c r="IT182">
        <v>19</v>
      </c>
      <c r="IU182">
        <v>25.78</v>
      </c>
      <c r="IV182">
        <v>27.71</v>
      </c>
      <c r="IW182">
        <v>25.78</v>
      </c>
      <c r="IX182">
        <v>27.71</v>
      </c>
      <c r="IY182">
        <v>25.78</v>
      </c>
      <c r="IZ182">
        <v>27.71</v>
      </c>
      <c r="JA182">
        <v>69.23</v>
      </c>
      <c r="JB182">
        <v>53.67</v>
      </c>
      <c r="JC182">
        <v>1</v>
      </c>
      <c r="JD182">
        <v>0.16164400000000001</v>
      </c>
      <c r="JE182">
        <v>3.2328899999999998</v>
      </c>
      <c r="JH182">
        <v>5075.01</v>
      </c>
      <c r="JI182">
        <v>3.2328899999999998</v>
      </c>
      <c r="JJ182">
        <v>0.28999999999999998</v>
      </c>
      <c r="JK182">
        <v>0.48</v>
      </c>
      <c r="JL182">
        <v>2.38</v>
      </c>
      <c r="JM182">
        <v>0.28999999999999998</v>
      </c>
      <c r="JN182">
        <v>0.48</v>
      </c>
      <c r="JO182">
        <v>2.38</v>
      </c>
      <c r="JP182">
        <v>0</v>
      </c>
      <c r="JQ182">
        <v>0</v>
      </c>
      <c r="JV182">
        <v>-5073.53</v>
      </c>
      <c r="JW182">
        <v>-44</v>
      </c>
      <c r="JX182">
        <v>-8.6869000000000002E-2</v>
      </c>
      <c r="JY182">
        <v>39.1</v>
      </c>
      <c r="JZ182">
        <v>51.8</v>
      </c>
      <c r="KA182">
        <v>12.7</v>
      </c>
      <c r="KB182">
        <v>39.1</v>
      </c>
      <c r="KC182">
        <v>51.8</v>
      </c>
      <c r="KD182">
        <v>12.7</v>
      </c>
      <c r="KE182">
        <v>32.6096</v>
      </c>
      <c r="KF182">
        <v>97.514600000000002</v>
      </c>
      <c r="KG182">
        <v>48.448099999999997</v>
      </c>
      <c r="KH182">
        <v>0</v>
      </c>
      <c r="KI182">
        <v>16.123200000000001</v>
      </c>
      <c r="KJ182">
        <v>-773.37699999999995</v>
      </c>
      <c r="KK182">
        <v>0</v>
      </c>
      <c r="KL182">
        <v>133.613</v>
      </c>
      <c r="KM182">
        <v>207.251</v>
      </c>
      <c r="KN182">
        <v>484.43799999999999</v>
      </c>
      <c r="KO182">
        <v>33.183900000000001</v>
      </c>
      <c r="KP182">
        <v>279.80399999999997</v>
      </c>
      <c r="KQ182">
        <v>1251.5899999999999</v>
      </c>
      <c r="KR182">
        <v>0</v>
      </c>
      <c r="KS182">
        <v>0</v>
      </c>
      <c r="KT182">
        <v>0</v>
      </c>
      <c r="KU182">
        <v>607.00800000000004</v>
      </c>
      <c r="KV182">
        <v>0</v>
      </c>
      <c r="KW182">
        <v>239.459</v>
      </c>
      <c r="KX182">
        <v>0</v>
      </c>
      <c r="KY182">
        <v>0</v>
      </c>
      <c r="KZ182">
        <v>2098.0500000000002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32.6096</v>
      </c>
      <c r="LL182">
        <v>97.514600000000002</v>
      </c>
      <c r="LM182">
        <v>48.448099999999997</v>
      </c>
      <c r="LN182">
        <v>0</v>
      </c>
      <c r="LO182">
        <v>16.123200000000001</v>
      </c>
      <c r="LP182">
        <v>-773.37699999999995</v>
      </c>
      <c r="LQ182">
        <v>0</v>
      </c>
      <c r="LR182">
        <v>133.613</v>
      </c>
      <c r="LS182">
        <v>207.251</v>
      </c>
      <c r="LT182">
        <v>484.43799999999999</v>
      </c>
      <c r="LU182">
        <v>33.183900000000001</v>
      </c>
      <c r="LV182">
        <v>279.80399999999997</v>
      </c>
      <c r="LW182">
        <v>1251.5899999999999</v>
      </c>
      <c r="LX182">
        <v>0</v>
      </c>
      <c r="LY182">
        <v>0</v>
      </c>
      <c r="LZ182">
        <v>0</v>
      </c>
      <c r="MA182">
        <v>607.00800000000004</v>
      </c>
      <c r="MB182">
        <v>0</v>
      </c>
      <c r="MC182">
        <v>239.459</v>
      </c>
      <c r="MD182">
        <v>0</v>
      </c>
      <c r="ME182">
        <v>0</v>
      </c>
      <c r="MF182">
        <v>2098.0500000000002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125.761</v>
      </c>
      <c r="MR182">
        <v>424.23399999999998</v>
      </c>
      <c r="MS182">
        <v>48.448099999999997</v>
      </c>
      <c r="MT182">
        <v>0</v>
      </c>
      <c r="MU182">
        <v>0</v>
      </c>
      <c r="MV182">
        <v>0</v>
      </c>
      <c r="MW182">
        <v>0</v>
      </c>
      <c r="MX182">
        <v>567.19200000000001</v>
      </c>
      <c r="MY182">
        <v>199.28399999999999</v>
      </c>
      <c r="MZ182">
        <v>674.65200000000004</v>
      </c>
      <c r="NA182">
        <v>78.678600000000003</v>
      </c>
      <c r="NB182">
        <v>2118.25</v>
      </c>
      <c r="NC182">
        <v>2652.62</v>
      </c>
      <c r="ND182">
        <v>0</v>
      </c>
      <c r="NE182">
        <v>0</v>
      </c>
      <c r="NF182">
        <v>0</v>
      </c>
      <c r="NG182">
        <v>927.48199999999997</v>
      </c>
      <c r="NH182">
        <v>0</v>
      </c>
      <c r="NI182">
        <v>389.536</v>
      </c>
      <c r="NJ182">
        <v>0</v>
      </c>
      <c r="NK182">
        <v>0</v>
      </c>
      <c r="NL182">
        <v>3969.64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</row>
    <row r="183" spans="1:386" x14ac:dyDescent="0.25">
      <c r="A183" s="1">
        <v>43385.646689814814</v>
      </c>
      <c r="B183" t="s">
        <v>473</v>
      </c>
      <c r="C183" t="s">
        <v>206</v>
      </c>
      <c r="D183">
        <v>12</v>
      </c>
      <c r="E183">
        <v>8</v>
      </c>
      <c r="F183">
        <v>6960</v>
      </c>
      <c r="G183" t="s">
        <v>117</v>
      </c>
      <c r="H183" t="s">
        <v>120</v>
      </c>
      <c r="I183">
        <v>0</v>
      </c>
      <c r="J183">
        <v>26.2</v>
      </c>
      <c r="K183">
        <v>170.43</v>
      </c>
      <c r="L183">
        <v>2095.66</v>
      </c>
      <c r="M183">
        <v>785.77200000000005</v>
      </c>
      <c r="N183">
        <v>0</v>
      </c>
      <c r="O183">
        <v>584.83299999999997</v>
      </c>
      <c r="P183">
        <v>-23678.9</v>
      </c>
      <c r="Q183">
        <v>0</v>
      </c>
      <c r="R183">
        <v>2033.7</v>
      </c>
      <c r="S183">
        <v>5512.59</v>
      </c>
      <c r="T183">
        <v>12062</v>
      </c>
      <c r="U183">
        <v>433.91399999999999</v>
      </c>
      <c r="V183">
        <v>7.8511800000000001E-4</v>
      </c>
      <c r="W183">
        <v>251.49700000000001</v>
      </c>
      <c r="X183">
        <v>0</v>
      </c>
      <c r="Y183">
        <v>0</v>
      </c>
      <c r="Z183">
        <v>0</v>
      </c>
      <c r="AA183">
        <v>630.45000000000005</v>
      </c>
      <c r="AB183">
        <v>0</v>
      </c>
      <c r="AC183">
        <v>287.95400000000001</v>
      </c>
      <c r="AD183">
        <v>0</v>
      </c>
      <c r="AE183">
        <v>0</v>
      </c>
      <c r="AF183">
        <v>1169.9000000000001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8.65</v>
      </c>
      <c r="AR183">
        <v>28.73</v>
      </c>
      <c r="AS183">
        <v>3.13</v>
      </c>
      <c r="AT183">
        <v>0</v>
      </c>
      <c r="AU183">
        <v>20.53</v>
      </c>
      <c r="AV183">
        <v>-79.7</v>
      </c>
      <c r="AW183">
        <v>0</v>
      </c>
      <c r="AX183">
        <v>8.9499999999999993</v>
      </c>
      <c r="AY183">
        <v>31.79</v>
      </c>
      <c r="AZ183">
        <v>49.46</v>
      </c>
      <c r="BA183">
        <v>1.79</v>
      </c>
      <c r="BB183">
        <v>73.33</v>
      </c>
      <c r="BC183">
        <v>61.04</v>
      </c>
      <c r="BD183">
        <v>0</v>
      </c>
      <c r="BE183">
        <v>5.0359400000000001</v>
      </c>
      <c r="BF183">
        <v>8.9726299999999995E-2</v>
      </c>
      <c r="BG183">
        <v>0</v>
      </c>
      <c r="BH183">
        <v>8.6966000000000002E-2</v>
      </c>
      <c r="BI183">
        <v>-0.40543000000000001</v>
      </c>
      <c r="BJ183">
        <v>0</v>
      </c>
      <c r="BK183">
        <v>0.53989299999999996</v>
      </c>
      <c r="BL183">
        <v>0.99752099999999999</v>
      </c>
      <c r="BM183">
        <v>1.82348</v>
      </c>
      <c r="BN183">
        <v>7.39533E-2</v>
      </c>
      <c r="BO183">
        <v>8.2420500000000008</v>
      </c>
      <c r="BP183">
        <v>5.2126299999999999</v>
      </c>
      <c r="BQ183">
        <v>170.43</v>
      </c>
      <c r="BR183">
        <v>2095.66</v>
      </c>
      <c r="BS183">
        <v>785.77200000000005</v>
      </c>
      <c r="BT183">
        <v>0</v>
      </c>
      <c r="BU183">
        <v>584.83299999999997</v>
      </c>
      <c r="BV183">
        <v>2033.7</v>
      </c>
      <c r="BW183">
        <v>5512.59</v>
      </c>
      <c r="BX183">
        <v>12062</v>
      </c>
      <c r="BY183">
        <v>433.91399999999999</v>
      </c>
      <c r="BZ183">
        <v>-7.7304200000000004E-4</v>
      </c>
      <c r="CA183">
        <v>251.49700000000001</v>
      </c>
      <c r="CB183">
        <v>0</v>
      </c>
      <c r="CC183">
        <v>0</v>
      </c>
      <c r="CD183">
        <v>0</v>
      </c>
      <c r="CE183">
        <v>630.45000000000005</v>
      </c>
      <c r="CF183">
        <v>0</v>
      </c>
      <c r="CG183">
        <v>287.95400000000001</v>
      </c>
      <c r="CH183">
        <v>0</v>
      </c>
      <c r="CI183">
        <v>0</v>
      </c>
      <c r="CJ183">
        <v>1169.9000000000001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8.65</v>
      </c>
      <c r="CV183">
        <v>28.73</v>
      </c>
      <c r="CW183">
        <v>3.13</v>
      </c>
      <c r="CX183">
        <v>0</v>
      </c>
      <c r="CY183">
        <v>20.53</v>
      </c>
      <c r="CZ183">
        <v>8.9499999999999993</v>
      </c>
      <c r="DA183">
        <v>31.79</v>
      </c>
      <c r="DB183">
        <v>49.46</v>
      </c>
      <c r="DC183">
        <v>1.79</v>
      </c>
      <c r="DD183">
        <v>73.33</v>
      </c>
      <c r="DE183">
        <v>61.04</v>
      </c>
      <c r="DF183">
        <v>0</v>
      </c>
      <c r="DG183">
        <v>5.0359400000000001</v>
      </c>
      <c r="DH183">
        <v>8.9726299999999995E-2</v>
      </c>
      <c r="DI183">
        <v>0</v>
      </c>
      <c r="DJ183">
        <v>8.6966000000000002E-2</v>
      </c>
      <c r="DK183">
        <v>0.53989299999999996</v>
      </c>
      <c r="DL183">
        <v>0.99752099999999999</v>
      </c>
      <c r="DM183">
        <v>1.82348</v>
      </c>
      <c r="DN183">
        <v>7.39533E-2</v>
      </c>
      <c r="DO183">
        <v>8.2420500000000008</v>
      </c>
      <c r="DP183">
        <v>5.2126299999999999</v>
      </c>
      <c r="DQ183" t="s">
        <v>388</v>
      </c>
      <c r="DR183" t="s">
        <v>389</v>
      </c>
      <c r="DS183" t="s">
        <v>119</v>
      </c>
      <c r="DT183" s="2">
        <v>-2.02439E-8</v>
      </c>
      <c r="DU183">
        <v>0</v>
      </c>
      <c r="DV183">
        <v>0</v>
      </c>
      <c r="DW183">
        <v>0</v>
      </c>
      <c r="EN183">
        <v>170.43</v>
      </c>
      <c r="EO183">
        <v>2095.66</v>
      </c>
      <c r="EP183">
        <v>785.77200000000005</v>
      </c>
      <c r="EQ183">
        <v>0</v>
      </c>
      <c r="ER183">
        <v>584.83299999999997</v>
      </c>
      <c r="ES183">
        <v>-23678.9</v>
      </c>
      <c r="ET183">
        <v>0</v>
      </c>
      <c r="EU183">
        <v>2033.7</v>
      </c>
      <c r="EV183">
        <v>5512.59</v>
      </c>
      <c r="EW183">
        <v>12062</v>
      </c>
      <c r="EX183">
        <v>433.91399999999999</v>
      </c>
      <c r="EY183">
        <v>7.8511800000000001E-4</v>
      </c>
      <c r="EZ183">
        <v>251.49700000000001</v>
      </c>
      <c r="FA183">
        <v>0</v>
      </c>
      <c r="FB183">
        <v>0</v>
      </c>
      <c r="FC183">
        <v>0</v>
      </c>
      <c r="FD183">
        <v>630.45000000000005</v>
      </c>
      <c r="FE183">
        <v>0</v>
      </c>
      <c r="FF183">
        <v>287.95400000000001</v>
      </c>
      <c r="FG183">
        <v>0</v>
      </c>
      <c r="FH183">
        <v>0</v>
      </c>
      <c r="FI183">
        <v>1169.9000000000001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8.65</v>
      </c>
      <c r="FU183">
        <v>28.73</v>
      </c>
      <c r="FV183">
        <v>3.13</v>
      </c>
      <c r="FW183">
        <v>0</v>
      </c>
      <c r="FX183">
        <v>20.53</v>
      </c>
      <c r="FY183">
        <v>-79.7</v>
      </c>
      <c r="FZ183">
        <v>0</v>
      </c>
      <c r="GA183">
        <v>8.9499999999999993</v>
      </c>
      <c r="GB183">
        <v>31.79</v>
      </c>
      <c r="GC183">
        <v>49.46</v>
      </c>
      <c r="GD183">
        <v>1.79</v>
      </c>
      <c r="GE183">
        <v>73.33</v>
      </c>
      <c r="GF183">
        <v>0</v>
      </c>
      <c r="GG183">
        <v>5.0359400000000001</v>
      </c>
      <c r="GH183">
        <v>8.9726299999999995E-2</v>
      </c>
      <c r="GI183">
        <v>0</v>
      </c>
      <c r="GJ183">
        <v>8.6966000000000002E-2</v>
      </c>
      <c r="GK183">
        <v>-0.40543000000000001</v>
      </c>
      <c r="GL183">
        <v>0</v>
      </c>
      <c r="GM183">
        <v>0.53989299999999996</v>
      </c>
      <c r="GN183">
        <v>0.99752099999999999</v>
      </c>
      <c r="GO183">
        <v>1.82348</v>
      </c>
      <c r="GP183">
        <v>7.39533E-2</v>
      </c>
      <c r="GQ183">
        <v>8.2420500000000008</v>
      </c>
      <c r="GR183">
        <v>969.77300000000002</v>
      </c>
      <c r="GS183">
        <v>5726.31</v>
      </c>
      <c r="GT183">
        <v>785.77200000000005</v>
      </c>
      <c r="GU183">
        <v>0</v>
      </c>
      <c r="GV183">
        <v>0</v>
      </c>
      <c r="GW183">
        <v>5894.96</v>
      </c>
      <c r="GX183">
        <v>6547.68</v>
      </c>
      <c r="GY183">
        <v>10697.7</v>
      </c>
      <c r="GZ183">
        <v>540.49900000000002</v>
      </c>
      <c r="HA183">
        <v>31162.7</v>
      </c>
      <c r="HB183">
        <v>807.04399999999998</v>
      </c>
      <c r="HC183">
        <v>0</v>
      </c>
      <c r="HD183">
        <v>0</v>
      </c>
      <c r="HE183">
        <v>0</v>
      </c>
      <c r="HF183">
        <v>1087.46</v>
      </c>
      <c r="HG183">
        <v>0</v>
      </c>
      <c r="HH183">
        <v>291.12400000000002</v>
      </c>
      <c r="HI183">
        <v>0</v>
      </c>
      <c r="HJ183">
        <v>0</v>
      </c>
      <c r="HK183">
        <v>2185.63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31.3904</v>
      </c>
      <c r="HW183">
        <v>63.43</v>
      </c>
      <c r="HX183">
        <v>3.13</v>
      </c>
      <c r="HY183">
        <v>0</v>
      </c>
      <c r="HZ183">
        <v>67.804299999999998</v>
      </c>
      <c r="IA183">
        <v>26.6</v>
      </c>
      <c r="IB183">
        <v>41.05</v>
      </c>
      <c r="IC183">
        <v>44.53</v>
      </c>
      <c r="ID183">
        <v>2.2599999999999998</v>
      </c>
      <c r="IE183">
        <v>280.19499999999999</v>
      </c>
      <c r="IF183">
        <v>0</v>
      </c>
      <c r="IG183">
        <v>9.1945499999999996</v>
      </c>
      <c r="IH183">
        <v>8.9726299999999995E-2</v>
      </c>
      <c r="II183">
        <v>0</v>
      </c>
      <c r="IJ183">
        <v>0</v>
      </c>
      <c r="IK183">
        <v>1.7213499999999999</v>
      </c>
      <c r="IL183">
        <v>0.80892399999999998</v>
      </c>
      <c r="IM183">
        <v>1.7518499999999999</v>
      </c>
      <c r="IN183">
        <v>0.114331</v>
      </c>
      <c r="IO183">
        <v>13.6807</v>
      </c>
      <c r="IP183">
        <v>54.6</v>
      </c>
      <c r="IQ183">
        <v>28.4</v>
      </c>
      <c r="IR183">
        <v>26.2</v>
      </c>
      <c r="IS183">
        <v>54.6</v>
      </c>
      <c r="IT183">
        <v>28.4</v>
      </c>
      <c r="IU183">
        <v>34.950000000000003</v>
      </c>
      <c r="IV183">
        <v>26.09</v>
      </c>
      <c r="IW183">
        <v>34.950000000000003</v>
      </c>
      <c r="IX183">
        <v>26.09</v>
      </c>
      <c r="IY183">
        <v>34.950000000000003</v>
      </c>
      <c r="IZ183">
        <v>26.09</v>
      </c>
      <c r="JA183">
        <v>70.069999999999993</v>
      </c>
      <c r="JB183">
        <v>56.84</v>
      </c>
      <c r="JC183">
        <v>1</v>
      </c>
      <c r="JD183">
        <v>0.251473</v>
      </c>
      <c r="JE183">
        <v>15.0884</v>
      </c>
      <c r="JH183">
        <v>23685.8</v>
      </c>
      <c r="JI183">
        <v>15.0884</v>
      </c>
      <c r="JJ183">
        <v>1.38</v>
      </c>
      <c r="JK183">
        <v>2.23</v>
      </c>
      <c r="JL183">
        <v>7.52</v>
      </c>
      <c r="JM183">
        <v>1.38</v>
      </c>
      <c r="JN183">
        <v>2.23</v>
      </c>
      <c r="JO183">
        <v>7.52</v>
      </c>
      <c r="JP183">
        <v>0</v>
      </c>
      <c r="JQ183">
        <v>0</v>
      </c>
      <c r="JV183">
        <v>-23678.9</v>
      </c>
      <c r="JW183">
        <v>-79.7</v>
      </c>
      <c r="JX183">
        <v>-0.40543000000000001</v>
      </c>
      <c r="JY183">
        <v>41.2</v>
      </c>
      <c r="JZ183">
        <v>61</v>
      </c>
      <c r="KA183">
        <v>19.8</v>
      </c>
      <c r="KB183">
        <v>41.2</v>
      </c>
      <c r="KC183">
        <v>61</v>
      </c>
      <c r="KD183">
        <v>19.8</v>
      </c>
      <c r="KE183">
        <v>34.092700000000001</v>
      </c>
      <c r="KF183">
        <v>516.45100000000002</v>
      </c>
      <c r="KG183">
        <v>156.78399999999999</v>
      </c>
      <c r="KH183">
        <v>0</v>
      </c>
      <c r="KI183">
        <v>114.351</v>
      </c>
      <c r="KJ183">
        <v>-3609.46</v>
      </c>
      <c r="KK183">
        <v>0</v>
      </c>
      <c r="KL183">
        <v>441.303</v>
      </c>
      <c r="KM183">
        <v>1092.4100000000001</v>
      </c>
      <c r="KN183">
        <v>2466.0500000000002</v>
      </c>
      <c r="KO183">
        <v>95.033199999999994</v>
      </c>
      <c r="KP183">
        <v>1307.02</v>
      </c>
      <c r="KQ183">
        <v>1334.7</v>
      </c>
      <c r="KR183">
        <v>0</v>
      </c>
      <c r="KS183">
        <v>0</v>
      </c>
      <c r="KT183">
        <v>0</v>
      </c>
      <c r="KU183">
        <v>3345.82</v>
      </c>
      <c r="KV183">
        <v>0</v>
      </c>
      <c r="KW183">
        <v>1528.18</v>
      </c>
      <c r="KX183">
        <v>0</v>
      </c>
      <c r="KY183">
        <v>0</v>
      </c>
      <c r="KZ183">
        <v>6208.7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34.092700000000001</v>
      </c>
      <c r="LL183">
        <v>516.45100000000002</v>
      </c>
      <c r="LM183">
        <v>156.78399999999999</v>
      </c>
      <c r="LN183">
        <v>0</v>
      </c>
      <c r="LO183">
        <v>114.351</v>
      </c>
      <c r="LP183">
        <v>-3609.46</v>
      </c>
      <c r="LQ183">
        <v>0</v>
      </c>
      <c r="LR183">
        <v>441.303</v>
      </c>
      <c r="LS183">
        <v>1092.4100000000001</v>
      </c>
      <c r="LT183">
        <v>2466.0500000000002</v>
      </c>
      <c r="LU183">
        <v>95.033199999999994</v>
      </c>
      <c r="LV183">
        <v>1307.02</v>
      </c>
      <c r="LW183">
        <v>1334.7</v>
      </c>
      <c r="LX183">
        <v>0</v>
      </c>
      <c r="LY183">
        <v>0</v>
      </c>
      <c r="LZ183">
        <v>0</v>
      </c>
      <c r="MA183">
        <v>3345.82</v>
      </c>
      <c r="MB183">
        <v>0</v>
      </c>
      <c r="MC183">
        <v>1528.18</v>
      </c>
      <c r="MD183">
        <v>0</v>
      </c>
      <c r="ME183">
        <v>0</v>
      </c>
      <c r="MF183">
        <v>6208.7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201.96700000000001</v>
      </c>
      <c r="MR183">
        <v>1358.74</v>
      </c>
      <c r="MS183">
        <v>156.78399999999999</v>
      </c>
      <c r="MT183">
        <v>0</v>
      </c>
      <c r="MU183">
        <v>0</v>
      </c>
      <c r="MV183">
        <v>0</v>
      </c>
      <c r="MW183">
        <v>0</v>
      </c>
      <c r="MX183">
        <v>1278.6099999999999</v>
      </c>
      <c r="MY183">
        <v>1315.06</v>
      </c>
      <c r="MZ183">
        <v>2209.0100000000002</v>
      </c>
      <c r="NA183">
        <v>129.84899999999999</v>
      </c>
      <c r="NB183">
        <v>6650.02</v>
      </c>
      <c r="NC183">
        <v>4283.01</v>
      </c>
      <c r="ND183">
        <v>0</v>
      </c>
      <c r="NE183">
        <v>0</v>
      </c>
      <c r="NF183">
        <v>0</v>
      </c>
      <c r="NG183">
        <v>5771.2</v>
      </c>
      <c r="NH183">
        <v>0</v>
      </c>
      <c r="NI183">
        <v>1545</v>
      </c>
      <c r="NJ183">
        <v>0</v>
      </c>
      <c r="NK183">
        <v>0</v>
      </c>
      <c r="NL183">
        <v>11599.2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</row>
    <row r="184" spans="1:386" x14ac:dyDescent="0.25">
      <c r="A184" s="1">
        <v>43385.647673611114</v>
      </c>
      <c r="B184" t="s">
        <v>474</v>
      </c>
      <c r="C184" t="s">
        <v>207</v>
      </c>
      <c r="D184">
        <v>13</v>
      </c>
      <c r="E184">
        <v>1</v>
      </c>
      <c r="F184">
        <v>2100</v>
      </c>
      <c r="G184" t="s">
        <v>117</v>
      </c>
      <c r="H184" t="s">
        <v>120</v>
      </c>
      <c r="I184">
        <v>0</v>
      </c>
      <c r="J184">
        <v>26.1</v>
      </c>
      <c r="K184">
        <v>117.29300000000001</v>
      </c>
      <c r="L184">
        <v>1267.27</v>
      </c>
      <c r="M184">
        <v>198.15700000000001</v>
      </c>
      <c r="N184">
        <v>0</v>
      </c>
      <c r="O184">
        <v>80.384699999999995</v>
      </c>
      <c r="P184">
        <v>-5289.12</v>
      </c>
      <c r="Q184">
        <v>0</v>
      </c>
      <c r="R184">
        <v>505.55700000000002</v>
      </c>
      <c r="S184">
        <v>974.952</v>
      </c>
      <c r="T184">
        <v>2025.88</v>
      </c>
      <c r="U184">
        <v>119.621</v>
      </c>
      <c r="V184">
        <v>-1.31569E-4</v>
      </c>
      <c r="W184">
        <v>173.11</v>
      </c>
      <c r="X184">
        <v>0</v>
      </c>
      <c r="Y184">
        <v>0</v>
      </c>
      <c r="Z184">
        <v>0</v>
      </c>
      <c r="AA184">
        <v>96.510599999999997</v>
      </c>
      <c r="AB184">
        <v>0</v>
      </c>
      <c r="AC184">
        <v>43.669699999999999</v>
      </c>
      <c r="AD184">
        <v>0</v>
      </c>
      <c r="AE184">
        <v>0</v>
      </c>
      <c r="AF184">
        <v>313.29000000000002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19.66</v>
      </c>
      <c r="AR184">
        <v>40.200000000000003</v>
      </c>
      <c r="AS184">
        <v>2.63</v>
      </c>
      <c r="AT184">
        <v>0</v>
      </c>
      <c r="AU184">
        <v>10.33</v>
      </c>
      <c r="AV184">
        <v>-57.44</v>
      </c>
      <c r="AW184">
        <v>0</v>
      </c>
      <c r="AX184">
        <v>7.52</v>
      </c>
      <c r="AY184">
        <v>18.260000000000002</v>
      </c>
      <c r="AZ184">
        <v>27.67</v>
      </c>
      <c r="BA184">
        <v>1.65</v>
      </c>
      <c r="BB184">
        <v>70.48</v>
      </c>
      <c r="BC184">
        <v>72.819999999999993</v>
      </c>
      <c r="BD184">
        <v>0</v>
      </c>
      <c r="BE184">
        <v>1.92483</v>
      </c>
      <c r="BF184">
        <v>2.2627299999999999E-2</v>
      </c>
      <c r="BG184">
        <v>0</v>
      </c>
      <c r="BH184">
        <v>1.0894600000000001E-2</v>
      </c>
      <c r="BI184">
        <v>-7.3676500000000006E-2</v>
      </c>
      <c r="BJ184">
        <v>0</v>
      </c>
      <c r="BK184">
        <v>0.134212</v>
      </c>
      <c r="BL184">
        <v>0.17938499999999999</v>
      </c>
      <c r="BM184">
        <v>0.30364400000000002</v>
      </c>
      <c r="BN184">
        <v>2.03874E-2</v>
      </c>
      <c r="BO184">
        <v>2.5223100000000001</v>
      </c>
      <c r="BP184">
        <v>1.9583600000000001</v>
      </c>
      <c r="BQ184">
        <v>117.29300000000001</v>
      </c>
      <c r="BR184">
        <v>1267.27</v>
      </c>
      <c r="BS184">
        <v>198.15700000000001</v>
      </c>
      <c r="BT184">
        <v>0</v>
      </c>
      <c r="BU184">
        <v>80.384699999999995</v>
      </c>
      <c r="BV184">
        <v>505.55700000000002</v>
      </c>
      <c r="BW184">
        <v>974.952</v>
      </c>
      <c r="BX184">
        <v>2025.88</v>
      </c>
      <c r="BY184">
        <v>119.621</v>
      </c>
      <c r="BZ184">
        <v>-1.31569E-4</v>
      </c>
      <c r="CA184">
        <v>173.11</v>
      </c>
      <c r="CB184">
        <v>0</v>
      </c>
      <c r="CC184">
        <v>0</v>
      </c>
      <c r="CD184">
        <v>0</v>
      </c>
      <c r="CE184">
        <v>96.510599999999997</v>
      </c>
      <c r="CF184">
        <v>0</v>
      </c>
      <c r="CG184">
        <v>43.669699999999999</v>
      </c>
      <c r="CH184">
        <v>0</v>
      </c>
      <c r="CI184">
        <v>0</v>
      </c>
      <c r="CJ184">
        <v>313.29000000000002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19.66</v>
      </c>
      <c r="CV184">
        <v>40.200000000000003</v>
      </c>
      <c r="CW184">
        <v>2.63</v>
      </c>
      <c r="CX184">
        <v>0</v>
      </c>
      <c r="CY184">
        <v>10.33</v>
      </c>
      <c r="CZ184">
        <v>7.52</v>
      </c>
      <c r="DA184">
        <v>18.260000000000002</v>
      </c>
      <c r="DB184">
        <v>27.67</v>
      </c>
      <c r="DC184">
        <v>1.65</v>
      </c>
      <c r="DD184">
        <v>70.48</v>
      </c>
      <c r="DE184">
        <v>72.819999999999993</v>
      </c>
      <c r="DF184">
        <v>0</v>
      </c>
      <c r="DG184">
        <v>1.92483</v>
      </c>
      <c r="DH184">
        <v>2.2627299999999999E-2</v>
      </c>
      <c r="DI184">
        <v>0</v>
      </c>
      <c r="DJ184">
        <v>1.0894600000000001E-2</v>
      </c>
      <c r="DK184">
        <v>0.134212</v>
      </c>
      <c r="DL184">
        <v>0.17938499999999999</v>
      </c>
      <c r="DM184">
        <v>0.30364400000000002</v>
      </c>
      <c r="DN184">
        <v>2.03874E-2</v>
      </c>
      <c r="DO184">
        <v>2.5223100000000001</v>
      </c>
      <c r="DP184">
        <v>1.9583600000000001</v>
      </c>
      <c r="DQ184" t="s">
        <v>388</v>
      </c>
      <c r="DR184" t="s">
        <v>389</v>
      </c>
      <c r="DS184" t="s">
        <v>119</v>
      </c>
      <c r="DT184">
        <v>0</v>
      </c>
      <c r="DU184">
        <v>0</v>
      </c>
      <c r="DV184">
        <v>0</v>
      </c>
      <c r="DW184">
        <v>0</v>
      </c>
      <c r="EN184">
        <v>117.29300000000001</v>
      </c>
      <c r="EO184">
        <v>1267.27</v>
      </c>
      <c r="EP184">
        <v>198.15700000000001</v>
      </c>
      <c r="EQ184">
        <v>0</v>
      </c>
      <c r="ER184">
        <v>80.384699999999995</v>
      </c>
      <c r="ES184">
        <v>-5289.12</v>
      </c>
      <c r="ET184">
        <v>0</v>
      </c>
      <c r="EU184">
        <v>505.55700000000002</v>
      </c>
      <c r="EV184">
        <v>974.952</v>
      </c>
      <c r="EW184">
        <v>2025.88</v>
      </c>
      <c r="EX184">
        <v>119.621</v>
      </c>
      <c r="EY184">
        <v>-1.31569E-4</v>
      </c>
      <c r="EZ184">
        <v>173.11</v>
      </c>
      <c r="FA184">
        <v>0</v>
      </c>
      <c r="FB184">
        <v>0</v>
      </c>
      <c r="FC184">
        <v>0</v>
      </c>
      <c r="FD184">
        <v>96.510599999999997</v>
      </c>
      <c r="FE184">
        <v>0</v>
      </c>
      <c r="FF184">
        <v>43.669699999999999</v>
      </c>
      <c r="FG184">
        <v>0</v>
      </c>
      <c r="FH184">
        <v>0</v>
      </c>
      <c r="FI184">
        <v>313.29000000000002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19.66</v>
      </c>
      <c r="FU184">
        <v>40.200000000000003</v>
      </c>
      <c r="FV184">
        <v>2.63</v>
      </c>
      <c r="FW184">
        <v>0</v>
      </c>
      <c r="FX184">
        <v>10.33</v>
      </c>
      <c r="FY184">
        <v>-57.44</v>
      </c>
      <c r="FZ184">
        <v>0</v>
      </c>
      <c r="GA184">
        <v>7.52</v>
      </c>
      <c r="GB184">
        <v>18.260000000000002</v>
      </c>
      <c r="GC184">
        <v>27.67</v>
      </c>
      <c r="GD184">
        <v>1.65</v>
      </c>
      <c r="GE184">
        <v>70.48</v>
      </c>
      <c r="GF184">
        <v>0</v>
      </c>
      <c r="GG184">
        <v>1.92483</v>
      </c>
      <c r="GH184">
        <v>2.2627299999999999E-2</v>
      </c>
      <c r="GI184">
        <v>0</v>
      </c>
      <c r="GJ184">
        <v>1.0894600000000001E-2</v>
      </c>
      <c r="GK184">
        <v>-7.3676500000000006E-2</v>
      </c>
      <c r="GL184">
        <v>0</v>
      </c>
      <c r="GM184">
        <v>0.134212</v>
      </c>
      <c r="GN184">
        <v>0.17938499999999999</v>
      </c>
      <c r="GO184">
        <v>0.30364400000000002</v>
      </c>
      <c r="GP184">
        <v>2.03874E-2</v>
      </c>
      <c r="GQ184">
        <v>2.5223100000000001</v>
      </c>
      <c r="GR184">
        <v>407.46899999999999</v>
      </c>
      <c r="GS184">
        <v>3602.58</v>
      </c>
      <c r="GT184">
        <v>198.15700000000001</v>
      </c>
      <c r="GU184">
        <v>0</v>
      </c>
      <c r="GV184">
        <v>0</v>
      </c>
      <c r="GW184">
        <v>2135</v>
      </c>
      <c r="GX184">
        <v>930.00099999999998</v>
      </c>
      <c r="GY184">
        <v>2637.81</v>
      </c>
      <c r="GZ184">
        <v>297.5</v>
      </c>
      <c r="HA184">
        <v>10208.5</v>
      </c>
      <c r="HB184">
        <v>339.14600000000002</v>
      </c>
      <c r="HC184">
        <v>0</v>
      </c>
      <c r="HD184">
        <v>0</v>
      </c>
      <c r="HE184">
        <v>0</v>
      </c>
      <c r="HF184">
        <v>154.51900000000001</v>
      </c>
      <c r="HG184">
        <v>0</v>
      </c>
      <c r="HH184">
        <v>65.400000000000006</v>
      </c>
      <c r="HI184">
        <v>0</v>
      </c>
      <c r="HJ184">
        <v>0</v>
      </c>
      <c r="HK184">
        <v>559.06500000000005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44.1937</v>
      </c>
      <c r="HW184">
        <v>92</v>
      </c>
      <c r="HX184">
        <v>2.63</v>
      </c>
      <c r="HY184">
        <v>0</v>
      </c>
      <c r="HZ184">
        <v>34.488399999999999</v>
      </c>
      <c r="IA184">
        <v>32.729999999999997</v>
      </c>
      <c r="IB184">
        <v>23.279499999999999</v>
      </c>
      <c r="IC184">
        <v>36.64</v>
      </c>
      <c r="ID184">
        <v>4.22</v>
      </c>
      <c r="IE184">
        <v>270.18200000000002</v>
      </c>
      <c r="IF184">
        <v>0</v>
      </c>
      <c r="IG184">
        <v>3.3241000000000001</v>
      </c>
      <c r="IH184">
        <v>2.2627299999999999E-2</v>
      </c>
      <c r="II184">
        <v>0</v>
      </c>
      <c r="IJ184">
        <v>0</v>
      </c>
      <c r="IK184">
        <v>0.62342900000000001</v>
      </c>
      <c r="IL184">
        <v>0.118043</v>
      </c>
      <c r="IM184">
        <v>0.43196400000000001</v>
      </c>
      <c r="IN184">
        <v>6.2929700000000005E-2</v>
      </c>
      <c r="IO184">
        <v>4.5830900000000003</v>
      </c>
      <c r="IP184">
        <v>47.3</v>
      </c>
      <c r="IQ184">
        <v>21.2</v>
      </c>
      <c r="IR184">
        <v>26.1</v>
      </c>
      <c r="IS184">
        <v>47.3</v>
      </c>
      <c r="IT184">
        <v>21.2</v>
      </c>
      <c r="IU184">
        <v>45.34</v>
      </c>
      <c r="IV184">
        <v>27.48</v>
      </c>
      <c r="IW184">
        <v>45.34</v>
      </c>
      <c r="IX184">
        <v>27.48</v>
      </c>
      <c r="IY184">
        <v>45.34</v>
      </c>
      <c r="IZ184">
        <v>27.48</v>
      </c>
      <c r="JA184">
        <v>99.56</v>
      </c>
      <c r="JB184">
        <v>50.56</v>
      </c>
      <c r="JC184">
        <v>1</v>
      </c>
      <c r="JD184">
        <v>0.17111699999999999</v>
      </c>
      <c r="JE184">
        <v>3.4223499999999998</v>
      </c>
      <c r="JH184">
        <v>5290.67</v>
      </c>
      <c r="JI184">
        <v>3.4223499999999998</v>
      </c>
      <c r="JJ184">
        <v>0.28999999999999998</v>
      </c>
      <c r="JK184">
        <v>0.53</v>
      </c>
      <c r="JL184">
        <v>1.97</v>
      </c>
      <c r="JM184">
        <v>0.28999999999999998</v>
      </c>
      <c r="JN184">
        <v>0.53</v>
      </c>
      <c r="JO184">
        <v>1.97</v>
      </c>
      <c r="JP184">
        <v>0</v>
      </c>
      <c r="JQ184">
        <v>0</v>
      </c>
      <c r="JV184">
        <v>-5289.12</v>
      </c>
      <c r="JW184">
        <v>-57.44</v>
      </c>
      <c r="JX184">
        <v>-7.3676500000000006E-2</v>
      </c>
      <c r="JY184">
        <v>38.1</v>
      </c>
      <c r="JZ184">
        <v>53.8</v>
      </c>
      <c r="KA184">
        <v>15.7</v>
      </c>
      <c r="KB184">
        <v>38.1</v>
      </c>
      <c r="KC184">
        <v>53.8</v>
      </c>
      <c r="KD184">
        <v>15.7</v>
      </c>
      <c r="KE184">
        <v>23.790199999999999</v>
      </c>
      <c r="KF184">
        <v>303.43599999999998</v>
      </c>
      <c r="KG184">
        <v>39.537999999999997</v>
      </c>
      <c r="KH184">
        <v>0</v>
      </c>
      <c r="KI184">
        <v>15.727499999999999</v>
      </c>
      <c r="KJ184">
        <v>-813.404</v>
      </c>
      <c r="KK184">
        <v>0</v>
      </c>
      <c r="KL184">
        <v>109.703</v>
      </c>
      <c r="KM184">
        <v>193.31899999999999</v>
      </c>
      <c r="KN184">
        <v>413.96499999999997</v>
      </c>
      <c r="KO184">
        <v>26.198699999999999</v>
      </c>
      <c r="KP184">
        <v>312.274</v>
      </c>
      <c r="KQ184">
        <v>918.69799999999998</v>
      </c>
      <c r="KR184">
        <v>0</v>
      </c>
      <c r="KS184">
        <v>0</v>
      </c>
      <c r="KT184">
        <v>0</v>
      </c>
      <c r="KU184">
        <v>512.18499999999995</v>
      </c>
      <c r="KV184">
        <v>0</v>
      </c>
      <c r="KW184">
        <v>231.75700000000001</v>
      </c>
      <c r="KX184">
        <v>0</v>
      </c>
      <c r="KY184">
        <v>0</v>
      </c>
      <c r="KZ184">
        <v>1662.64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23.790199999999999</v>
      </c>
      <c r="LL184">
        <v>303.43599999999998</v>
      </c>
      <c r="LM184">
        <v>39.537999999999997</v>
      </c>
      <c r="LN184">
        <v>0</v>
      </c>
      <c r="LO184">
        <v>15.727499999999999</v>
      </c>
      <c r="LP184">
        <v>-813.404</v>
      </c>
      <c r="LQ184">
        <v>0</v>
      </c>
      <c r="LR184">
        <v>109.703</v>
      </c>
      <c r="LS184">
        <v>193.31899999999999</v>
      </c>
      <c r="LT184">
        <v>413.96499999999997</v>
      </c>
      <c r="LU184">
        <v>26.198699999999999</v>
      </c>
      <c r="LV184">
        <v>312.274</v>
      </c>
      <c r="LW184">
        <v>918.69799999999998</v>
      </c>
      <c r="LX184">
        <v>0</v>
      </c>
      <c r="LY184">
        <v>0</v>
      </c>
      <c r="LZ184">
        <v>0</v>
      </c>
      <c r="MA184">
        <v>512.18499999999995</v>
      </c>
      <c r="MB184">
        <v>0</v>
      </c>
      <c r="MC184">
        <v>231.75700000000001</v>
      </c>
      <c r="MD184">
        <v>0</v>
      </c>
      <c r="ME184">
        <v>0</v>
      </c>
      <c r="MF184">
        <v>1662.64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84.808899999999994</v>
      </c>
      <c r="MR184">
        <v>824.18600000000004</v>
      </c>
      <c r="MS184">
        <v>39.537999999999997</v>
      </c>
      <c r="MT184">
        <v>0</v>
      </c>
      <c r="MU184">
        <v>0</v>
      </c>
      <c r="MV184">
        <v>0</v>
      </c>
      <c r="MW184">
        <v>0</v>
      </c>
      <c r="MX184">
        <v>463.08</v>
      </c>
      <c r="MY184">
        <v>187.226</v>
      </c>
      <c r="MZ184">
        <v>544.68899999999996</v>
      </c>
      <c r="NA184">
        <v>71.471400000000003</v>
      </c>
      <c r="NB184">
        <v>2215</v>
      </c>
      <c r="NC184">
        <v>1799.86</v>
      </c>
      <c r="ND184">
        <v>0</v>
      </c>
      <c r="NE184">
        <v>0</v>
      </c>
      <c r="NF184">
        <v>0</v>
      </c>
      <c r="NG184">
        <v>820.03800000000001</v>
      </c>
      <c r="NH184">
        <v>0</v>
      </c>
      <c r="NI184">
        <v>347.08</v>
      </c>
      <c r="NJ184">
        <v>0</v>
      </c>
      <c r="NK184">
        <v>0</v>
      </c>
      <c r="NL184">
        <v>2966.97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</row>
    <row r="185" spans="1:386" x14ac:dyDescent="0.25">
      <c r="A185" s="1">
        <v>43385.646689814814</v>
      </c>
      <c r="B185" t="s">
        <v>475</v>
      </c>
      <c r="C185" t="s">
        <v>208</v>
      </c>
      <c r="D185">
        <v>13</v>
      </c>
      <c r="E185">
        <v>1</v>
      </c>
      <c r="F185">
        <v>2700</v>
      </c>
      <c r="G185" t="s">
        <v>117</v>
      </c>
      <c r="H185" t="s">
        <v>120</v>
      </c>
      <c r="I185">
        <v>0</v>
      </c>
      <c r="J185">
        <v>24.6</v>
      </c>
      <c r="K185">
        <v>141.047</v>
      </c>
      <c r="L185">
        <v>1726.53</v>
      </c>
      <c r="M185">
        <v>246.511</v>
      </c>
      <c r="N185">
        <v>0</v>
      </c>
      <c r="O185">
        <v>82.631500000000003</v>
      </c>
      <c r="P185">
        <v>-6406.81</v>
      </c>
      <c r="Q185">
        <v>0</v>
      </c>
      <c r="R185">
        <v>615.745</v>
      </c>
      <c r="S185">
        <v>1071.52</v>
      </c>
      <c r="T185">
        <v>2371.31</v>
      </c>
      <c r="U185">
        <v>151.51499999999999</v>
      </c>
      <c r="V185">
        <v>-1.6301799999999999E-4</v>
      </c>
      <c r="W185">
        <v>208.16800000000001</v>
      </c>
      <c r="X185">
        <v>0</v>
      </c>
      <c r="Y185">
        <v>0</v>
      </c>
      <c r="Z185">
        <v>0</v>
      </c>
      <c r="AA185">
        <v>107.235</v>
      </c>
      <c r="AB185">
        <v>0</v>
      </c>
      <c r="AC185">
        <v>45.121000000000002</v>
      </c>
      <c r="AD185">
        <v>0</v>
      </c>
      <c r="AE185">
        <v>0</v>
      </c>
      <c r="AF185">
        <v>360.524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18.399999999999999</v>
      </c>
      <c r="AR185">
        <v>40.549999999999997</v>
      </c>
      <c r="AS185">
        <v>2.54</v>
      </c>
      <c r="AT185">
        <v>0</v>
      </c>
      <c r="AU185">
        <v>8.85</v>
      </c>
      <c r="AV185">
        <v>-54.07</v>
      </c>
      <c r="AW185">
        <v>0</v>
      </c>
      <c r="AX185">
        <v>7.13</v>
      </c>
      <c r="AY185">
        <v>14.97</v>
      </c>
      <c r="AZ185">
        <v>25.18</v>
      </c>
      <c r="BA185">
        <v>1.63</v>
      </c>
      <c r="BB185">
        <v>65.180000000000007</v>
      </c>
      <c r="BC185">
        <v>70.34</v>
      </c>
      <c r="BD185">
        <v>0</v>
      </c>
      <c r="BE185">
        <v>2.4427099999999999</v>
      </c>
      <c r="BF185">
        <v>2.8148800000000002E-2</v>
      </c>
      <c r="BG185">
        <v>0</v>
      </c>
      <c r="BH185">
        <v>1.18861E-2</v>
      </c>
      <c r="BI185">
        <v>-8.9245699999999997E-2</v>
      </c>
      <c r="BJ185">
        <v>0</v>
      </c>
      <c r="BK185">
        <v>0.163464</v>
      </c>
      <c r="BL185">
        <v>0.175536</v>
      </c>
      <c r="BM185">
        <v>0.35411700000000002</v>
      </c>
      <c r="BN185">
        <v>2.5823200000000001E-2</v>
      </c>
      <c r="BO185">
        <v>3.1124399999999999</v>
      </c>
      <c r="BP185">
        <v>2.4827400000000002</v>
      </c>
      <c r="BQ185">
        <v>141.048</v>
      </c>
      <c r="BR185">
        <v>1726.53</v>
      </c>
      <c r="BS185">
        <v>246.511</v>
      </c>
      <c r="BT185">
        <v>0</v>
      </c>
      <c r="BU185">
        <v>82.631500000000003</v>
      </c>
      <c r="BV185">
        <v>615.745</v>
      </c>
      <c r="BW185">
        <v>1071.52</v>
      </c>
      <c r="BX185">
        <v>2371.31</v>
      </c>
      <c r="BY185">
        <v>151.51499999999999</v>
      </c>
      <c r="BZ185" s="2">
        <v>8.0054800000000005E-5</v>
      </c>
      <c r="CA185">
        <v>208.16800000000001</v>
      </c>
      <c r="CB185">
        <v>0</v>
      </c>
      <c r="CC185">
        <v>0</v>
      </c>
      <c r="CD185">
        <v>0</v>
      </c>
      <c r="CE185">
        <v>107.235</v>
      </c>
      <c r="CF185">
        <v>0</v>
      </c>
      <c r="CG185">
        <v>45.121000000000002</v>
      </c>
      <c r="CH185">
        <v>0</v>
      </c>
      <c r="CI185">
        <v>0</v>
      </c>
      <c r="CJ185">
        <v>360.52499999999998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18.399999999999999</v>
      </c>
      <c r="CV185">
        <v>40.549999999999997</v>
      </c>
      <c r="CW185">
        <v>2.54</v>
      </c>
      <c r="CX185">
        <v>0</v>
      </c>
      <c r="CY185">
        <v>8.85</v>
      </c>
      <c r="CZ185">
        <v>7.13</v>
      </c>
      <c r="DA185">
        <v>14.97</v>
      </c>
      <c r="DB185">
        <v>25.18</v>
      </c>
      <c r="DC185">
        <v>1.63</v>
      </c>
      <c r="DD185">
        <v>65.180000000000007</v>
      </c>
      <c r="DE185">
        <v>70.34</v>
      </c>
      <c r="DF185">
        <v>0</v>
      </c>
      <c r="DG185">
        <v>2.4427099999999999</v>
      </c>
      <c r="DH185">
        <v>2.8148800000000002E-2</v>
      </c>
      <c r="DI185">
        <v>0</v>
      </c>
      <c r="DJ185">
        <v>1.18861E-2</v>
      </c>
      <c r="DK185">
        <v>0.163464</v>
      </c>
      <c r="DL185">
        <v>0.175536</v>
      </c>
      <c r="DM185">
        <v>0.35411700000000002</v>
      </c>
      <c r="DN185">
        <v>2.5823200000000001E-2</v>
      </c>
      <c r="DO185">
        <v>3.1124399999999999</v>
      </c>
      <c r="DP185">
        <v>2.4827400000000002</v>
      </c>
      <c r="DQ185" t="s">
        <v>388</v>
      </c>
      <c r="DR185" t="s">
        <v>389</v>
      </c>
      <c r="DS185" t="s">
        <v>119</v>
      </c>
      <c r="DT185">
        <v>0</v>
      </c>
      <c r="DU185">
        <v>0</v>
      </c>
      <c r="DV185">
        <v>0</v>
      </c>
      <c r="DW185">
        <v>0</v>
      </c>
      <c r="EN185">
        <v>141.047</v>
      </c>
      <c r="EO185">
        <v>1726.53</v>
      </c>
      <c r="EP185">
        <v>246.511</v>
      </c>
      <c r="EQ185">
        <v>0</v>
      </c>
      <c r="ER185">
        <v>82.631500000000003</v>
      </c>
      <c r="ES185">
        <v>-6406.81</v>
      </c>
      <c r="ET185">
        <v>0</v>
      </c>
      <c r="EU185">
        <v>615.745</v>
      </c>
      <c r="EV185">
        <v>1071.52</v>
      </c>
      <c r="EW185">
        <v>2371.31</v>
      </c>
      <c r="EX185">
        <v>151.51499999999999</v>
      </c>
      <c r="EY185">
        <v>-1.6301799999999999E-4</v>
      </c>
      <c r="EZ185">
        <v>208.16800000000001</v>
      </c>
      <c r="FA185">
        <v>0</v>
      </c>
      <c r="FB185">
        <v>0</v>
      </c>
      <c r="FC185">
        <v>0</v>
      </c>
      <c r="FD185">
        <v>107.235</v>
      </c>
      <c r="FE185">
        <v>0</v>
      </c>
      <c r="FF185">
        <v>45.121000000000002</v>
      </c>
      <c r="FG185">
        <v>0</v>
      </c>
      <c r="FH185">
        <v>0</v>
      </c>
      <c r="FI185">
        <v>360.524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18.399999999999999</v>
      </c>
      <c r="FU185">
        <v>40.549999999999997</v>
      </c>
      <c r="FV185">
        <v>2.54</v>
      </c>
      <c r="FW185">
        <v>0</v>
      </c>
      <c r="FX185">
        <v>8.85</v>
      </c>
      <c r="FY185">
        <v>-54.07</v>
      </c>
      <c r="FZ185">
        <v>0</v>
      </c>
      <c r="GA185">
        <v>7.13</v>
      </c>
      <c r="GB185">
        <v>14.97</v>
      </c>
      <c r="GC185">
        <v>25.18</v>
      </c>
      <c r="GD185">
        <v>1.63</v>
      </c>
      <c r="GE185">
        <v>65.180000000000007</v>
      </c>
      <c r="GF185">
        <v>0</v>
      </c>
      <c r="GG185">
        <v>2.4427099999999999</v>
      </c>
      <c r="GH185">
        <v>2.8148800000000002E-2</v>
      </c>
      <c r="GI185">
        <v>0</v>
      </c>
      <c r="GJ185">
        <v>1.18861E-2</v>
      </c>
      <c r="GK185">
        <v>-8.9245699999999997E-2</v>
      </c>
      <c r="GL185">
        <v>0</v>
      </c>
      <c r="GM185">
        <v>0.163464</v>
      </c>
      <c r="GN185">
        <v>0.175536</v>
      </c>
      <c r="GO185">
        <v>0.35411700000000002</v>
      </c>
      <c r="GP185">
        <v>2.5823200000000001E-2</v>
      </c>
      <c r="GQ185">
        <v>3.1124399999999999</v>
      </c>
      <c r="GR185">
        <v>546.39200000000005</v>
      </c>
      <c r="GS185">
        <v>4938.74</v>
      </c>
      <c r="GT185">
        <v>246.511</v>
      </c>
      <c r="GU185">
        <v>0</v>
      </c>
      <c r="GV185">
        <v>0</v>
      </c>
      <c r="GW185">
        <v>2615</v>
      </c>
      <c r="GX185">
        <v>989.00099999999998</v>
      </c>
      <c r="GY185">
        <v>3267.2</v>
      </c>
      <c r="GZ185">
        <v>327.5</v>
      </c>
      <c r="HA185">
        <v>12930.3</v>
      </c>
      <c r="HB185">
        <v>454.774</v>
      </c>
      <c r="HC185">
        <v>0</v>
      </c>
      <c r="HD185">
        <v>0</v>
      </c>
      <c r="HE185">
        <v>0</v>
      </c>
      <c r="HF185">
        <v>166.83099999999999</v>
      </c>
      <c r="HG185">
        <v>0</v>
      </c>
      <c r="HH185">
        <v>73.400000000000006</v>
      </c>
      <c r="HI185">
        <v>0</v>
      </c>
      <c r="HJ185">
        <v>0</v>
      </c>
      <c r="HK185">
        <v>695.005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46.074100000000001</v>
      </c>
      <c r="HW185">
        <v>98.06</v>
      </c>
      <c r="HX185">
        <v>2.54</v>
      </c>
      <c r="HY185">
        <v>0</v>
      </c>
      <c r="HZ185">
        <v>28.814</v>
      </c>
      <c r="IA185">
        <v>31.18</v>
      </c>
      <c r="IB185">
        <v>19.761099999999999</v>
      </c>
      <c r="IC185">
        <v>35.299999999999997</v>
      </c>
      <c r="ID185">
        <v>3.61</v>
      </c>
      <c r="IE185">
        <v>265.339</v>
      </c>
      <c r="IF185">
        <v>0</v>
      </c>
      <c r="IG185">
        <v>4.5489499999999996</v>
      </c>
      <c r="IH185">
        <v>2.8148800000000002E-2</v>
      </c>
      <c r="II185">
        <v>0</v>
      </c>
      <c r="IJ185">
        <v>0</v>
      </c>
      <c r="IK185">
        <v>0.76358999999999999</v>
      </c>
      <c r="IL185">
        <v>0.12681200000000001</v>
      </c>
      <c r="IM185">
        <v>0.53503100000000003</v>
      </c>
      <c r="IN185">
        <v>6.9275500000000004E-2</v>
      </c>
      <c r="IO185">
        <v>6.0718100000000002</v>
      </c>
      <c r="IP185">
        <v>44.9</v>
      </c>
      <c r="IQ185">
        <v>20.3</v>
      </c>
      <c r="IR185">
        <v>24.6</v>
      </c>
      <c r="IS185">
        <v>44.9</v>
      </c>
      <c r="IT185">
        <v>20.3</v>
      </c>
      <c r="IU185">
        <v>45.31</v>
      </c>
      <c r="IV185">
        <v>25.03</v>
      </c>
      <c r="IW185">
        <v>45.31</v>
      </c>
      <c r="IX185">
        <v>25.03</v>
      </c>
      <c r="IY185">
        <v>45.31</v>
      </c>
      <c r="IZ185">
        <v>25.03</v>
      </c>
      <c r="JA185">
        <v>105.74</v>
      </c>
      <c r="JB185">
        <v>49.64</v>
      </c>
      <c r="JC185">
        <v>1</v>
      </c>
      <c r="JD185">
        <v>0.20727799999999999</v>
      </c>
      <c r="JE185">
        <v>4.1455500000000001</v>
      </c>
      <c r="JH185">
        <v>6408.69</v>
      </c>
      <c r="JI185">
        <v>4.1455500000000001</v>
      </c>
      <c r="JJ185">
        <v>0.34</v>
      </c>
      <c r="JK185">
        <v>0.64</v>
      </c>
      <c r="JL185">
        <v>2.2999999999999998</v>
      </c>
      <c r="JM185">
        <v>0.34</v>
      </c>
      <c r="JN185">
        <v>0.64</v>
      </c>
      <c r="JO185">
        <v>2.2999999999999998</v>
      </c>
      <c r="JP185">
        <v>0</v>
      </c>
      <c r="JQ185">
        <v>0</v>
      </c>
      <c r="JV185">
        <v>-6406.81</v>
      </c>
      <c r="JW185">
        <v>-54.07</v>
      </c>
      <c r="JX185">
        <v>-8.9245699999999997E-2</v>
      </c>
      <c r="JY185">
        <v>35.4</v>
      </c>
      <c r="JZ185">
        <v>50.5</v>
      </c>
      <c r="KA185">
        <v>15.1</v>
      </c>
      <c r="KB185">
        <v>35.4</v>
      </c>
      <c r="KC185">
        <v>50.5</v>
      </c>
      <c r="KD185">
        <v>15.1</v>
      </c>
      <c r="KE185">
        <v>28.751000000000001</v>
      </c>
      <c r="KF185">
        <v>411.69299999999998</v>
      </c>
      <c r="KG185">
        <v>49.186100000000003</v>
      </c>
      <c r="KH185">
        <v>0</v>
      </c>
      <c r="KI185">
        <v>16.122900000000001</v>
      </c>
      <c r="KJ185">
        <v>-985.29200000000003</v>
      </c>
      <c r="KK185">
        <v>0</v>
      </c>
      <c r="KL185">
        <v>133.613</v>
      </c>
      <c r="KM185">
        <v>213.52799999999999</v>
      </c>
      <c r="KN185">
        <v>484.43799999999999</v>
      </c>
      <c r="KO185">
        <v>33.183900000000001</v>
      </c>
      <c r="KP185">
        <v>385.22399999999999</v>
      </c>
      <c r="KQ185">
        <v>1104.75</v>
      </c>
      <c r="KR185">
        <v>0</v>
      </c>
      <c r="KS185">
        <v>0</v>
      </c>
      <c r="KT185">
        <v>0</v>
      </c>
      <c r="KU185">
        <v>569.10199999999998</v>
      </c>
      <c r="KV185">
        <v>0</v>
      </c>
      <c r="KW185">
        <v>239.459</v>
      </c>
      <c r="KX185">
        <v>0</v>
      </c>
      <c r="KY185">
        <v>0</v>
      </c>
      <c r="KZ185">
        <v>1913.31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28.751100000000001</v>
      </c>
      <c r="LL185">
        <v>411.69299999999998</v>
      </c>
      <c r="LM185">
        <v>49.186100000000003</v>
      </c>
      <c r="LN185">
        <v>0</v>
      </c>
      <c r="LO185">
        <v>16.122900000000001</v>
      </c>
      <c r="LP185">
        <v>-985.29200000000003</v>
      </c>
      <c r="LQ185">
        <v>0</v>
      </c>
      <c r="LR185">
        <v>133.613</v>
      </c>
      <c r="LS185">
        <v>213.52799999999999</v>
      </c>
      <c r="LT185">
        <v>484.43799999999999</v>
      </c>
      <c r="LU185">
        <v>33.183900000000001</v>
      </c>
      <c r="LV185">
        <v>385.22399999999999</v>
      </c>
      <c r="LW185">
        <v>1104.76</v>
      </c>
      <c r="LX185">
        <v>0</v>
      </c>
      <c r="LY185">
        <v>0</v>
      </c>
      <c r="LZ185">
        <v>0</v>
      </c>
      <c r="MA185">
        <v>569.10199999999998</v>
      </c>
      <c r="MB185">
        <v>0</v>
      </c>
      <c r="MC185">
        <v>239.459</v>
      </c>
      <c r="MD185">
        <v>0</v>
      </c>
      <c r="ME185">
        <v>0</v>
      </c>
      <c r="MF185">
        <v>1913.32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114.27200000000001</v>
      </c>
      <c r="MR185">
        <v>1126.5</v>
      </c>
      <c r="MS185">
        <v>49.186100000000003</v>
      </c>
      <c r="MT185">
        <v>0</v>
      </c>
      <c r="MU185">
        <v>0</v>
      </c>
      <c r="MV185">
        <v>0</v>
      </c>
      <c r="MW185">
        <v>0</v>
      </c>
      <c r="MX185">
        <v>567.19200000000001</v>
      </c>
      <c r="MY185">
        <v>199.28399999999999</v>
      </c>
      <c r="MZ185">
        <v>674.65200000000004</v>
      </c>
      <c r="NA185">
        <v>78.678600000000003</v>
      </c>
      <c r="NB185">
        <v>2809.76</v>
      </c>
      <c r="NC185">
        <v>2413.5</v>
      </c>
      <c r="ND185">
        <v>0</v>
      </c>
      <c r="NE185">
        <v>0</v>
      </c>
      <c r="NF185">
        <v>0</v>
      </c>
      <c r="NG185">
        <v>885.37699999999995</v>
      </c>
      <c r="NH185">
        <v>0</v>
      </c>
      <c r="NI185">
        <v>389.536</v>
      </c>
      <c r="NJ185">
        <v>0</v>
      </c>
      <c r="NK185">
        <v>0</v>
      </c>
      <c r="NL185">
        <v>3688.42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</row>
    <row r="186" spans="1:386" x14ac:dyDescent="0.25">
      <c r="A186" s="1">
        <v>43385.647719907407</v>
      </c>
      <c r="B186" t="s">
        <v>476</v>
      </c>
      <c r="C186" t="s">
        <v>209</v>
      </c>
      <c r="D186">
        <v>13</v>
      </c>
      <c r="E186">
        <v>8</v>
      </c>
      <c r="F186">
        <v>6960</v>
      </c>
      <c r="G186" t="s">
        <v>117</v>
      </c>
      <c r="H186" t="s">
        <v>120</v>
      </c>
      <c r="I186">
        <v>0</v>
      </c>
      <c r="J186">
        <v>25.5</v>
      </c>
      <c r="K186">
        <v>148.095</v>
      </c>
      <c r="L186">
        <v>5642.04</v>
      </c>
      <c r="M186">
        <v>785.77200000000005</v>
      </c>
      <c r="N186">
        <v>0</v>
      </c>
      <c r="O186">
        <v>584.83299999999997</v>
      </c>
      <c r="P186">
        <v>-27272.1</v>
      </c>
      <c r="Q186">
        <v>0</v>
      </c>
      <c r="R186">
        <v>2033.7</v>
      </c>
      <c r="S186">
        <v>5581.77</v>
      </c>
      <c r="T186">
        <v>12062</v>
      </c>
      <c r="U186">
        <v>433.91399999999999</v>
      </c>
      <c r="V186">
        <v>-1.2020799999999999E-3</v>
      </c>
      <c r="W186">
        <v>218.56899999999999</v>
      </c>
      <c r="X186">
        <v>0</v>
      </c>
      <c r="Y186">
        <v>0</v>
      </c>
      <c r="Z186">
        <v>0</v>
      </c>
      <c r="AA186">
        <v>592.43100000000004</v>
      </c>
      <c r="AB186">
        <v>0</v>
      </c>
      <c r="AC186">
        <v>287.95400000000001</v>
      </c>
      <c r="AD186">
        <v>0</v>
      </c>
      <c r="AE186">
        <v>0</v>
      </c>
      <c r="AF186">
        <v>1098.95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7.53</v>
      </c>
      <c r="AR186">
        <v>46.07</v>
      </c>
      <c r="AS186">
        <v>3.15</v>
      </c>
      <c r="AT186">
        <v>0</v>
      </c>
      <c r="AU186">
        <v>19.52</v>
      </c>
      <c r="AV186">
        <v>-89.58</v>
      </c>
      <c r="AW186">
        <v>0</v>
      </c>
      <c r="AX186">
        <v>9.1300000000000008</v>
      </c>
      <c r="AY186">
        <v>32.049999999999997</v>
      </c>
      <c r="AZ186">
        <v>49.76</v>
      </c>
      <c r="BA186">
        <v>1.81</v>
      </c>
      <c r="BB186">
        <v>79.44</v>
      </c>
      <c r="BC186">
        <v>76.27</v>
      </c>
      <c r="BD186">
        <v>0</v>
      </c>
      <c r="BE186">
        <v>6.8049999999999997</v>
      </c>
      <c r="BF186">
        <v>8.9726299999999995E-2</v>
      </c>
      <c r="BG186">
        <v>0</v>
      </c>
      <c r="BH186">
        <v>8.6966000000000002E-2</v>
      </c>
      <c r="BI186">
        <v>-0.37989499999999998</v>
      </c>
      <c r="BJ186">
        <v>0</v>
      </c>
      <c r="BK186">
        <v>0.53989299999999996</v>
      </c>
      <c r="BL186">
        <v>1.0023599999999999</v>
      </c>
      <c r="BM186">
        <v>1.82348</v>
      </c>
      <c r="BN186">
        <v>7.39533E-2</v>
      </c>
      <c r="BO186">
        <v>10.041499999999999</v>
      </c>
      <c r="BP186">
        <v>6.9816900000000004</v>
      </c>
      <c r="BQ186">
        <v>148.095</v>
      </c>
      <c r="BR186">
        <v>5642.04</v>
      </c>
      <c r="BS186">
        <v>785.77200000000005</v>
      </c>
      <c r="BT186">
        <v>0</v>
      </c>
      <c r="BU186">
        <v>584.83299999999997</v>
      </c>
      <c r="BV186">
        <v>2033.7</v>
      </c>
      <c r="BW186">
        <v>5581.77</v>
      </c>
      <c r="BX186">
        <v>12062</v>
      </c>
      <c r="BY186">
        <v>433.91399999999999</v>
      </c>
      <c r="BZ186">
        <v>-1.2020799999999999E-3</v>
      </c>
      <c r="CA186">
        <v>218.56899999999999</v>
      </c>
      <c r="CB186">
        <v>0</v>
      </c>
      <c r="CC186">
        <v>0</v>
      </c>
      <c r="CD186">
        <v>0</v>
      </c>
      <c r="CE186">
        <v>592.43100000000004</v>
      </c>
      <c r="CF186">
        <v>0</v>
      </c>
      <c r="CG186">
        <v>287.95400000000001</v>
      </c>
      <c r="CH186">
        <v>0</v>
      </c>
      <c r="CI186">
        <v>0</v>
      </c>
      <c r="CJ186">
        <v>1098.95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7.53</v>
      </c>
      <c r="CV186">
        <v>46.07</v>
      </c>
      <c r="CW186">
        <v>3.15</v>
      </c>
      <c r="CX186">
        <v>0</v>
      </c>
      <c r="CY186">
        <v>19.52</v>
      </c>
      <c r="CZ186">
        <v>9.1300000000000008</v>
      </c>
      <c r="DA186">
        <v>32.049999999999997</v>
      </c>
      <c r="DB186">
        <v>49.76</v>
      </c>
      <c r="DC186">
        <v>1.81</v>
      </c>
      <c r="DD186">
        <v>79.44</v>
      </c>
      <c r="DE186">
        <v>76.27</v>
      </c>
      <c r="DF186">
        <v>0</v>
      </c>
      <c r="DG186">
        <v>6.8049999999999997</v>
      </c>
      <c r="DH186">
        <v>8.9726299999999995E-2</v>
      </c>
      <c r="DI186">
        <v>0</v>
      </c>
      <c r="DJ186">
        <v>8.6966000000000002E-2</v>
      </c>
      <c r="DK186">
        <v>0.53989299999999996</v>
      </c>
      <c r="DL186">
        <v>1.0023599999999999</v>
      </c>
      <c r="DM186">
        <v>1.82348</v>
      </c>
      <c r="DN186">
        <v>7.39533E-2</v>
      </c>
      <c r="DO186">
        <v>10.041499999999999</v>
      </c>
      <c r="DP186">
        <v>6.9816900000000004</v>
      </c>
      <c r="DQ186" t="s">
        <v>388</v>
      </c>
      <c r="DR186" t="s">
        <v>389</v>
      </c>
      <c r="DS186" t="s">
        <v>119</v>
      </c>
      <c r="DT186">
        <v>0</v>
      </c>
      <c r="DU186">
        <v>0</v>
      </c>
      <c r="DV186">
        <v>0</v>
      </c>
      <c r="DW186">
        <v>0</v>
      </c>
      <c r="EN186">
        <v>148.095</v>
      </c>
      <c r="EO186">
        <v>5642.04</v>
      </c>
      <c r="EP186">
        <v>785.77200000000005</v>
      </c>
      <c r="EQ186">
        <v>0</v>
      </c>
      <c r="ER186">
        <v>584.83299999999997</v>
      </c>
      <c r="ES186">
        <v>-27272.1</v>
      </c>
      <c r="ET186">
        <v>0</v>
      </c>
      <c r="EU186">
        <v>2033.7</v>
      </c>
      <c r="EV186">
        <v>5581.77</v>
      </c>
      <c r="EW186">
        <v>12062</v>
      </c>
      <c r="EX186">
        <v>433.91399999999999</v>
      </c>
      <c r="EY186">
        <v>-1.2020799999999999E-3</v>
      </c>
      <c r="EZ186">
        <v>218.56899999999999</v>
      </c>
      <c r="FA186">
        <v>0</v>
      </c>
      <c r="FB186">
        <v>0</v>
      </c>
      <c r="FC186">
        <v>0</v>
      </c>
      <c r="FD186">
        <v>592.43100000000004</v>
      </c>
      <c r="FE186">
        <v>0</v>
      </c>
      <c r="FF186">
        <v>287.95400000000001</v>
      </c>
      <c r="FG186">
        <v>0</v>
      </c>
      <c r="FH186">
        <v>0</v>
      </c>
      <c r="FI186">
        <v>1098.95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7.53</v>
      </c>
      <c r="FU186">
        <v>46.07</v>
      </c>
      <c r="FV186">
        <v>3.15</v>
      </c>
      <c r="FW186">
        <v>0</v>
      </c>
      <c r="FX186">
        <v>19.52</v>
      </c>
      <c r="FY186">
        <v>-89.58</v>
      </c>
      <c r="FZ186">
        <v>0</v>
      </c>
      <c r="GA186">
        <v>9.1300000000000008</v>
      </c>
      <c r="GB186">
        <v>32.049999999999997</v>
      </c>
      <c r="GC186">
        <v>49.76</v>
      </c>
      <c r="GD186">
        <v>1.81</v>
      </c>
      <c r="GE186">
        <v>79.44</v>
      </c>
      <c r="GF186">
        <v>0</v>
      </c>
      <c r="GG186">
        <v>6.8049999999999997</v>
      </c>
      <c r="GH186">
        <v>8.9726299999999995E-2</v>
      </c>
      <c r="GI186">
        <v>0</v>
      </c>
      <c r="GJ186">
        <v>8.6966000000000002E-2</v>
      </c>
      <c r="GK186">
        <v>-0.37989499999999998</v>
      </c>
      <c r="GL186">
        <v>0</v>
      </c>
      <c r="GM186">
        <v>0.53989299999999996</v>
      </c>
      <c r="GN186">
        <v>1.0023599999999999</v>
      </c>
      <c r="GO186">
        <v>1.82348</v>
      </c>
      <c r="GP186">
        <v>7.39533E-2</v>
      </c>
      <c r="GQ186">
        <v>10.041499999999999</v>
      </c>
      <c r="GR186">
        <v>872.99699999999996</v>
      </c>
      <c r="GS186">
        <v>13363.2</v>
      </c>
      <c r="GT186">
        <v>785.77200000000005</v>
      </c>
      <c r="GU186">
        <v>0</v>
      </c>
      <c r="GV186">
        <v>0</v>
      </c>
      <c r="GW186">
        <v>5894.96</v>
      </c>
      <c r="GX186">
        <v>6547.68</v>
      </c>
      <c r="GY186">
        <v>10697.7</v>
      </c>
      <c r="GZ186">
        <v>540.49900000000002</v>
      </c>
      <c r="HA186">
        <v>38702.800000000003</v>
      </c>
      <c r="HB186">
        <v>726.61500000000001</v>
      </c>
      <c r="HC186">
        <v>0</v>
      </c>
      <c r="HD186">
        <v>0</v>
      </c>
      <c r="HE186">
        <v>0</v>
      </c>
      <c r="HF186">
        <v>1042.5</v>
      </c>
      <c r="HG186">
        <v>0</v>
      </c>
      <c r="HH186">
        <v>291.12400000000002</v>
      </c>
      <c r="HI186">
        <v>0</v>
      </c>
      <c r="HJ186">
        <v>0</v>
      </c>
      <c r="HK186">
        <v>2060.2399999999998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29.212499999999999</v>
      </c>
      <c r="HW186">
        <v>97.16</v>
      </c>
      <c r="HX186">
        <v>3.15</v>
      </c>
      <c r="HY186">
        <v>0</v>
      </c>
      <c r="HZ186">
        <v>66.777799999999999</v>
      </c>
      <c r="IA186">
        <v>27.27</v>
      </c>
      <c r="IB186">
        <v>41.19</v>
      </c>
      <c r="IC186">
        <v>44.84</v>
      </c>
      <c r="ID186">
        <v>2.31</v>
      </c>
      <c r="IE186">
        <v>311.91000000000003</v>
      </c>
      <c r="IF186">
        <v>0</v>
      </c>
      <c r="IG186">
        <v>11.283799999999999</v>
      </c>
      <c r="IH186">
        <v>8.9726299999999995E-2</v>
      </c>
      <c r="II186">
        <v>0</v>
      </c>
      <c r="IJ186">
        <v>0</v>
      </c>
      <c r="IK186">
        <v>1.7213499999999999</v>
      </c>
      <c r="IL186">
        <v>0.80892399999999998</v>
      </c>
      <c r="IM186">
        <v>1.7518499999999999</v>
      </c>
      <c r="IN186">
        <v>0.114331</v>
      </c>
      <c r="IO186">
        <v>15.77</v>
      </c>
      <c r="IP186">
        <v>54.2</v>
      </c>
      <c r="IQ186">
        <v>28.7</v>
      </c>
      <c r="IR186">
        <v>25.5</v>
      </c>
      <c r="IS186">
        <v>54.2</v>
      </c>
      <c r="IT186">
        <v>28.7</v>
      </c>
      <c r="IU186">
        <v>52.23</v>
      </c>
      <c r="IV186">
        <v>24.04</v>
      </c>
      <c r="IW186">
        <v>52.23</v>
      </c>
      <c r="IX186">
        <v>24.04</v>
      </c>
      <c r="IY186">
        <v>52.23</v>
      </c>
      <c r="IZ186">
        <v>24.04</v>
      </c>
      <c r="JA186">
        <v>103.5</v>
      </c>
      <c r="JB186">
        <v>53.21</v>
      </c>
      <c r="JC186">
        <v>1</v>
      </c>
      <c r="JD186">
        <v>0.29410900000000001</v>
      </c>
      <c r="JE186">
        <v>17.6465</v>
      </c>
      <c r="JH186">
        <v>27280.1</v>
      </c>
      <c r="JI186">
        <v>17.6465</v>
      </c>
      <c r="JJ186">
        <v>1.56</v>
      </c>
      <c r="JK186">
        <v>2.63</v>
      </c>
      <c r="JL186">
        <v>7.39</v>
      </c>
      <c r="JM186">
        <v>1.56</v>
      </c>
      <c r="JN186">
        <v>2.63</v>
      </c>
      <c r="JO186">
        <v>7.39</v>
      </c>
      <c r="JP186">
        <v>0</v>
      </c>
      <c r="JQ186">
        <v>0</v>
      </c>
      <c r="JV186">
        <v>-27272.1</v>
      </c>
      <c r="JW186">
        <v>-89.58</v>
      </c>
      <c r="JX186">
        <v>-0.37989499999999998</v>
      </c>
      <c r="JY186">
        <v>38.4</v>
      </c>
      <c r="JZ186">
        <v>60.2</v>
      </c>
      <c r="KA186">
        <v>21.8</v>
      </c>
      <c r="KB186">
        <v>38.4</v>
      </c>
      <c r="KC186">
        <v>60.2</v>
      </c>
      <c r="KD186">
        <v>21.8</v>
      </c>
      <c r="KE186">
        <v>29.5931</v>
      </c>
      <c r="KF186">
        <v>1344.21</v>
      </c>
      <c r="KG186">
        <v>156.78399999999999</v>
      </c>
      <c r="KH186">
        <v>0</v>
      </c>
      <c r="KI186">
        <v>114.351</v>
      </c>
      <c r="KJ186">
        <v>-4194.12</v>
      </c>
      <c r="KK186">
        <v>0</v>
      </c>
      <c r="KL186">
        <v>441.303</v>
      </c>
      <c r="KM186">
        <v>1106.02</v>
      </c>
      <c r="KN186">
        <v>2466.0500000000002</v>
      </c>
      <c r="KO186">
        <v>95.033199999999994</v>
      </c>
      <c r="KP186">
        <v>1559.22</v>
      </c>
      <c r="KQ186">
        <v>1159.95</v>
      </c>
      <c r="KR186">
        <v>0</v>
      </c>
      <c r="KS186">
        <v>0</v>
      </c>
      <c r="KT186">
        <v>0</v>
      </c>
      <c r="KU186">
        <v>3144.05</v>
      </c>
      <c r="KV186">
        <v>0</v>
      </c>
      <c r="KW186">
        <v>1528.18</v>
      </c>
      <c r="KX186">
        <v>0</v>
      </c>
      <c r="KY186">
        <v>0</v>
      </c>
      <c r="KZ186">
        <v>5832.19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29.5931</v>
      </c>
      <c r="LL186">
        <v>1344.21</v>
      </c>
      <c r="LM186">
        <v>156.78399999999999</v>
      </c>
      <c r="LN186">
        <v>0</v>
      </c>
      <c r="LO186">
        <v>114.351</v>
      </c>
      <c r="LP186">
        <v>-4194.12</v>
      </c>
      <c r="LQ186">
        <v>0</v>
      </c>
      <c r="LR186">
        <v>441.303</v>
      </c>
      <c r="LS186">
        <v>1106.02</v>
      </c>
      <c r="LT186">
        <v>2466.0500000000002</v>
      </c>
      <c r="LU186">
        <v>95.033199999999994</v>
      </c>
      <c r="LV186">
        <v>1559.22</v>
      </c>
      <c r="LW186">
        <v>1159.95</v>
      </c>
      <c r="LX186">
        <v>0</v>
      </c>
      <c r="LY186">
        <v>0</v>
      </c>
      <c r="LZ186">
        <v>0</v>
      </c>
      <c r="MA186">
        <v>3144.05</v>
      </c>
      <c r="MB186">
        <v>0</v>
      </c>
      <c r="MC186">
        <v>1528.18</v>
      </c>
      <c r="MD186">
        <v>0</v>
      </c>
      <c r="ME186">
        <v>0</v>
      </c>
      <c r="MF186">
        <v>5832.19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181.49799999999999</v>
      </c>
      <c r="MR186">
        <v>3027.03</v>
      </c>
      <c r="MS186">
        <v>156.78399999999999</v>
      </c>
      <c r="MT186">
        <v>0</v>
      </c>
      <c r="MU186">
        <v>0</v>
      </c>
      <c r="MV186">
        <v>0</v>
      </c>
      <c r="MW186">
        <v>0</v>
      </c>
      <c r="MX186">
        <v>1278.6099999999999</v>
      </c>
      <c r="MY186">
        <v>1315.06</v>
      </c>
      <c r="MZ186">
        <v>2209.0100000000002</v>
      </c>
      <c r="NA186">
        <v>129.84899999999999</v>
      </c>
      <c r="NB186">
        <v>8297.84</v>
      </c>
      <c r="NC186">
        <v>3856.17</v>
      </c>
      <c r="ND186">
        <v>0</v>
      </c>
      <c r="NE186">
        <v>0</v>
      </c>
      <c r="NF186">
        <v>0</v>
      </c>
      <c r="NG186">
        <v>5532.6</v>
      </c>
      <c r="NH186">
        <v>0</v>
      </c>
      <c r="NI186">
        <v>1545</v>
      </c>
      <c r="NJ186">
        <v>0</v>
      </c>
      <c r="NK186">
        <v>0</v>
      </c>
      <c r="NL186">
        <v>10933.8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</row>
    <row r="187" spans="1:386" x14ac:dyDescent="0.25">
      <c r="A187" s="1">
        <v>43385.646655092591</v>
      </c>
      <c r="B187" t="s">
        <v>477</v>
      </c>
      <c r="C187" t="s">
        <v>210</v>
      </c>
      <c r="D187">
        <v>14</v>
      </c>
      <c r="E187">
        <v>1</v>
      </c>
      <c r="F187">
        <v>2100</v>
      </c>
      <c r="G187" t="s">
        <v>117</v>
      </c>
      <c r="H187" t="s">
        <v>120</v>
      </c>
      <c r="I187">
        <v>0</v>
      </c>
      <c r="J187">
        <v>25.9</v>
      </c>
      <c r="K187">
        <v>129.131</v>
      </c>
      <c r="L187">
        <v>1075.3499999999999</v>
      </c>
      <c r="M187">
        <v>194.511</v>
      </c>
      <c r="N187">
        <v>0</v>
      </c>
      <c r="O187">
        <v>80.384699999999995</v>
      </c>
      <c r="P187">
        <v>-5094.13</v>
      </c>
      <c r="Q187">
        <v>0</v>
      </c>
      <c r="R187">
        <v>505.55700000000002</v>
      </c>
      <c r="S187">
        <v>963.69399999999996</v>
      </c>
      <c r="T187">
        <v>2025.88</v>
      </c>
      <c r="U187">
        <v>119.621</v>
      </c>
      <c r="V187">
        <v>1.5971799999999999E-4</v>
      </c>
      <c r="W187">
        <v>190.78200000000001</v>
      </c>
      <c r="X187">
        <v>0</v>
      </c>
      <c r="Y187">
        <v>0</v>
      </c>
      <c r="Z187">
        <v>0</v>
      </c>
      <c r="AA187">
        <v>99.303899999999999</v>
      </c>
      <c r="AB187">
        <v>0</v>
      </c>
      <c r="AC187">
        <v>43.669699999999999</v>
      </c>
      <c r="AD187">
        <v>0</v>
      </c>
      <c r="AE187">
        <v>0</v>
      </c>
      <c r="AF187">
        <v>333.75599999999997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21.63</v>
      </c>
      <c r="AR187">
        <v>33.47</v>
      </c>
      <c r="AS187">
        <v>2.48</v>
      </c>
      <c r="AT187">
        <v>0</v>
      </c>
      <c r="AU187">
        <v>10.61</v>
      </c>
      <c r="AV187">
        <v>-54.54</v>
      </c>
      <c r="AW187">
        <v>0</v>
      </c>
      <c r="AX187">
        <v>7.03</v>
      </c>
      <c r="AY187">
        <v>17.03</v>
      </c>
      <c r="AZ187">
        <v>26.55</v>
      </c>
      <c r="BA187">
        <v>1.57</v>
      </c>
      <c r="BB187">
        <v>65.83</v>
      </c>
      <c r="BC187">
        <v>68.19</v>
      </c>
      <c r="BD187">
        <v>0</v>
      </c>
      <c r="BE187">
        <v>1.6233</v>
      </c>
      <c r="BF187">
        <v>2.2211000000000002E-2</v>
      </c>
      <c r="BG187">
        <v>0</v>
      </c>
      <c r="BH187">
        <v>1.0894600000000001E-2</v>
      </c>
      <c r="BI187">
        <v>-4.1025199999999998E-2</v>
      </c>
      <c r="BJ187">
        <v>0</v>
      </c>
      <c r="BK187">
        <v>0.134212</v>
      </c>
      <c r="BL187">
        <v>0.178531</v>
      </c>
      <c r="BM187">
        <v>0.30364400000000002</v>
      </c>
      <c r="BN187">
        <v>2.03874E-2</v>
      </c>
      <c r="BO187">
        <v>2.2521499999999999</v>
      </c>
      <c r="BP187">
        <v>1.6564000000000001</v>
      </c>
      <c r="BQ187">
        <v>129.131</v>
      </c>
      <c r="BR187">
        <v>1075.3499999999999</v>
      </c>
      <c r="BS187">
        <v>194.511</v>
      </c>
      <c r="BT187">
        <v>0</v>
      </c>
      <c r="BU187">
        <v>80.384699999999995</v>
      </c>
      <c r="BV187">
        <v>505.55700000000002</v>
      </c>
      <c r="BW187">
        <v>963.69399999999996</v>
      </c>
      <c r="BX187">
        <v>2025.88</v>
      </c>
      <c r="BY187">
        <v>119.621</v>
      </c>
      <c r="BZ187">
        <v>1.59982E-4</v>
      </c>
      <c r="CA187">
        <v>190.78200000000001</v>
      </c>
      <c r="CB187">
        <v>0</v>
      </c>
      <c r="CC187">
        <v>0</v>
      </c>
      <c r="CD187">
        <v>0</v>
      </c>
      <c r="CE187">
        <v>99.303899999999999</v>
      </c>
      <c r="CF187">
        <v>0</v>
      </c>
      <c r="CG187">
        <v>43.669699999999999</v>
      </c>
      <c r="CH187">
        <v>0</v>
      </c>
      <c r="CI187">
        <v>0</v>
      </c>
      <c r="CJ187">
        <v>333.75599999999997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21.63</v>
      </c>
      <c r="CV187">
        <v>33.47</v>
      </c>
      <c r="CW187">
        <v>2.48</v>
      </c>
      <c r="CX187">
        <v>0</v>
      </c>
      <c r="CY187">
        <v>10.61</v>
      </c>
      <c r="CZ187">
        <v>7.03</v>
      </c>
      <c r="DA187">
        <v>17.03</v>
      </c>
      <c r="DB187">
        <v>26.55</v>
      </c>
      <c r="DC187">
        <v>1.57</v>
      </c>
      <c r="DD187">
        <v>65.83</v>
      </c>
      <c r="DE187">
        <v>68.19</v>
      </c>
      <c r="DF187">
        <v>0</v>
      </c>
      <c r="DG187">
        <v>1.6233</v>
      </c>
      <c r="DH187">
        <v>2.2211000000000002E-2</v>
      </c>
      <c r="DI187">
        <v>0</v>
      </c>
      <c r="DJ187">
        <v>1.0894600000000001E-2</v>
      </c>
      <c r="DK187">
        <v>0.134212</v>
      </c>
      <c r="DL187">
        <v>0.178531</v>
      </c>
      <c r="DM187">
        <v>0.30364400000000002</v>
      </c>
      <c r="DN187">
        <v>2.03874E-2</v>
      </c>
      <c r="DO187">
        <v>2.2521499999999999</v>
      </c>
      <c r="DP187">
        <v>1.6564000000000001</v>
      </c>
      <c r="DQ187" t="s">
        <v>388</v>
      </c>
      <c r="DR187" t="s">
        <v>389</v>
      </c>
      <c r="DS187" t="s">
        <v>119</v>
      </c>
      <c r="DT187">
        <v>0</v>
      </c>
      <c r="DU187">
        <v>0</v>
      </c>
      <c r="DV187">
        <v>0</v>
      </c>
      <c r="DW187">
        <v>0</v>
      </c>
      <c r="EN187">
        <v>129.131</v>
      </c>
      <c r="EO187">
        <v>1075.3499999999999</v>
      </c>
      <c r="EP187">
        <v>194.511</v>
      </c>
      <c r="EQ187">
        <v>0</v>
      </c>
      <c r="ER187">
        <v>80.384699999999995</v>
      </c>
      <c r="ES187">
        <v>-5094.13</v>
      </c>
      <c r="ET187">
        <v>0</v>
      </c>
      <c r="EU187">
        <v>505.55700000000002</v>
      </c>
      <c r="EV187">
        <v>963.69399999999996</v>
      </c>
      <c r="EW187">
        <v>2025.88</v>
      </c>
      <c r="EX187">
        <v>119.621</v>
      </c>
      <c r="EY187">
        <v>1.5971799999999999E-4</v>
      </c>
      <c r="EZ187">
        <v>190.78200000000001</v>
      </c>
      <c r="FA187">
        <v>0</v>
      </c>
      <c r="FB187">
        <v>0</v>
      </c>
      <c r="FC187">
        <v>0</v>
      </c>
      <c r="FD187">
        <v>99.303899999999999</v>
      </c>
      <c r="FE187">
        <v>0</v>
      </c>
      <c r="FF187">
        <v>43.669699999999999</v>
      </c>
      <c r="FG187">
        <v>0</v>
      </c>
      <c r="FH187">
        <v>0</v>
      </c>
      <c r="FI187">
        <v>333.75599999999997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21.63</v>
      </c>
      <c r="FU187">
        <v>33.47</v>
      </c>
      <c r="FV187">
        <v>2.48</v>
      </c>
      <c r="FW187">
        <v>0</v>
      </c>
      <c r="FX187">
        <v>10.61</v>
      </c>
      <c r="FY187">
        <v>-54.54</v>
      </c>
      <c r="FZ187">
        <v>0</v>
      </c>
      <c r="GA187">
        <v>7.03</v>
      </c>
      <c r="GB187">
        <v>17.03</v>
      </c>
      <c r="GC187">
        <v>26.55</v>
      </c>
      <c r="GD187">
        <v>1.57</v>
      </c>
      <c r="GE187">
        <v>65.83</v>
      </c>
      <c r="GF187">
        <v>0</v>
      </c>
      <c r="GG187">
        <v>1.6233</v>
      </c>
      <c r="GH187">
        <v>2.2211000000000002E-2</v>
      </c>
      <c r="GI187">
        <v>0</v>
      </c>
      <c r="GJ187">
        <v>1.0894600000000001E-2</v>
      </c>
      <c r="GK187">
        <v>-4.1025199999999998E-2</v>
      </c>
      <c r="GL187">
        <v>0</v>
      </c>
      <c r="GM187">
        <v>0.134212</v>
      </c>
      <c r="GN187">
        <v>0.178531</v>
      </c>
      <c r="GO187">
        <v>0.30364400000000002</v>
      </c>
      <c r="GP187">
        <v>2.03874E-2</v>
      </c>
      <c r="GQ187">
        <v>2.2521499999999999</v>
      </c>
      <c r="GR187">
        <v>451.80200000000002</v>
      </c>
      <c r="GS187">
        <v>3084.66</v>
      </c>
      <c r="GT187">
        <v>194.511</v>
      </c>
      <c r="GU187">
        <v>0</v>
      </c>
      <c r="GV187">
        <v>0</v>
      </c>
      <c r="GW187">
        <v>2135</v>
      </c>
      <c r="GX187">
        <v>930.00099999999998</v>
      </c>
      <c r="GY187">
        <v>2637.81</v>
      </c>
      <c r="GZ187">
        <v>297.5</v>
      </c>
      <c r="HA187">
        <v>9731.2900000000009</v>
      </c>
      <c r="HB187">
        <v>376.45100000000002</v>
      </c>
      <c r="HC187">
        <v>0</v>
      </c>
      <c r="HD187">
        <v>0</v>
      </c>
      <c r="HE187">
        <v>0</v>
      </c>
      <c r="HF187">
        <v>157.583</v>
      </c>
      <c r="HG187">
        <v>0</v>
      </c>
      <c r="HH187">
        <v>65.400000000000006</v>
      </c>
      <c r="HI187">
        <v>0</v>
      </c>
      <c r="HJ187">
        <v>0</v>
      </c>
      <c r="HK187">
        <v>599.43499999999995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50.931100000000001</v>
      </c>
      <c r="HW187">
        <v>77.02</v>
      </c>
      <c r="HX187">
        <v>2.48</v>
      </c>
      <c r="HY187">
        <v>0</v>
      </c>
      <c r="HZ187">
        <v>31.708300000000001</v>
      </c>
      <c r="IA187">
        <v>30.24</v>
      </c>
      <c r="IB187">
        <v>22.645199999999999</v>
      </c>
      <c r="IC187">
        <v>35.049999999999997</v>
      </c>
      <c r="ID187">
        <v>3.96</v>
      </c>
      <c r="IE187">
        <v>254.035</v>
      </c>
      <c r="IF187">
        <v>0</v>
      </c>
      <c r="IG187">
        <v>2.7143299999999999</v>
      </c>
      <c r="IH187">
        <v>2.2211000000000002E-2</v>
      </c>
      <c r="II187">
        <v>0</v>
      </c>
      <c r="IJ187">
        <v>0</v>
      </c>
      <c r="IK187">
        <v>0.62342900000000001</v>
      </c>
      <c r="IL187">
        <v>0.118043</v>
      </c>
      <c r="IM187">
        <v>0.43196400000000001</v>
      </c>
      <c r="IN187">
        <v>6.2929700000000005E-2</v>
      </c>
      <c r="IO187">
        <v>3.9729100000000002</v>
      </c>
      <c r="IP187">
        <v>47.4</v>
      </c>
      <c r="IQ187">
        <v>21.5</v>
      </c>
      <c r="IR187">
        <v>25.9</v>
      </c>
      <c r="IS187">
        <v>47.4</v>
      </c>
      <c r="IT187">
        <v>21.5</v>
      </c>
      <c r="IU187">
        <v>38.49</v>
      </c>
      <c r="IV187">
        <v>29.7</v>
      </c>
      <c r="IW187">
        <v>38.49</v>
      </c>
      <c r="IX187">
        <v>29.7</v>
      </c>
      <c r="IY187">
        <v>38.49</v>
      </c>
      <c r="IZ187">
        <v>29.7</v>
      </c>
      <c r="JA187">
        <v>84.73</v>
      </c>
      <c r="JB187">
        <v>54.98</v>
      </c>
      <c r="JC187">
        <v>1</v>
      </c>
      <c r="JD187">
        <v>0.14176900000000001</v>
      </c>
      <c r="JE187">
        <v>2.8353799999999998</v>
      </c>
      <c r="JH187">
        <v>5095.62</v>
      </c>
      <c r="JI187">
        <v>2.8353799999999998</v>
      </c>
      <c r="JJ187">
        <v>0.22</v>
      </c>
      <c r="JK187">
        <v>0.28999999999999998</v>
      </c>
      <c r="JL187">
        <v>2.33</v>
      </c>
      <c r="JM187">
        <v>0.22</v>
      </c>
      <c r="JN187">
        <v>0.28999999999999998</v>
      </c>
      <c r="JO187">
        <v>2.33</v>
      </c>
      <c r="JP187">
        <v>0</v>
      </c>
      <c r="JQ187">
        <v>0</v>
      </c>
      <c r="JV187">
        <v>-5094.13</v>
      </c>
      <c r="JW187">
        <v>-54.54</v>
      </c>
      <c r="JX187">
        <v>-4.1025199999999998E-2</v>
      </c>
      <c r="JY187">
        <v>44.3</v>
      </c>
      <c r="JZ187">
        <v>54.1</v>
      </c>
      <c r="KA187">
        <v>9.8000000000000007</v>
      </c>
      <c r="KB187">
        <v>44.3</v>
      </c>
      <c r="KC187">
        <v>54.1</v>
      </c>
      <c r="KD187">
        <v>9.8000000000000007</v>
      </c>
      <c r="KE187">
        <v>25.2102</v>
      </c>
      <c r="KF187">
        <v>281.89999999999998</v>
      </c>
      <c r="KG187">
        <v>36.07</v>
      </c>
      <c r="KH187">
        <v>0</v>
      </c>
      <c r="KI187">
        <v>14.5739</v>
      </c>
      <c r="KJ187">
        <v>-515.17600000000004</v>
      </c>
      <c r="KK187">
        <v>0</v>
      </c>
      <c r="KL187">
        <v>110.455</v>
      </c>
      <c r="KM187">
        <v>179.333</v>
      </c>
      <c r="KN187">
        <v>395.209</v>
      </c>
      <c r="KO187">
        <v>26.3203</v>
      </c>
      <c r="KP187">
        <v>553.89499999999998</v>
      </c>
      <c r="KQ187">
        <v>1012.49</v>
      </c>
      <c r="KR187">
        <v>0</v>
      </c>
      <c r="KS187">
        <v>0</v>
      </c>
      <c r="KT187">
        <v>0</v>
      </c>
      <c r="KU187">
        <v>527.00900000000001</v>
      </c>
      <c r="KV187">
        <v>0</v>
      </c>
      <c r="KW187">
        <v>231.75700000000001</v>
      </c>
      <c r="KX187">
        <v>0</v>
      </c>
      <c r="KY187">
        <v>0</v>
      </c>
      <c r="KZ187">
        <v>1771.25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25.2102</v>
      </c>
      <c r="LL187">
        <v>281.89999999999998</v>
      </c>
      <c r="LM187">
        <v>36.07</v>
      </c>
      <c r="LN187">
        <v>0</v>
      </c>
      <c r="LO187">
        <v>14.5739</v>
      </c>
      <c r="LP187">
        <v>-515.17600000000004</v>
      </c>
      <c r="LQ187">
        <v>0</v>
      </c>
      <c r="LR187">
        <v>110.455</v>
      </c>
      <c r="LS187">
        <v>179.333</v>
      </c>
      <c r="LT187">
        <v>395.209</v>
      </c>
      <c r="LU187">
        <v>26.3203</v>
      </c>
      <c r="LV187">
        <v>553.89499999999998</v>
      </c>
      <c r="LW187">
        <v>1012.49</v>
      </c>
      <c r="LX187">
        <v>0</v>
      </c>
      <c r="LY187">
        <v>0</v>
      </c>
      <c r="LZ187">
        <v>0</v>
      </c>
      <c r="MA187">
        <v>527.00900000000001</v>
      </c>
      <c r="MB187">
        <v>0</v>
      </c>
      <c r="MC187">
        <v>231.75700000000001</v>
      </c>
      <c r="MD187">
        <v>0</v>
      </c>
      <c r="ME187">
        <v>0</v>
      </c>
      <c r="MF187">
        <v>1771.25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91.3613</v>
      </c>
      <c r="MR187">
        <v>698.84199999999998</v>
      </c>
      <c r="MS187">
        <v>36.07</v>
      </c>
      <c r="MT187">
        <v>0</v>
      </c>
      <c r="MU187">
        <v>0</v>
      </c>
      <c r="MV187">
        <v>0</v>
      </c>
      <c r="MW187">
        <v>0</v>
      </c>
      <c r="MX187">
        <v>466.012</v>
      </c>
      <c r="MY187">
        <v>175.56200000000001</v>
      </c>
      <c r="MZ187">
        <v>523.41</v>
      </c>
      <c r="NA187">
        <v>78.617400000000004</v>
      </c>
      <c r="NB187">
        <v>2069.88</v>
      </c>
      <c r="NC187">
        <v>1997.84</v>
      </c>
      <c r="ND187">
        <v>0</v>
      </c>
      <c r="NE187">
        <v>0</v>
      </c>
      <c r="NF187">
        <v>0</v>
      </c>
      <c r="NG187">
        <v>836.3</v>
      </c>
      <c r="NH187">
        <v>0</v>
      </c>
      <c r="NI187">
        <v>347.08</v>
      </c>
      <c r="NJ187">
        <v>0</v>
      </c>
      <c r="NK187">
        <v>0</v>
      </c>
      <c r="NL187">
        <v>3181.22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</row>
    <row r="188" spans="1:386" x14ac:dyDescent="0.25">
      <c r="A188" s="1">
        <v>43385.647557870368</v>
      </c>
      <c r="B188" t="s">
        <v>478</v>
      </c>
      <c r="C188" t="s">
        <v>211</v>
      </c>
      <c r="D188">
        <v>14</v>
      </c>
      <c r="E188">
        <v>1</v>
      </c>
      <c r="F188">
        <v>2700</v>
      </c>
      <c r="G188" t="s">
        <v>117</v>
      </c>
      <c r="H188" t="s">
        <v>120</v>
      </c>
      <c r="I188">
        <v>0</v>
      </c>
      <c r="J188">
        <v>24.5</v>
      </c>
      <c r="K188">
        <v>149.42699999999999</v>
      </c>
      <c r="L188">
        <v>1518.78</v>
      </c>
      <c r="M188">
        <v>237.91200000000001</v>
      </c>
      <c r="N188">
        <v>0</v>
      </c>
      <c r="O188">
        <v>82.6327</v>
      </c>
      <c r="P188">
        <v>-6185.98</v>
      </c>
      <c r="Q188">
        <v>0</v>
      </c>
      <c r="R188">
        <v>615.745</v>
      </c>
      <c r="S188">
        <v>1058.6600000000001</v>
      </c>
      <c r="T188">
        <v>2371.31</v>
      </c>
      <c r="U188">
        <v>151.51499999999999</v>
      </c>
      <c r="V188">
        <v>2.6516400000000002E-4</v>
      </c>
      <c r="W188">
        <v>220.768</v>
      </c>
      <c r="X188">
        <v>0</v>
      </c>
      <c r="Y188">
        <v>0</v>
      </c>
      <c r="Z188">
        <v>0</v>
      </c>
      <c r="AA188">
        <v>110.355</v>
      </c>
      <c r="AB188">
        <v>0</v>
      </c>
      <c r="AC188">
        <v>45.121000000000002</v>
      </c>
      <c r="AD188">
        <v>0</v>
      </c>
      <c r="AE188">
        <v>0</v>
      </c>
      <c r="AF188">
        <v>376.24400000000003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19.5</v>
      </c>
      <c r="AR188">
        <v>35.01</v>
      </c>
      <c r="AS188">
        <v>2.36</v>
      </c>
      <c r="AT188">
        <v>0</v>
      </c>
      <c r="AU188">
        <v>9.06</v>
      </c>
      <c r="AV188">
        <v>-51.44</v>
      </c>
      <c r="AW188">
        <v>0</v>
      </c>
      <c r="AX188">
        <v>6.66</v>
      </c>
      <c r="AY188">
        <v>14.21</v>
      </c>
      <c r="AZ188">
        <v>24.17</v>
      </c>
      <c r="BA188">
        <v>1.55</v>
      </c>
      <c r="BB188">
        <v>61.08</v>
      </c>
      <c r="BC188">
        <v>65.930000000000007</v>
      </c>
      <c r="BD188">
        <v>0</v>
      </c>
      <c r="BE188">
        <v>2.1168800000000001</v>
      </c>
      <c r="BF188">
        <v>2.7166900000000001E-2</v>
      </c>
      <c r="BG188">
        <v>0</v>
      </c>
      <c r="BH188">
        <v>1.18861E-2</v>
      </c>
      <c r="BI188">
        <v>-4.9818399999999999E-2</v>
      </c>
      <c r="BJ188">
        <v>0</v>
      </c>
      <c r="BK188">
        <v>0.163464</v>
      </c>
      <c r="BL188">
        <v>0.174535</v>
      </c>
      <c r="BM188">
        <v>0.35411700000000002</v>
      </c>
      <c r="BN188">
        <v>2.5823200000000001E-2</v>
      </c>
      <c r="BO188">
        <v>2.8240599999999998</v>
      </c>
      <c r="BP188">
        <v>2.1559400000000002</v>
      </c>
      <c r="BQ188">
        <v>149.42699999999999</v>
      </c>
      <c r="BR188">
        <v>1518.78</v>
      </c>
      <c r="BS188">
        <v>237.91200000000001</v>
      </c>
      <c r="BT188">
        <v>0</v>
      </c>
      <c r="BU188">
        <v>82.6327</v>
      </c>
      <c r="BV188">
        <v>615.745</v>
      </c>
      <c r="BW188">
        <v>1058.6600000000001</v>
      </c>
      <c r="BX188">
        <v>2371.31</v>
      </c>
      <c r="BY188">
        <v>151.51499999999999</v>
      </c>
      <c r="BZ188">
        <v>2.6457800000000001E-4</v>
      </c>
      <c r="CA188">
        <v>220.768</v>
      </c>
      <c r="CB188">
        <v>0</v>
      </c>
      <c r="CC188">
        <v>0</v>
      </c>
      <c r="CD188">
        <v>0</v>
      </c>
      <c r="CE188">
        <v>110.355</v>
      </c>
      <c r="CF188">
        <v>0</v>
      </c>
      <c r="CG188">
        <v>45.121000000000002</v>
      </c>
      <c r="CH188">
        <v>0</v>
      </c>
      <c r="CI188">
        <v>0</v>
      </c>
      <c r="CJ188">
        <v>376.24400000000003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19.5</v>
      </c>
      <c r="CV188">
        <v>35.01</v>
      </c>
      <c r="CW188">
        <v>2.36</v>
      </c>
      <c r="CX188">
        <v>0</v>
      </c>
      <c r="CY188">
        <v>9.06</v>
      </c>
      <c r="CZ188">
        <v>6.66</v>
      </c>
      <c r="DA188">
        <v>14.21</v>
      </c>
      <c r="DB188">
        <v>24.17</v>
      </c>
      <c r="DC188">
        <v>1.55</v>
      </c>
      <c r="DD188">
        <v>61.08</v>
      </c>
      <c r="DE188">
        <v>65.930000000000007</v>
      </c>
      <c r="DF188">
        <v>0</v>
      </c>
      <c r="DG188">
        <v>2.1168800000000001</v>
      </c>
      <c r="DH188">
        <v>2.7166900000000001E-2</v>
      </c>
      <c r="DI188">
        <v>0</v>
      </c>
      <c r="DJ188">
        <v>1.18861E-2</v>
      </c>
      <c r="DK188">
        <v>0.163464</v>
      </c>
      <c r="DL188">
        <v>0.174535</v>
      </c>
      <c r="DM188">
        <v>0.35411700000000002</v>
      </c>
      <c r="DN188">
        <v>2.5823200000000001E-2</v>
      </c>
      <c r="DO188">
        <v>2.8240599999999998</v>
      </c>
      <c r="DP188">
        <v>2.1559400000000002</v>
      </c>
      <c r="DQ188" t="s">
        <v>388</v>
      </c>
      <c r="DR188" t="s">
        <v>389</v>
      </c>
      <c r="DS188" t="s">
        <v>119</v>
      </c>
      <c r="DT188">
        <v>0</v>
      </c>
      <c r="DU188">
        <v>0</v>
      </c>
      <c r="DV188">
        <v>0</v>
      </c>
      <c r="DW188">
        <v>0</v>
      </c>
      <c r="EN188">
        <v>149.42699999999999</v>
      </c>
      <c r="EO188">
        <v>1518.78</v>
      </c>
      <c r="EP188">
        <v>237.91200000000001</v>
      </c>
      <c r="EQ188">
        <v>0</v>
      </c>
      <c r="ER188">
        <v>82.6327</v>
      </c>
      <c r="ES188">
        <v>-6185.98</v>
      </c>
      <c r="ET188">
        <v>0</v>
      </c>
      <c r="EU188">
        <v>615.745</v>
      </c>
      <c r="EV188">
        <v>1058.6600000000001</v>
      </c>
      <c r="EW188">
        <v>2371.31</v>
      </c>
      <c r="EX188">
        <v>151.51499999999999</v>
      </c>
      <c r="EY188">
        <v>2.6516400000000002E-4</v>
      </c>
      <c r="EZ188">
        <v>220.768</v>
      </c>
      <c r="FA188">
        <v>0</v>
      </c>
      <c r="FB188">
        <v>0</v>
      </c>
      <c r="FC188">
        <v>0</v>
      </c>
      <c r="FD188">
        <v>110.355</v>
      </c>
      <c r="FE188">
        <v>0</v>
      </c>
      <c r="FF188">
        <v>45.121000000000002</v>
      </c>
      <c r="FG188">
        <v>0</v>
      </c>
      <c r="FH188">
        <v>0</v>
      </c>
      <c r="FI188">
        <v>376.24400000000003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19.5</v>
      </c>
      <c r="FU188">
        <v>35.01</v>
      </c>
      <c r="FV188">
        <v>2.36</v>
      </c>
      <c r="FW188">
        <v>0</v>
      </c>
      <c r="FX188">
        <v>9.06</v>
      </c>
      <c r="FY188">
        <v>-51.44</v>
      </c>
      <c r="FZ188">
        <v>0</v>
      </c>
      <c r="GA188">
        <v>6.66</v>
      </c>
      <c r="GB188">
        <v>14.21</v>
      </c>
      <c r="GC188">
        <v>24.17</v>
      </c>
      <c r="GD188">
        <v>1.55</v>
      </c>
      <c r="GE188">
        <v>61.08</v>
      </c>
      <c r="GF188">
        <v>0</v>
      </c>
      <c r="GG188">
        <v>2.1168800000000001</v>
      </c>
      <c r="GH188">
        <v>2.7166900000000001E-2</v>
      </c>
      <c r="GI188">
        <v>0</v>
      </c>
      <c r="GJ188">
        <v>1.18861E-2</v>
      </c>
      <c r="GK188">
        <v>-4.9818399999999999E-2</v>
      </c>
      <c r="GL188">
        <v>0</v>
      </c>
      <c r="GM188">
        <v>0.163464</v>
      </c>
      <c r="GN188">
        <v>0.174535</v>
      </c>
      <c r="GO188">
        <v>0.35411700000000002</v>
      </c>
      <c r="GP188">
        <v>2.5823200000000001E-2</v>
      </c>
      <c r="GQ188">
        <v>2.8240599999999998</v>
      </c>
      <c r="GR188">
        <v>601.62400000000002</v>
      </c>
      <c r="GS188">
        <v>4314.09</v>
      </c>
      <c r="GT188">
        <v>237.91200000000001</v>
      </c>
      <c r="GU188">
        <v>0</v>
      </c>
      <c r="GV188">
        <v>0</v>
      </c>
      <c r="GW188">
        <v>2615</v>
      </c>
      <c r="GX188">
        <v>989.00099999999998</v>
      </c>
      <c r="GY188">
        <v>3267.2</v>
      </c>
      <c r="GZ188">
        <v>327.5</v>
      </c>
      <c r="HA188">
        <v>12352.3</v>
      </c>
      <c r="HB188">
        <v>501.28699999999998</v>
      </c>
      <c r="HC188">
        <v>0</v>
      </c>
      <c r="HD188">
        <v>0</v>
      </c>
      <c r="HE188">
        <v>0</v>
      </c>
      <c r="HF188">
        <v>170.19800000000001</v>
      </c>
      <c r="HG188">
        <v>0</v>
      </c>
      <c r="HH188">
        <v>73.400000000000006</v>
      </c>
      <c r="HI188">
        <v>0</v>
      </c>
      <c r="HJ188">
        <v>0</v>
      </c>
      <c r="HK188">
        <v>744.88400000000001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52.753300000000003</v>
      </c>
      <c r="HW188">
        <v>82.58</v>
      </c>
      <c r="HX188">
        <v>2.36</v>
      </c>
      <c r="HY188">
        <v>0</v>
      </c>
      <c r="HZ188">
        <v>26.479199999999999</v>
      </c>
      <c r="IA188">
        <v>28.81</v>
      </c>
      <c r="IB188">
        <v>19.223099999999999</v>
      </c>
      <c r="IC188">
        <v>33.770000000000003</v>
      </c>
      <c r="ID188">
        <v>3.39</v>
      </c>
      <c r="IE188">
        <v>249.36600000000001</v>
      </c>
      <c r="IF188">
        <v>0</v>
      </c>
      <c r="IG188">
        <v>3.70038</v>
      </c>
      <c r="IH188">
        <v>2.7166900000000001E-2</v>
      </c>
      <c r="II188">
        <v>0</v>
      </c>
      <c r="IJ188">
        <v>0</v>
      </c>
      <c r="IK188">
        <v>0.76358999999999999</v>
      </c>
      <c r="IL188">
        <v>0.12681200000000001</v>
      </c>
      <c r="IM188">
        <v>0.53503100000000003</v>
      </c>
      <c r="IN188">
        <v>6.9275500000000004E-2</v>
      </c>
      <c r="IO188">
        <v>5.2222600000000003</v>
      </c>
      <c r="IP188">
        <v>45.1</v>
      </c>
      <c r="IQ188">
        <v>20.6</v>
      </c>
      <c r="IR188">
        <v>24.5</v>
      </c>
      <c r="IS188">
        <v>45.1</v>
      </c>
      <c r="IT188">
        <v>20.6</v>
      </c>
      <c r="IU188">
        <v>39.54</v>
      </c>
      <c r="IV188">
        <v>26.39</v>
      </c>
      <c r="IW188">
        <v>39.54</v>
      </c>
      <c r="IX188">
        <v>26.39</v>
      </c>
      <c r="IY188">
        <v>39.54</v>
      </c>
      <c r="IZ188">
        <v>26.39</v>
      </c>
      <c r="JA188">
        <v>90.36</v>
      </c>
      <c r="JB188">
        <v>53.89</v>
      </c>
      <c r="JC188">
        <v>1</v>
      </c>
      <c r="JD188">
        <v>0.172155</v>
      </c>
      <c r="JE188">
        <v>3.4430999999999998</v>
      </c>
      <c r="JH188">
        <v>6187.79</v>
      </c>
      <c r="JI188">
        <v>3.4430999999999998</v>
      </c>
      <c r="JJ188">
        <v>0.27</v>
      </c>
      <c r="JK188">
        <v>0.36</v>
      </c>
      <c r="JL188">
        <v>2.68</v>
      </c>
      <c r="JM188">
        <v>0.27</v>
      </c>
      <c r="JN188">
        <v>0.36</v>
      </c>
      <c r="JO188">
        <v>2.68</v>
      </c>
      <c r="JP188">
        <v>0</v>
      </c>
      <c r="JQ188">
        <v>0</v>
      </c>
      <c r="JV188">
        <v>-6185.98</v>
      </c>
      <c r="JW188">
        <v>-51.44</v>
      </c>
      <c r="JX188">
        <v>-4.9818399999999999E-2</v>
      </c>
      <c r="JY188">
        <v>40.799999999999997</v>
      </c>
      <c r="JZ188">
        <v>50.3</v>
      </c>
      <c r="KA188">
        <v>9.5</v>
      </c>
      <c r="KB188">
        <v>40.799999999999997</v>
      </c>
      <c r="KC188">
        <v>50.3</v>
      </c>
      <c r="KD188">
        <v>9.5</v>
      </c>
      <c r="KE188">
        <v>29.496300000000002</v>
      </c>
      <c r="KF188">
        <v>394.47500000000002</v>
      </c>
      <c r="KG188">
        <v>44.118299999999998</v>
      </c>
      <c r="KH188">
        <v>0</v>
      </c>
      <c r="KI188">
        <v>14.8749</v>
      </c>
      <c r="KJ188">
        <v>-625.596</v>
      </c>
      <c r="KK188">
        <v>0</v>
      </c>
      <c r="KL188">
        <v>134.529</v>
      </c>
      <c r="KM188">
        <v>197.749</v>
      </c>
      <c r="KN188">
        <v>462.36</v>
      </c>
      <c r="KO188">
        <v>33.337899999999998</v>
      </c>
      <c r="KP188">
        <v>685.34400000000005</v>
      </c>
      <c r="KQ188">
        <v>1171.6300000000001</v>
      </c>
      <c r="KR188">
        <v>0</v>
      </c>
      <c r="KS188">
        <v>0</v>
      </c>
      <c r="KT188">
        <v>0</v>
      </c>
      <c r="KU188">
        <v>585.65599999999995</v>
      </c>
      <c r="KV188">
        <v>0</v>
      </c>
      <c r="KW188">
        <v>239.459</v>
      </c>
      <c r="KX188">
        <v>0</v>
      </c>
      <c r="KY188">
        <v>0</v>
      </c>
      <c r="KZ188">
        <v>1996.74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29.496300000000002</v>
      </c>
      <c r="LL188">
        <v>394.47500000000002</v>
      </c>
      <c r="LM188">
        <v>44.118299999999998</v>
      </c>
      <c r="LN188">
        <v>0</v>
      </c>
      <c r="LO188">
        <v>14.8749</v>
      </c>
      <c r="LP188">
        <v>-625.596</v>
      </c>
      <c r="LQ188">
        <v>0</v>
      </c>
      <c r="LR188">
        <v>134.529</v>
      </c>
      <c r="LS188">
        <v>197.749</v>
      </c>
      <c r="LT188">
        <v>462.36</v>
      </c>
      <c r="LU188">
        <v>33.337899999999998</v>
      </c>
      <c r="LV188">
        <v>685.34400000000005</v>
      </c>
      <c r="LW188">
        <v>1171.6300000000001</v>
      </c>
      <c r="LX188">
        <v>0</v>
      </c>
      <c r="LY188">
        <v>0</v>
      </c>
      <c r="LZ188">
        <v>0</v>
      </c>
      <c r="MA188">
        <v>585.65599999999995</v>
      </c>
      <c r="MB188">
        <v>0</v>
      </c>
      <c r="MC188">
        <v>239.459</v>
      </c>
      <c r="MD188">
        <v>0</v>
      </c>
      <c r="ME188">
        <v>0</v>
      </c>
      <c r="MF188">
        <v>1996.74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122.499</v>
      </c>
      <c r="MR188">
        <v>967.05799999999999</v>
      </c>
      <c r="MS188">
        <v>44.118299999999998</v>
      </c>
      <c r="MT188">
        <v>0</v>
      </c>
      <c r="MU188">
        <v>0</v>
      </c>
      <c r="MV188">
        <v>0</v>
      </c>
      <c r="MW188">
        <v>0</v>
      </c>
      <c r="MX188">
        <v>570.78300000000002</v>
      </c>
      <c r="MY188">
        <v>187.036</v>
      </c>
      <c r="MZ188">
        <v>648.29600000000005</v>
      </c>
      <c r="NA188">
        <v>86.545199999999994</v>
      </c>
      <c r="NB188">
        <v>2626.34</v>
      </c>
      <c r="NC188">
        <v>2660.34</v>
      </c>
      <c r="ND188">
        <v>0</v>
      </c>
      <c r="NE188">
        <v>0</v>
      </c>
      <c r="NF188">
        <v>0</v>
      </c>
      <c r="NG188">
        <v>903.245</v>
      </c>
      <c r="NH188">
        <v>0</v>
      </c>
      <c r="NI188">
        <v>389.536</v>
      </c>
      <c r="NJ188">
        <v>0</v>
      </c>
      <c r="NK188">
        <v>0</v>
      </c>
      <c r="NL188">
        <v>3953.12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</row>
    <row r="189" spans="1:386" x14ac:dyDescent="0.25">
      <c r="A189" s="1">
        <v>43385.648055555554</v>
      </c>
      <c r="B189" t="s">
        <v>479</v>
      </c>
      <c r="C189" t="s">
        <v>212</v>
      </c>
      <c r="D189">
        <v>14</v>
      </c>
      <c r="E189">
        <v>8</v>
      </c>
      <c r="F189">
        <v>6960</v>
      </c>
      <c r="G189" t="s">
        <v>117</v>
      </c>
      <c r="H189" t="s">
        <v>120</v>
      </c>
      <c r="I189">
        <v>0</v>
      </c>
      <c r="J189">
        <v>25.5</v>
      </c>
      <c r="K189">
        <v>167.155</v>
      </c>
      <c r="L189">
        <v>4869.38</v>
      </c>
      <c r="M189">
        <v>785.77200000000005</v>
      </c>
      <c r="N189">
        <v>0</v>
      </c>
      <c r="O189">
        <v>584.83299999999997</v>
      </c>
      <c r="P189">
        <v>-26488.7</v>
      </c>
      <c r="Q189">
        <v>0</v>
      </c>
      <c r="R189">
        <v>2033.7</v>
      </c>
      <c r="S189">
        <v>5551.99</v>
      </c>
      <c r="T189">
        <v>12062</v>
      </c>
      <c r="U189">
        <v>433.91399999999999</v>
      </c>
      <c r="V189">
        <v>8.4430099999999999E-4</v>
      </c>
      <c r="W189">
        <v>246.96</v>
      </c>
      <c r="X189">
        <v>0</v>
      </c>
      <c r="Y189">
        <v>0</v>
      </c>
      <c r="Z189">
        <v>0</v>
      </c>
      <c r="AA189">
        <v>608.99199999999996</v>
      </c>
      <c r="AB189">
        <v>0</v>
      </c>
      <c r="AC189">
        <v>287.95400000000001</v>
      </c>
      <c r="AD189">
        <v>0</v>
      </c>
      <c r="AE189">
        <v>0</v>
      </c>
      <c r="AF189">
        <v>1143.9100000000001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8.51</v>
      </c>
      <c r="AR189">
        <v>39.51</v>
      </c>
      <c r="AS189">
        <v>3.02</v>
      </c>
      <c r="AT189">
        <v>0</v>
      </c>
      <c r="AU189">
        <v>19.93</v>
      </c>
      <c r="AV189">
        <v>-85.78</v>
      </c>
      <c r="AW189">
        <v>0</v>
      </c>
      <c r="AX189">
        <v>8.5299999999999994</v>
      </c>
      <c r="AY189">
        <v>30.43</v>
      </c>
      <c r="AZ189">
        <v>47.74</v>
      </c>
      <c r="BA189">
        <v>1.72</v>
      </c>
      <c r="BB189">
        <v>73.61</v>
      </c>
      <c r="BC189">
        <v>70.97</v>
      </c>
      <c r="BD189">
        <v>0</v>
      </c>
      <c r="BE189">
        <v>6.0442499999999999</v>
      </c>
      <c r="BF189">
        <v>8.9726299999999995E-2</v>
      </c>
      <c r="BG189">
        <v>0</v>
      </c>
      <c r="BH189">
        <v>8.6966000000000002E-2</v>
      </c>
      <c r="BI189">
        <v>-0.21332499999999999</v>
      </c>
      <c r="BJ189">
        <v>0</v>
      </c>
      <c r="BK189">
        <v>0.53989299999999996</v>
      </c>
      <c r="BL189">
        <v>1.0015400000000001</v>
      </c>
      <c r="BM189">
        <v>1.82348</v>
      </c>
      <c r="BN189">
        <v>7.39533E-2</v>
      </c>
      <c r="BO189">
        <v>9.4464799999999993</v>
      </c>
      <c r="BP189">
        <v>6.2209399999999997</v>
      </c>
      <c r="BQ189">
        <v>167.155</v>
      </c>
      <c r="BR189">
        <v>4869.38</v>
      </c>
      <c r="BS189">
        <v>785.77200000000005</v>
      </c>
      <c r="BT189">
        <v>0</v>
      </c>
      <c r="BU189">
        <v>584.83299999999997</v>
      </c>
      <c r="BV189">
        <v>2033.7</v>
      </c>
      <c r="BW189">
        <v>5551.99</v>
      </c>
      <c r="BX189">
        <v>12062</v>
      </c>
      <c r="BY189">
        <v>433.91399999999999</v>
      </c>
      <c r="BZ189">
        <v>-1.2630199999999999E-3</v>
      </c>
      <c r="CA189">
        <v>246.96</v>
      </c>
      <c r="CB189">
        <v>0</v>
      </c>
      <c r="CC189">
        <v>0</v>
      </c>
      <c r="CD189">
        <v>0</v>
      </c>
      <c r="CE189">
        <v>608.99199999999996</v>
      </c>
      <c r="CF189">
        <v>0</v>
      </c>
      <c r="CG189">
        <v>287.95400000000001</v>
      </c>
      <c r="CH189">
        <v>0</v>
      </c>
      <c r="CI189">
        <v>0</v>
      </c>
      <c r="CJ189">
        <v>1143.9100000000001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8.51</v>
      </c>
      <c r="CV189">
        <v>39.51</v>
      </c>
      <c r="CW189">
        <v>3.02</v>
      </c>
      <c r="CX189">
        <v>0</v>
      </c>
      <c r="CY189">
        <v>19.93</v>
      </c>
      <c r="CZ189">
        <v>8.5299999999999994</v>
      </c>
      <c r="DA189">
        <v>30.43</v>
      </c>
      <c r="DB189">
        <v>47.74</v>
      </c>
      <c r="DC189">
        <v>1.72</v>
      </c>
      <c r="DD189">
        <v>73.61</v>
      </c>
      <c r="DE189">
        <v>70.97</v>
      </c>
      <c r="DF189">
        <v>0</v>
      </c>
      <c r="DG189">
        <v>6.0442499999999999</v>
      </c>
      <c r="DH189">
        <v>8.9726299999999995E-2</v>
      </c>
      <c r="DI189">
        <v>0</v>
      </c>
      <c r="DJ189">
        <v>8.6966000000000002E-2</v>
      </c>
      <c r="DK189">
        <v>0.53989299999999996</v>
      </c>
      <c r="DL189">
        <v>1.0015400000000001</v>
      </c>
      <c r="DM189">
        <v>1.82348</v>
      </c>
      <c r="DN189">
        <v>7.39533E-2</v>
      </c>
      <c r="DO189">
        <v>9.4464799999999993</v>
      </c>
      <c r="DP189">
        <v>6.2209399999999997</v>
      </c>
      <c r="DQ189" t="s">
        <v>388</v>
      </c>
      <c r="DR189" t="s">
        <v>389</v>
      </c>
      <c r="DS189" t="s">
        <v>119</v>
      </c>
      <c r="DT189" s="2">
        <v>-7.1050199999999999E-10</v>
      </c>
      <c r="DU189">
        <v>0</v>
      </c>
      <c r="DV189">
        <v>0</v>
      </c>
      <c r="DW189">
        <v>0</v>
      </c>
      <c r="EN189">
        <v>167.155</v>
      </c>
      <c r="EO189">
        <v>4869.38</v>
      </c>
      <c r="EP189">
        <v>785.77200000000005</v>
      </c>
      <c r="EQ189">
        <v>0</v>
      </c>
      <c r="ER189">
        <v>584.83299999999997</v>
      </c>
      <c r="ES189">
        <v>-26488.7</v>
      </c>
      <c r="ET189">
        <v>0</v>
      </c>
      <c r="EU189">
        <v>2033.7</v>
      </c>
      <c r="EV189">
        <v>5551.99</v>
      </c>
      <c r="EW189">
        <v>12062</v>
      </c>
      <c r="EX189">
        <v>433.91399999999999</v>
      </c>
      <c r="EY189">
        <v>8.4430099999999999E-4</v>
      </c>
      <c r="EZ189">
        <v>246.96</v>
      </c>
      <c r="FA189">
        <v>0</v>
      </c>
      <c r="FB189">
        <v>0</v>
      </c>
      <c r="FC189">
        <v>0</v>
      </c>
      <c r="FD189">
        <v>608.99199999999996</v>
      </c>
      <c r="FE189">
        <v>0</v>
      </c>
      <c r="FF189">
        <v>287.95400000000001</v>
      </c>
      <c r="FG189">
        <v>0</v>
      </c>
      <c r="FH189">
        <v>0</v>
      </c>
      <c r="FI189">
        <v>1143.9100000000001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8.51</v>
      </c>
      <c r="FU189">
        <v>39.51</v>
      </c>
      <c r="FV189">
        <v>3.02</v>
      </c>
      <c r="FW189">
        <v>0</v>
      </c>
      <c r="FX189">
        <v>19.93</v>
      </c>
      <c r="FY189">
        <v>-85.78</v>
      </c>
      <c r="FZ189">
        <v>0</v>
      </c>
      <c r="GA189">
        <v>8.5299999999999994</v>
      </c>
      <c r="GB189">
        <v>30.43</v>
      </c>
      <c r="GC189">
        <v>47.74</v>
      </c>
      <c r="GD189">
        <v>1.72</v>
      </c>
      <c r="GE189">
        <v>73.61</v>
      </c>
      <c r="GF189">
        <v>0</v>
      </c>
      <c r="GG189">
        <v>6.0442499999999999</v>
      </c>
      <c r="GH189">
        <v>8.9726299999999995E-2</v>
      </c>
      <c r="GI189">
        <v>0</v>
      </c>
      <c r="GJ189">
        <v>8.6966000000000002E-2</v>
      </c>
      <c r="GK189">
        <v>-0.21332499999999999</v>
      </c>
      <c r="GL189">
        <v>0</v>
      </c>
      <c r="GM189">
        <v>0.53989299999999996</v>
      </c>
      <c r="GN189">
        <v>1.0015400000000001</v>
      </c>
      <c r="GO189">
        <v>1.82348</v>
      </c>
      <c r="GP189">
        <v>7.39533E-2</v>
      </c>
      <c r="GQ189">
        <v>9.4464799999999993</v>
      </c>
      <c r="GR189">
        <v>966.053</v>
      </c>
      <c r="GS189">
        <v>11659.7</v>
      </c>
      <c r="GT189">
        <v>785.77200000000005</v>
      </c>
      <c r="GU189">
        <v>0</v>
      </c>
      <c r="GV189">
        <v>0</v>
      </c>
      <c r="GW189">
        <v>5894.96</v>
      </c>
      <c r="GX189">
        <v>6547.68</v>
      </c>
      <c r="GY189">
        <v>10697.7</v>
      </c>
      <c r="GZ189">
        <v>540.49900000000002</v>
      </c>
      <c r="HA189">
        <v>37092.400000000001</v>
      </c>
      <c r="HB189">
        <v>804.93600000000004</v>
      </c>
      <c r="HC189">
        <v>0</v>
      </c>
      <c r="HD189">
        <v>0</v>
      </c>
      <c r="HE189">
        <v>0</v>
      </c>
      <c r="HF189">
        <v>1061.3499999999999</v>
      </c>
      <c r="HG189">
        <v>0</v>
      </c>
      <c r="HH189">
        <v>291.12400000000002</v>
      </c>
      <c r="HI189">
        <v>0</v>
      </c>
      <c r="HJ189">
        <v>0</v>
      </c>
      <c r="HK189">
        <v>2157.41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33.662399999999998</v>
      </c>
      <c r="HW189">
        <v>81.64</v>
      </c>
      <c r="HX189">
        <v>3.02</v>
      </c>
      <c r="HY189">
        <v>0</v>
      </c>
      <c r="HZ189">
        <v>60.352899999999998</v>
      </c>
      <c r="IA189">
        <v>25.19</v>
      </c>
      <c r="IB189">
        <v>39.961399999999998</v>
      </c>
      <c r="IC189">
        <v>42.89</v>
      </c>
      <c r="ID189">
        <v>2.17</v>
      </c>
      <c r="IE189">
        <v>288.887</v>
      </c>
      <c r="IF189">
        <v>0</v>
      </c>
      <c r="IG189">
        <v>9.3820800000000002</v>
      </c>
      <c r="IH189">
        <v>8.9726299999999995E-2</v>
      </c>
      <c r="II189">
        <v>0</v>
      </c>
      <c r="IJ189">
        <v>0</v>
      </c>
      <c r="IK189">
        <v>1.7213499999999999</v>
      </c>
      <c r="IL189">
        <v>0.80892399999999998</v>
      </c>
      <c r="IM189">
        <v>1.7518499999999999</v>
      </c>
      <c r="IN189">
        <v>0.114331</v>
      </c>
      <c r="IO189">
        <v>13.8683</v>
      </c>
      <c r="IP189">
        <v>55.2</v>
      </c>
      <c r="IQ189">
        <v>29.7</v>
      </c>
      <c r="IR189">
        <v>25.5</v>
      </c>
      <c r="IS189">
        <v>55.2</v>
      </c>
      <c r="IT189">
        <v>29.7</v>
      </c>
      <c r="IU189">
        <v>45.42</v>
      </c>
      <c r="IV189">
        <v>25.55</v>
      </c>
      <c r="IW189">
        <v>45.42</v>
      </c>
      <c r="IX189">
        <v>25.55</v>
      </c>
      <c r="IY189">
        <v>45.42</v>
      </c>
      <c r="IZ189">
        <v>25.55</v>
      </c>
      <c r="JA189">
        <v>88.04</v>
      </c>
      <c r="JB189">
        <v>56.52</v>
      </c>
      <c r="JC189">
        <v>1</v>
      </c>
      <c r="JD189">
        <v>0.245726</v>
      </c>
      <c r="JE189">
        <v>14.743499999999999</v>
      </c>
      <c r="JH189">
        <v>26496.5</v>
      </c>
      <c r="JI189">
        <v>14.743499999999999</v>
      </c>
      <c r="JJ189">
        <v>1.21</v>
      </c>
      <c r="JK189">
        <v>1.47</v>
      </c>
      <c r="JL189">
        <v>8.86</v>
      </c>
      <c r="JM189">
        <v>1.21</v>
      </c>
      <c r="JN189">
        <v>1.47</v>
      </c>
      <c r="JO189">
        <v>8.86</v>
      </c>
      <c r="JP189">
        <v>0</v>
      </c>
      <c r="JQ189">
        <v>0</v>
      </c>
      <c r="JV189">
        <v>-26488.7</v>
      </c>
      <c r="JW189">
        <v>-85.78</v>
      </c>
      <c r="JX189">
        <v>-0.21332499999999999</v>
      </c>
      <c r="JY189">
        <v>46.3</v>
      </c>
      <c r="JZ189">
        <v>60.3</v>
      </c>
      <c r="KA189">
        <v>14</v>
      </c>
      <c r="KB189">
        <v>46.3</v>
      </c>
      <c r="KC189">
        <v>60.3</v>
      </c>
      <c r="KD189">
        <v>14</v>
      </c>
      <c r="KE189">
        <v>32.196300000000001</v>
      </c>
      <c r="KF189">
        <v>1261.49</v>
      </c>
      <c r="KG189">
        <v>145.71299999999999</v>
      </c>
      <c r="KH189">
        <v>0</v>
      </c>
      <c r="KI189">
        <v>105.41500000000001</v>
      </c>
      <c r="KJ189">
        <v>-2678.83</v>
      </c>
      <c r="KK189">
        <v>0</v>
      </c>
      <c r="KL189">
        <v>444.32499999999999</v>
      </c>
      <c r="KM189">
        <v>1027.81</v>
      </c>
      <c r="KN189">
        <v>2355.87</v>
      </c>
      <c r="KO189">
        <v>95.474199999999996</v>
      </c>
      <c r="KP189">
        <v>2789.46</v>
      </c>
      <c r="KQ189">
        <v>1310.6300000000001</v>
      </c>
      <c r="KR189">
        <v>0</v>
      </c>
      <c r="KS189">
        <v>0</v>
      </c>
      <c r="KT189">
        <v>0</v>
      </c>
      <c r="KU189">
        <v>3231.94</v>
      </c>
      <c r="KV189">
        <v>0</v>
      </c>
      <c r="KW189">
        <v>1528.18</v>
      </c>
      <c r="KX189">
        <v>0</v>
      </c>
      <c r="KY189">
        <v>0</v>
      </c>
      <c r="KZ189">
        <v>6070.75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32.196300000000001</v>
      </c>
      <c r="LL189">
        <v>1261.49</v>
      </c>
      <c r="LM189">
        <v>145.71299999999999</v>
      </c>
      <c r="LN189">
        <v>0</v>
      </c>
      <c r="LO189">
        <v>105.41500000000001</v>
      </c>
      <c r="LP189">
        <v>-2678.83</v>
      </c>
      <c r="LQ189">
        <v>0</v>
      </c>
      <c r="LR189">
        <v>444.32499999999999</v>
      </c>
      <c r="LS189">
        <v>1027.81</v>
      </c>
      <c r="LT189">
        <v>2355.87</v>
      </c>
      <c r="LU189">
        <v>95.474199999999996</v>
      </c>
      <c r="LV189">
        <v>2789.46</v>
      </c>
      <c r="LW189">
        <v>1310.6300000000001</v>
      </c>
      <c r="LX189">
        <v>0</v>
      </c>
      <c r="LY189">
        <v>0</v>
      </c>
      <c r="LZ189">
        <v>0</v>
      </c>
      <c r="MA189">
        <v>3231.94</v>
      </c>
      <c r="MB189">
        <v>0</v>
      </c>
      <c r="MC189">
        <v>1528.18</v>
      </c>
      <c r="MD189">
        <v>0</v>
      </c>
      <c r="ME189">
        <v>0</v>
      </c>
      <c r="MF189">
        <v>6070.75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195.59399999999999</v>
      </c>
      <c r="MR189">
        <v>2577.62</v>
      </c>
      <c r="MS189">
        <v>145.71299999999999</v>
      </c>
      <c r="MT189">
        <v>0</v>
      </c>
      <c r="MU189">
        <v>0</v>
      </c>
      <c r="MV189">
        <v>0</v>
      </c>
      <c r="MW189">
        <v>0</v>
      </c>
      <c r="MX189">
        <v>1286.71</v>
      </c>
      <c r="MY189">
        <v>1230.25</v>
      </c>
      <c r="MZ189">
        <v>2122.71</v>
      </c>
      <c r="NA189">
        <v>142.83199999999999</v>
      </c>
      <c r="NB189">
        <v>7701.42</v>
      </c>
      <c r="NC189">
        <v>4271.82</v>
      </c>
      <c r="ND189">
        <v>0</v>
      </c>
      <c r="NE189">
        <v>0</v>
      </c>
      <c r="NF189">
        <v>0</v>
      </c>
      <c r="NG189">
        <v>5632.62</v>
      </c>
      <c r="NH189">
        <v>0</v>
      </c>
      <c r="NI189">
        <v>1545</v>
      </c>
      <c r="NJ189">
        <v>0</v>
      </c>
      <c r="NK189">
        <v>0</v>
      </c>
      <c r="NL189">
        <v>11449.4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</row>
    <row r="190" spans="1:386" x14ac:dyDescent="0.25">
      <c r="A190" s="1">
        <v>43385.646469907406</v>
      </c>
      <c r="B190" t="s">
        <v>480</v>
      </c>
      <c r="C190" t="s">
        <v>213</v>
      </c>
      <c r="D190">
        <v>15</v>
      </c>
      <c r="E190">
        <v>1</v>
      </c>
      <c r="F190">
        <v>2100</v>
      </c>
      <c r="G190" t="s">
        <v>117</v>
      </c>
      <c r="H190" t="s">
        <v>120</v>
      </c>
      <c r="I190">
        <v>0</v>
      </c>
      <c r="J190">
        <v>22.5</v>
      </c>
      <c r="K190">
        <v>3.9127100000000001</v>
      </c>
      <c r="L190">
        <v>4251.9399999999996</v>
      </c>
      <c r="M190">
        <v>198.15700000000001</v>
      </c>
      <c r="N190">
        <v>0</v>
      </c>
      <c r="O190">
        <v>80.38</v>
      </c>
      <c r="P190">
        <v>-8228.9500000000007</v>
      </c>
      <c r="Q190">
        <v>0</v>
      </c>
      <c r="R190">
        <v>505.55700000000002</v>
      </c>
      <c r="S190">
        <v>1043.5</v>
      </c>
      <c r="T190">
        <v>2025.88</v>
      </c>
      <c r="U190">
        <v>119.621</v>
      </c>
      <c r="V190">
        <v>-2.9715600000000003E-4</v>
      </c>
      <c r="W190">
        <v>5.7750399999999997</v>
      </c>
      <c r="X190">
        <v>0</v>
      </c>
      <c r="Y190">
        <v>0</v>
      </c>
      <c r="Z190">
        <v>0</v>
      </c>
      <c r="AA190">
        <v>74.339799999999997</v>
      </c>
      <c r="AB190">
        <v>0</v>
      </c>
      <c r="AC190">
        <v>43.669699999999999</v>
      </c>
      <c r="AD190">
        <v>0</v>
      </c>
      <c r="AE190">
        <v>0</v>
      </c>
      <c r="AF190">
        <v>123.785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0.67</v>
      </c>
      <c r="AR190">
        <v>88.8</v>
      </c>
      <c r="AS190">
        <v>2.54</v>
      </c>
      <c r="AT190">
        <v>0</v>
      </c>
      <c r="AU190">
        <v>8.25</v>
      </c>
      <c r="AV190">
        <v>-84.89</v>
      </c>
      <c r="AW190">
        <v>0</v>
      </c>
      <c r="AX190">
        <v>7.12</v>
      </c>
      <c r="AY190">
        <v>18.14</v>
      </c>
      <c r="AZ190">
        <v>26.69</v>
      </c>
      <c r="BA190">
        <v>1.59</v>
      </c>
      <c r="BB190">
        <v>68.91</v>
      </c>
      <c r="BC190">
        <v>100.26</v>
      </c>
      <c r="BD190">
        <v>0</v>
      </c>
      <c r="BE190">
        <v>3.2340499999999999</v>
      </c>
      <c r="BF190">
        <v>2.2627299999999999E-2</v>
      </c>
      <c r="BG190">
        <v>0</v>
      </c>
      <c r="BH190">
        <v>1.0894600000000001E-2</v>
      </c>
      <c r="BI190">
        <v>-5.5275600000000001E-2</v>
      </c>
      <c r="BJ190">
        <v>0</v>
      </c>
      <c r="BK190">
        <v>0.134212</v>
      </c>
      <c r="BL190">
        <v>0.18302599999999999</v>
      </c>
      <c r="BM190">
        <v>0.30364400000000002</v>
      </c>
      <c r="BN190">
        <v>2.03874E-2</v>
      </c>
      <c r="BO190">
        <v>3.8535599999999999</v>
      </c>
      <c r="BP190">
        <v>3.2675700000000001</v>
      </c>
      <c r="BQ190">
        <v>3.9127100000000001</v>
      </c>
      <c r="BR190">
        <v>4251.9399999999996</v>
      </c>
      <c r="BS190">
        <v>198.15700000000001</v>
      </c>
      <c r="BT190">
        <v>0</v>
      </c>
      <c r="BU190">
        <v>80.38</v>
      </c>
      <c r="BV190">
        <v>505.55700000000002</v>
      </c>
      <c r="BW190">
        <v>1043.5</v>
      </c>
      <c r="BX190">
        <v>2025.88</v>
      </c>
      <c r="BY190">
        <v>119.621</v>
      </c>
      <c r="BZ190">
        <v>-2.9715600000000003E-4</v>
      </c>
      <c r="CA190">
        <v>5.7750399999999997</v>
      </c>
      <c r="CB190">
        <v>0</v>
      </c>
      <c r="CC190">
        <v>0</v>
      </c>
      <c r="CD190">
        <v>0</v>
      </c>
      <c r="CE190">
        <v>74.339799999999997</v>
      </c>
      <c r="CF190">
        <v>0</v>
      </c>
      <c r="CG190">
        <v>43.669699999999999</v>
      </c>
      <c r="CH190">
        <v>0</v>
      </c>
      <c r="CI190">
        <v>0</v>
      </c>
      <c r="CJ190">
        <v>123.785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0.67</v>
      </c>
      <c r="CV190">
        <v>88.8</v>
      </c>
      <c r="CW190">
        <v>2.54</v>
      </c>
      <c r="CX190">
        <v>0</v>
      </c>
      <c r="CY190">
        <v>8.25</v>
      </c>
      <c r="CZ190">
        <v>7.12</v>
      </c>
      <c r="DA190">
        <v>18.14</v>
      </c>
      <c r="DB190">
        <v>26.69</v>
      </c>
      <c r="DC190">
        <v>1.59</v>
      </c>
      <c r="DD190">
        <v>68.91</v>
      </c>
      <c r="DE190">
        <v>100.26</v>
      </c>
      <c r="DF190">
        <v>0</v>
      </c>
      <c r="DG190">
        <v>3.2340499999999999</v>
      </c>
      <c r="DH190">
        <v>2.2627299999999999E-2</v>
      </c>
      <c r="DI190">
        <v>0</v>
      </c>
      <c r="DJ190">
        <v>1.0894600000000001E-2</v>
      </c>
      <c r="DK190">
        <v>0.134212</v>
      </c>
      <c r="DL190">
        <v>0.18302599999999999</v>
      </c>
      <c r="DM190">
        <v>0.30364400000000002</v>
      </c>
      <c r="DN190">
        <v>2.03874E-2</v>
      </c>
      <c r="DO190">
        <v>3.8535599999999999</v>
      </c>
      <c r="DP190">
        <v>3.2675700000000001</v>
      </c>
      <c r="DQ190" t="s">
        <v>388</v>
      </c>
      <c r="DR190" t="s">
        <v>389</v>
      </c>
      <c r="DS190" t="s">
        <v>119</v>
      </c>
      <c r="DT190">
        <v>0</v>
      </c>
      <c r="DU190">
        <v>0</v>
      </c>
      <c r="DV190">
        <v>0</v>
      </c>
      <c r="DW190">
        <v>0</v>
      </c>
      <c r="EN190">
        <v>3.9127100000000001</v>
      </c>
      <c r="EO190">
        <v>4251.9399999999996</v>
      </c>
      <c r="EP190">
        <v>198.15700000000001</v>
      </c>
      <c r="EQ190">
        <v>0</v>
      </c>
      <c r="ER190">
        <v>80.38</v>
      </c>
      <c r="ES190">
        <v>-8228.9500000000007</v>
      </c>
      <c r="ET190">
        <v>0</v>
      </c>
      <c r="EU190">
        <v>505.55700000000002</v>
      </c>
      <c r="EV190">
        <v>1043.5</v>
      </c>
      <c r="EW190">
        <v>2025.88</v>
      </c>
      <c r="EX190">
        <v>119.621</v>
      </c>
      <c r="EY190">
        <v>-2.9715600000000003E-4</v>
      </c>
      <c r="EZ190">
        <v>5.7750399999999997</v>
      </c>
      <c r="FA190">
        <v>0</v>
      </c>
      <c r="FB190">
        <v>0</v>
      </c>
      <c r="FC190">
        <v>0</v>
      </c>
      <c r="FD190">
        <v>74.339799999999997</v>
      </c>
      <c r="FE190">
        <v>0</v>
      </c>
      <c r="FF190">
        <v>43.669699999999999</v>
      </c>
      <c r="FG190">
        <v>0</v>
      </c>
      <c r="FH190">
        <v>0</v>
      </c>
      <c r="FI190">
        <v>123.785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0.67</v>
      </c>
      <c r="FU190">
        <v>88.8</v>
      </c>
      <c r="FV190">
        <v>2.54</v>
      </c>
      <c r="FW190">
        <v>0</v>
      </c>
      <c r="FX190">
        <v>8.25</v>
      </c>
      <c r="FY190">
        <v>-84.89</v>
      </c>
      <c r="FZ190">
        <v>0</v>
      </c>
      <c r="GA190">
        <v>7.12</v>
      </c>
      <c r="GB190">
        <v>18.14</v>
      </c>
      <c r="GC190">
        <v>26.69</v>
      </c>
      <c r="GD190">
        <v>1.59</v>
      </c>
      <c r="GE190">
        <v>68.91</v>
      </c>
      <c r="GF190">
        <v>0</v>
      </c>
      <c r="GG190">
        <v>3.2340499999999999</v>
      </c>
      <c r="GH190">
        <v>2.2627299999999999E-2</v>
      </c>
      <c r="GI190">
        <v>0</v>
      </c>
      <c r="GJ190">
        <v>1.0894600000000001E-2</v>
      </c>
      <c r="GK190">
        <v>-5.5275600000000001E-2</v>
      </c>
      <c r="GL190">
        <v>0</v>
      </c>
      <c r="GM190">
        <v>0.134212</v>
      </c>
      <c r="GN190">
        <v>0.18302599999999999</v>
      </c>
      <c r="GO190">
        <v>0.30364400000000002</v>
      </c>
      <c r="GP190">
        <v>2.03874E-2</v>
      </c>
      <c r="GQ190">
        <v>3.8535599999999999</v>
      </c>
      <c r="GR190">
        <v>45.088500000000003</v>
      </c>
      <c r="GS190">
        <v>9975.6</v>
      </c>
      <c r="GT190">
        <v>198.15700000000001</v>
      </c>
      <c r="GU190">
        <v>0</v>
      </c>
      <c r="GV190">
        <v>0</v>
      </c>
      <c r="GW190">
        <v>2135</v>
      </c>
      <c r="GX190">
        <v>930.00099999999998</v>
      </c>
      <c r="GY190">
        <v>2637.81</v>
      </c>
      <c r="GZ190">
        <v>297.5</v>
      </c>
      <c r="HA190">
        <v>16219.2</v>
      </c>
      <c r="HB190">
        <v>37.530700000000003</v>
      </c>
      <c r="HC190">
        <v>0</v>
      </c>
      <c r="HD190">
        <v>0</v>
      </c>
      <c r="HE190">
        <v>0</v>
      </c>
      <c r="HF190">
        <v>129.27600000000001</v>
      </c>
      <c r="HG190">
        <v>0</v>
      </c>
      <c r="HH190">
        <v>65.400000000000006</v>
      </c>
      <c r="HI190">
        <v>0</v>
      </c>
      <c r="HJ190">
        <v>0</v>
      </c>
      <c r="HK190">
        <v>232.20699999999999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4.6322400000000004</v>
      </c>
      <c r="HW190">
        <v>182.66</v>
      </c>
      <c r="HX190">
        <v>2.54</v>
      </c>
      <c r="HY190">
        <v>0</v>
      </c>
      <c r="HZ190">
        <v>23.6981</v>
      </c>
      <c r="IA190">
        <v>30.71</v>
      </c>
      <c r="IB190">
        <v>22.6952</v>
      </c>
      <c r="IC190">
        <v>35.299999999999997</v>
      </c>
      <c r="ID190">
        <v>4</v>
      </c>
      <c r="IE190">
        <v>306.23599999999999</v>
      </c>
      <c r="IF190">
        <v>0</v>
      </c>
      <c r="IG190">
        <v>4.9344299999999999</v>
      </c>
      <c r="IH190">
        <v>2.2627299999999999E-2</v>
      </c>
      <c r="II190">
        <v>0</v>
      </c>
      <c r="IJ190">
        <v>0</v>
      </c>
      <c r="IK190">
        <v>0.62342900000000001</v>
      </c>
      <c r="IL190">
        <v>0.118043</v>
      </c>
      <c r="IM190">
        <v>0.43196400000000001</v>
      </c>
      <c r="IN190">
        <v>6.2929700000000005E-2</v>
      </c>
      <c r="IO190">
        <v>6.1934199999999997</v>
      </c>
      <c r="IP190">
        <v>50.2</v>
      </c>
      <c r="IQ190">
        <v>27.7</v>
      </c>
      <c r="IR190">
        <v>22.5</v>
      </c>
      <c r="IS190">
        <v>50.2</v>
      </c>
      <c r="IT190">
        <v>27.7</v>
      </c>
      <c r="IU190">
        <v>92.44</v>
      </c>
      <c r="IV190">
        <v>7.82</v>
      </c>
      <c r="IW190">
        <v>92.44</v>
      </c>
      <c r="IX190">
        <v>7.82</v>
      </c>
      <c r="IY190">
        <v>92.44</v>
      </c>
      <c r="IZ190">
        <v>7.82</v>
      </c>
      <c r="JA190">
        <v>185.72</v>
      </c>
      <c r="JB190">
        <v>16.59</v>
      </c>
      <c r="JC190">
        <v>1</v>
      </c>
      <c r="JD190">
        <v>0.245951</v>
      </c>
      <c r="JE190">
        <v>4.9190100000000001</v>
      </c>
      <c r="JH190">
        <v>8231.36</v>
      </c>
      <c r="JI190">
        <v>4.9190100000000001</v>
      </c>
      <c r="JJ190">
        <v>0.33</v>
      </c>
      <c r="JK190">
        <v>0.49</v>
      </c>
      <c r="JL190">
        <v>1.63</v>
      </c>
      <c r="JM190">
        <v>0.33</v>
      </c>
      <c r="JN190">
        <v>0.49</v>
      </c>
      <c r="JO190">
        <v>1.63</v>
      </c>
      <c r="JP190">
        <v>0</v>
      </c>
      <c r="JQ190">
        <v>0</v>
      </c>
      <c r="JV190">
        <v>-8228.9500000000007</v>
      </c>
      <c r="JW190">
        <v>-84.89</v>
      </c>
      <c r="JX190">
        <v>-5.5275600000000001E-2</v>
      </c>
      <c r="JY190">
        <v>35.9</v>
      </c>
      <c r="JZ190">
        <v>54.1</v>
      </c>
      <c r="KA190">
        <v>18.2</v>
      </c>
      <c r="KB190">
        <v>35.9</v>
      </c>
      <c r="KC190">
        <v>54.1</v>
      </c>
      <c r="KD190">
        <v>18.2</v>
      </c>
      <c r="KE190">
        <v>0.80459499999999995</v>
      </c>
      <c r="KF190">
        <v>1028.3399999999999</v>
      </c>
      <c r="KG190">
        <v>36.746000000000002</v>
      </c>
      <c r="KH190">
        <v>0</v>
      </c>
      <c r="KI190">
        <v>14.5731</v>
      </c>
      <c r="KJ190">
        <v>-828.54100000000005</v>
      </c>
      <c r="KK190">
        <v>0</v>
      </c>
      <c r="KL190">
        <v>110.455</v>
      </c>
      <c r="KM190">
        <v>193.703</v>
      </c>
      <c r="KN190">
        <v>395.209</v>
      </c>
      <c r="KO190">
        <v>26.3203</v>
      </c>
      <c r="KP190">
        <v>977.60500000000002</v>
      </c>
      <c r="KQ190">
        <v>30.648299999999999</v>
      </c>
      <c r="KR190">
        <v>0</v>
      </c>
      <c r="KS190">
        <v>0</v>
      </c>
      <c r="KT190">
        <v>0</v>
      </c>
      <c r="KU190">
        <v>394.524</v>
      </c>
      <c r="KV190">
        <v>0</v>
      </c>
      <c r="KW190">
        <v>231.75700000000001</v>
      </c>
      <c r="KX190">
        <v>0</v>
      </c>
      <c r="KY190">
        <v>0</v>
      </c>
      <c r="KZ190">
        <v>656.92899999999997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0.80459499999999995</v>
      </c>
      <c r="LL190">
        <v>1028.3399999999999</v>
      </c>
      <c r="LM190">
        <v>36.746000000000002</v>
      </c>
      <c r="LN190">
        <v>0</v>
      </c>
      <c r="LO190">
        <v>14.5731</v>
      </c>
      <c r="LP190">
        <v>-828.54100000000005</v>
      </c>
      <c r="LQ190">
        <v>0</v>
      </c>
      <c r="LR190">
        <v>110.455</v>
      </c>
      <c r="LS190">
        <v>193.703</v>
      </c>
      <c r="LT190">
        <v>395.209</v>
      </c>
      <c r="LU190">
        <v>26.3203</v>
      </c>
      <c r="LV190">
        <v>977.60500000000002</v>
      </c>
      <c r="LW190">
        <v>30.648299999999999</v>
      </c>
      <c r="LX190">
        <v>0</v>
      </c>
      <c r="LY190">
        <v>0</v>
      </c>
      <c r="LZ190">
        <v>0</v>
      </c>
      <c r="MA190">
        <v>394.524</v>
      </c>
      <c r="MB190">
        <v>0</v>
      </c>
      <c r="MC190">
        <v>231.75700000000001</v>
      </c>
      <c r="MD190">
        <v>0</v>
      </c>
      <c r="ME190">
        <v>0</v>
      </c>
      <c r="MF190">
        <v>656.92899999999997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9.1523400000000006</v>
      </c>
      <c r="MR190">
        <v>2032.64</v>
      </c>
      <c r="MS190">
        <v>36.746000000000002</v>
      </c>
      <c r="MT190">
        <v>0</v>
      </c>
      <c r="MU190">
        <v>0</v>
      </c>
      <c r="MV190">
        <v>0</v>
      </c>
      <c r="MW190">
        <v>0</v>
      </c>
      <c r="MX190">
        <v>466.012</v>
      </c>
      <c r="MY190">
        <v>175.56200000000001</v>
      </c>
      <c r="MZ190">
        <v>523.41</v>
      </c>
      <c r="NA190">
        <v>78.617400000000004</v>
      </c>
      <c r="NB190">
        <v>3322.14</v>
      </c>
      <c r="NC190">
        <v>199.17699999999999</v>
      </c>
      <c r="ND190">
        <v>0</v>
      </c>
      <c r="NE190">
        <v>0</v>
      </c>
      <c r="NF190">
        <v>0</v>
      </c>
      <c r="NG190">
        <v>686.07299999999998</v>
      </c>
      <c r="NH190">
        <v>0</v>
      </c>
      <c r="NI190">
        <v>347.08</v>
      </c>
      <c r="NJ190">
        <v>0</v>
      </c>
      <c r="NK190">
        <v>0</v>
      </c>
      <c r="NL190">
        <v>1232.33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</row>
    <row r="191" spans="1:386" x14ac:dyDescent="0.25">
      <c r="A191" s="1">
        <v>43385.647430555553</v>
      </c>
      <c r="B191" t="s">
        <v>481</v>
      </c>
      <c r="C191" t="s">
        <v>214</v>
      </c>
      <c r="D191">
        <v>15</v>
      </c>
      <c r="E191">
        <v>1</v>
      </c>
      <c r="F191">
        <v>2700</v>
      </c>
      <c r="G191" t="s">
        <v>117</v>
      </c>
      <c r="H191" t="s">
        <v>120</v>
      </c>
      <c r="I191">
        <v>0</v>
      </c>
      <c r="J191">
        <v>21.4</v>
      </c>
      <c r="K191">
        <v>12.186500000000001</v>
      </c>
      <c r="L191">
        <v>5103.5</v>
      </c>
      <c r="M191">
        <v>246.511</v>
      </c>
      <c r="N191">
        <v>0</v>
      </c>
      <c r="O191">
        <v>82.626800000000003</v>
      </c>
      <c r="P191">
        <v>-9734.41</v>
      </c>
      <c r="Q191">
        <v>0</v>
      </c>
      <c r="R191">
        <v>615.745</v>
      </c>
      <c r="S191">
        <v>1151.02</v>
      </c>
      <c r="T191">
        <v>2371.31</v>
      </c>
      <c r="U191">
        <v>151.51499999999999</v>
      </c>
      <c r="V191">
        <v>1.2335E-3</v>
      </c>
      <c r="W191">
        <v>17.986899999999999</v>
      </c>
      <c r="X191">
        <v>0</v>
      </c>
      <c r="Y191">
        <v>0</v>
      </c>
      <c r="Z191">
        <v>0</v>
      </c>
      <c r="AA191">
        <v>82.107900000000001</v>
      </c>
      <c r="AB191">
        <v>0</v>
      </c>
      <c r="AC191">
        <v>45.121000000000002</v>
      </c>
      <c r="AD191">
        <v>0</v>
      </c>
      <c r="AE191">
        <v>0</v>
      </c>
      <c r="AF191">
        <v>145.21600000000001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1.61</v>
      </c>
      <c r="AR191">
        <v>83.34</v>
      </c>
      <c r="AS191">
        <v>2.4500000000000002</v>
      </c>
      <c r="AT191">
        <v>0</v>
      </c>
      <c r="AU191">
        <v>7</v>
      </c>
      <c r="AV191">
        <v>-78.06</v>
      </c>
      <c r="AW191">
        <v>0</v>
      </c>
      <c r="AX191">
        <v>6.75</v>
      </c>
      <c r="AY191">
        <v>15.19</v>
      </c>
      <c r="AZ191">
        <v>24.29</v>
      </c>
      <c r="BA191">
        <v>1.56</v>
      </c>
      <c r="BB191">
        <v>64.13</v>
      </c>
      <c r="BC191">
        <v>94.4</v>
      </c>
      <c r="BD191">
        <v>0</v>
      </c>
      <c r="BE191">
        <v>3.9227300000000001</v>
      </c>
      <c r="BF191">
        <v>2.8148800000000002E-2</v>
      </c>
      <c r="BG191">
        <v>0</v>
      </c>
      <c r="BH191">
        <v>1.18861E-2</v>
      </c>
      <c r="BI191">
        <v>-6.5388100000000005E-2</v>
      </c>
      <c r="BJ191">
        <v>0</v>
      </c>
      <c r="BK191">
        <v>0.163464</v>
      </c>
      <c r="BL191">
        <v>0.18015600000000001</v>
      </c>
      <c r="BM191">
        <v>0.35411700000000002</v>
      </c>
      <c r="BN191">
        <v>2.5823200000000001E-2</v>
      </c>
      <c r="BO191">
        <v>4.6209300000000004</v>
      </c>
      <c r="BP191">
        <v>3.9627599999999998</v>
      </c>
      <c r="BQ191">
        <v>12.186500000000001</v>
      </c>
      <c r="BR191">
        <v>5103.5</v>
      </c>
      <c r="BS191">
        <v>246.511</v>
      </c>
      <c r="BT191">
        <v>0</v>
      </c>
      <c r="BU191">
        <v>82.626800000000003</v>
      </c>
      <c r="BV191">
        <v>615.745</v>
      </c>
      <c r="BW191">
        <v>1151.02</v>
      </c>
      <c r="BX191">
        <v>2371.31</v>
      </c>
      <c r="BY191">
        <v>151.51499999999999</v>
      </c>
      <c r="BZ191">
        <v>1.2335E-3</v>
      </c>
      <c r="CA191">
        <v>17.986899999999999</v>
      </c>
      <c r="CB191">
        <v>0</v>
      </c>
      <c r="CC191">
        <v>0</v>
      </c>
      <c r="CD191">
        <v>0</v>
      </c>
      <c r="CE191">
        <v>82.107900000000001</v>
      </c>
      <c r="CF191">
        <v>0</v>
      </c>
      <c r="CG191">
        <v>45.121000000000002</v>
      </c>
      <c r="CH191">
        <v>0</v>
      </c>
      <c r="CI191">
        <v>0</v>
      </c>
      <c r="CJ191">
        <v>145.21600000000001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1.61</v>
      </c>
      <c r="CV191">
        <v>83.34</v>
      </c>
      <c r="CW191">
        <v>2.4500000000000002</v>
      </c>
      <c r="CX191">
        <v>0</v>
      </c>
      <c r="CY191">
        <v>7</v>
      </c>
      <c r="CZ191">
        <v>6.75</v>
      </c>
      <c r="DA191">
        <v>15.19</v>
      </c>
      <c r="DB191">
        <v>24.29</v>
      </c>
      <c r="DC191">
        <v>1.56</v>
      </c>
      <c r="DD191">
        <v>64.13</v>
      </c>
      <c r="DE191">
        <v>94.4</v>
      </c>
      <c r="DF191">
        <v>0</v>
      </c>
      <c r="DG191">
        <v>3.9227300000000001</v>
      </c>
      <c r="DH191">
        <v>2.8148800000000002E-2</v>
      </c>
      <c r="DI191">
        <v>0</v>
      </c>
      <c r="DJ191">
        <v>1.18861E-2</v>
      </c>
      <c r="DK191">
        <v>0.163464</v>
      </c>
      <c r="DL191">
        <v>0.18015600000000001</v>
      </c>
      <c r="DM191">
        <v>0.35411700000000002</v>
      </c>
      <c r="DN191">
        <v>2.5823200000000001E-2</v>
      </c>
      <c r="DO191">
        <v>4.6209300000000004</v>
      </c>
      <c r="DP191">
        <v>3.9627599999999998</v>
      </c>
      <c r="DQ191" t="s">
        <v>388</v>
      </c>
      <c r="DR191" t="s">
        <v>389</v>
      </c>
      <c r="DS191" t="s">
        <v>119</v>
      </c>
      <c r="DT191">
        <v>0</v>
      </c>
      <c r="DU191">
        <v>0</v>
      </c>
      <c r="DV191">
        <v>0</v>
      </c>
      <c r="DW191">
        <v>0</v>
      </c>
      <c r="EN191">
        <v>12.186500000000001</v>
      </c>
      <c r="EO191">
        <v>5103.5</v>
      </c>
      <c r="EP191">
        <v>246.511</v>
      </c>
      <c r="EQ191">
        <v>0</v>
      </c>
      <c r="ER191">
        <v>82.626800000000003</v>
      </c>
      <c r="ES191">
        <v>-9734.41</v>
      </c>
      <c r="ET191">
        <v>0</v>
      </c>
      <c r="EU191">
        <v>615.745</v>
      </c>
      <c r="EV191">
        <v>1151.02</v>
      </c>
      <c r="EW191">
        <v>2371.31</v>
      </c>
      <c r="EX191">
        <v>151.51499999999999</v>
      </c>
      <c r="EY191">
        <v>1.2335E-3</v>
      </c>
      <c r="EZ191">
        <v>17.986899999999999</v>
      </c>
      <c r="FA191">
        <v>0</v>
      </c>
      <c r="FB191">
        <v>0</v>
      </c>
      <c r="FC191">
        <v>0</v>
      </c>
      <c r="FD191">
        <v>82.107900000000001</v>
      </c>
      <c r="FE191">
        <v>0</v>
      </c>
      <c r="FF191">
        <v>45.121000000000002</v>
      </c>
      <c r="FG191">
        <v>0</v>
      </c>
      <c r="FH191">
        <v>0</v>
      </c>
      <c r="FI191">
        <v>145.21600000000001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1.61</v>
      </c>
      <c r="FU191">
        <v>83.34</v>
      </c>
      <c r="FV191">
        <v>2.4500000000000002</v>
      </c>
      <c r="FW191">
        <v>0</v>
      </c>
      <c r="FX191">
        <v>7</v>
      </c>
      <c r="FY191">
        <v>-78.06</v>
      </c>
      <c r="FZ191">
        <v>0</v>
      </c>
      <c r="GA191">
        <v>6.75</v>
      </c>
      <c r="GB191">
        <v>15.19</v>
      </c>
      <c r="GC191">
        <v>24.29</v>
      </c>
      <c r="GD191">
        <v>1.56</v>
      </c>
      <c r="GE191">
        <v>64.13</v>
      </c>
      <c r="GF191">
        <v>0</v>
      </c>
      <c r="GG191">
        <v>3.9227300000000001</v>
      </c>
      <c r="GH191">
        <v>2.8148800000000002E-2</v>
      </c>
      <c r="GI191">
        <v>0</v>
      </c>
      <c r="GJ191">
        <v>1.18861E-2</v>
      </c>
      <c r="GK191">
        <v>-6.5388100000000005E-2</v>
      </c>
      <c r="GL191">
        <v>0</v>
      </c>
      <c r="GM191">
        <v>0.163464</v>
      </c>
      <c r="GN191">
        <v>0.18015600000000001</v>
      </c>
      <c r="GO191">
        <v>0.35411700000000002</v>
      </c>
      <c r="GP191">
        <v>2.5823200000000001E-2</v>
      </c>
      <c r="GQ191">
        <v>4.6209300000000004</v>
      </c>
      <c r="GR191">
        <v>84.882599999999996</v>
      </c>
      <c r="GS191">
        <v>12941.3</v>
      </c>
      <c r="GT191">
        <v>246.511</v>
      </c>
      <c r="GU191">
        <v>0</v>
      </c>
      <c r="GV191">
        <v>0</v>
      </c>
      <c r="GW191">
        <v>2615</v>
      </c>
      <c r="GX191">
        <v>989.00099999999998</v>
      </c>
      <c r="GY191">
        <v>3267.2</v>
      </c>
      <c r="GZ191">
        <v>327.5</v>
      </c>
      <c r="HA191">
        <v>20471.400000000001</v>
      </c>
      <c r="HB191">
        <v>70.654399999999995</v>
      </c>
      <c r="HC191">
        <v>0</v>
      </c>
      <c r="HD191">
        <v>0</v>
      </c>
      <c r="HE191">
        <v>0</v>
      </c>
      <c r="HF191">
        <v>138.68700000000001</v>
      </c>
      <c r="HG191">
        <v>0</v>
      </c>
      <c r="HH191">
        <v>73.400000000000006</v>
      </c>
      <c r="HI191">
        <v>0</v>
      </c>
      <c r="HJ191">
        <v>0</v>
      </c>
      <c r="HK191">
        <v>282.74200000000002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6.7801999999999998</v>
      </c>
      <c r="HW191">
        <v>185.47</v>
      </c>
      <c r="HX191">
        <v>2.4500000000000002</v>
      </c>
      <c r="HY191">
        <v>0</v>
      </c>
      <c r="HZ191">
        <v>19.660399999999999</v>
      </c>
      <c r="IA191">
        <v>29.26</v>
      </c>
      <c r="IB191">
        <v>19.263100000000001</v>
      </c>
      <c r="IC191">
        <v>34.01</v>
      </c>
      <c r="ID191">
        <v>3.43</v>
      </c>
      <c r="IE191">
        <v>300.32400000000001</v>
      </c>
      <c r="IF191">
        <v>0</v>
      </c>
      <c r="IG191">
        <v>6.4610599999999998</v>
      </c>
      <c r="IH191">
        <v>2.8148800000000002E-2</v>
      </c>
      <c r="II191">
        <v>0</v>
      </c>
      <c r="IJ191">
        <v>0</v>
      </c>
      <c r="IK191">
        <v>0.76358999999999999</v>
      </c>
      <c r="IL191">
        <v>0.12681200000000001</v>
      </c>
      <c r="IM191">
        <v>0.53503100000000003</v>
      </c>
      <c r="IN191">
        <v>6.9275500000000004E-2</v>
      </c>
      <c r="IO191">
        <v>7.9839099999999998</v>
      </c>
      <c r="IP191">
        <v>47.3</v>
      </c>
      <c r="IQ191">
        <v>25.9</v>
      </c>
      <c r="IR191">
        <v>21.4</v>
      </c>
      <c r="IS191">
        <v>47.3</v>
      </c>
      <c r="IT191">
        <v>25.9</v>
      </c>
      <c r="IU191">
        <v>86.74</v>
      </c>
      <c r="IV191">
        <v>7.66</v>
      </c>
      <c r="IW191">
        <v>86.74</v>
      </c>
      <c r="IX191">
        <v>7.66</v>
      </c>
      <c r="IY191">
        <v>86.74</v>
      </c>
      <c r="IZ191">
        <v>7.66</v>
      </c>
      <c r="JA191">
        <v>188.69</v>
      </c>
      <c r="JB191">
        <v>16.309999999999999</v>
      </c>
      <c r="JC191">
        <v>1</v>
      </c>
      <c r="JD191">
        <v>0.29094599999999998</v>
      </c>
      <c r="JE191">
        <v>5.8189299999999999</v>
      </c>
      <c r="JH191">
        <v>9737.26</v>
      </c>
      <c r="JI191">
        <v>5.8189299999999999</v>
      </c>
      <c r="JJ191">
        <v>0.39</v>
      </c>
      <c r="JK191">
        <v>0.59</v>
      </c>
      <c r="JL191">
        <v>1.93</v>
      </c>
      <c r="JM191">
        <v>0.39</v>
      </c>
      <c r="JN191">
        <v>0.59</v>
      </c>
      <c r="JO191">
        <v>1.93</v>
      </c>
      <c r="JP191">
        <v>0</v>
      </c>
      <c r="JQ191">
        <v>0</v>
      </c>
      <c r="JV191">
        <v>-9734.41</v>
      </c>
      <c r="JW191">
        <v>-78.06</v>
      </c>
      <c r="JX191">
        <v>-6.5388100000000005E-2</v>
      </c>
      <c r="JY191">
        <v>34</v>
      </c>
      <c r="JZ191">
        <v>51.2</v>
      </c>
      <c r="KA191">
        <v>17.2</v>
      </c>
      <c r="KB191">
        <v>34</v>
      </c>
      <c r="KC191">
        <v>51.2</v>
      </c>
      <c r="KD191">
        <v>17.2</v>
      </c>
      <c r="KE191">
        <v>2.4727000000000001</v>
      </c>
      <c r="KF191">
        <v>1235.26</v>
      </c>
      <c r="KG191">
        <v>45.712800000000001</v>
      </c>
      <c r="KH191">
        <v>0</v>
      </c>
      <c r="KI191">
        <v>14.874000000000001</v>
      </c>
      <c r="KJ191">
        <v>-980.11900000000003</v>
      </c>
      <c r="KK191">
        <v>0</v>
      </c>
      <c r="KL191">
        <v>134.529</v>
      </c>
      <c r="KM191">
        <v>214.44800000000001</v>
      </c>
      <c r="KN191">
        <v>462.36</v>
      </c>
      <c r="KO191">
        <v>33.337899999999998</v>
      </c>
      <c r="KP191">
        <v>1162.8699999999999</v>
      </c>
      <c r="KQ191">
        <v>95.456999999999994</v>
      </c>
      <c r="KR191">
        <v>0</v>
      </c>
      <c r="KS191">
        <v>0</v>
      </c>
      <c r="KT191">
        <v>0</v>
      </c>
      <c r="KU191">
        <v>435.74900000000002</v>
      </c>
      <c r="KV191">
        <v>0</v>
      </c>
      <c r="KW191">
        <v>239.459</v>
      </c>
      <c r="KX191">
        <v>0</v>
      </c>
      <c r="KY191">
        <v>0</v>
      </c>
      <c r="KZ191">
        <v>770.66499999999996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2.4727000000000001</v>
      </c>
      <c r="LL191">
        <v>1235.26</v>
      </c>
      <c r="LM191">
        <v>45.712800000000001</v>
      </c>
      <c r="LN191">
        <v>0</v>
      </c>
      <c r="LO191">
        <v>14.874000000000001</v>
      </c>
      <c r="LP191">
        <v>-980.11900000000003</v>
      </c>
      <c r="LQ191">
        <v>0</v>
      </c>
      <c r="LR191">
        <v>134.529</v>
      </c>
      <c r="LS191">
        <v>214.44800000000001</v>
      </c>
      <c r="LT191">
        <v>462.36</v>
      </c>
      <c r="LU191">
        <v>33.337899999999998</v>
      </c>
      <c r="LV191">
        <v>1162.8699999999999</v>
      </c>
      <c r="LW191">
        <v>95.456999999999994</v>
      </c>
      <c r="LX191">
        <v>0</v>
      </c>
      <c r="LY191">
        <v>0</v>
      </c>
      <c r="LZ191">
        <v>0</v>
      </c>
      <c r="MA191">
        <v>435.74900000000002</v>
      </c>
      <c r="MB191">
        <v>0</v>
      </c>
      <c r="MC191">
        <v>239.459</v>
      </c>
      <c r="MD191">
        <v>0</v>
      </c>
      <c r="ME191">
        <v>0</v>
      </c>
      <c r="MF191">
        <v>770.66499999999996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17.418399999999998</v>
      </c>
      <c r="MR191">
        <v>2630.18</v>
      </c>
      <c r="MS191">
        <v>45.712800000000001</v>
      </c>
      <c r="MT191">
        <v>0</v>
      </c>
      <c r="MU191">
        <v>0</v>
      </c>
      <c r="MV191">
        <v>0</v>
      </c>
      <c r="MW191">
        <v>0</v>
      </c>
      <c r="MX191">
        <v>570.78300000000002</v>
      </c>
      <c r="MY191">
        <v>187.036</v>
      </c>
      <c r="MZ191">
        <v>648.29600000000005</v>
      </c>
      <c r="NA191">
        <v>86.545199999999994</v>
      </c>
      <c r="NB191">
        <v>4185.97</v>
      </c>
      <c r="NC191">
        <v>374.96499999999997</v>
      </c>
      <c r="ND191">
        <v>0</v>
      </c>
      <c r="NE191">
        <v>0</v>
      </c>
      <c r="NF191">
        <v>0</v>
      </c>
      <c r="NG191">
        <v>736.01800000000003</v>
      </c>
      <c r="NH191">
        <v>0</v>
      </c>
      <c r="NI191">
        <v>389.536</v>
      </c>
      <c r="NJ191">
        <v>0</v>
      </c>
      <c r="NK191">
        <v>0</v>
      </c>
      <c r="NL191">
        <v>1500.52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</row>
    <row r="192" spans="1:386" x14ac:dyDescent="0.25">
      <c r="A192" s="1">
        <v>43385.646747685183</v>
      </c>
      <c r="B192" t="s">
        <v>482</v>
      </c>
      <c r="C192" t="s">
        <v>215</v>
      </c>
      <c r="D192">
        <v>15</v>
      </c>
      <c r="E192">
        <v>8</v>
      </c>
      <c r="F192">
        <v>6960</v>
      </c>
      <c r="G192" t="s">
        <v>117</v>
      </c>
      <c r="H192" t="s">
        <v>120</v>
      </c>
      <c r="I192">
        <v>0</v>
      </c>
      <c r="J192">
        <v>25</v>
      </c>
      <c r="K192">
        <v>0.138545</v>
      </c>
      <c r="L192">
        <v>14748.5</v>
      </c>
      <c r="M192">
        <v>785.77200000000005</v>
      </c>
      <c r="N192">
        <v>0</v>
      </c>
      <c r="O192">
        <v>584.83299999999997</v>
      </c>
      <c r="P192">
        <v>-36444.1</v>
      </c>
      <c r="Q192">
        <v>0</v>
      </c>
      <c r="R192">
        <v>2033.7</v>
      </c>
      <c r="S192">
        <v>5795.19</v>
      </c>
      <c r="T192">
        <v>12062</v>
      </c>
      <c r="U192">
        <v>433.91399999999999</v>
      </c>
      <c r="V192">
        <v>-1.49227E-3</v>
      </c>
      <c r="W192">
        <v>0.204487</v>
      </c>
      <c r="X192">
        <v>0</v>
      </c>
      <c r="Y192">
        <v>0</v>
      </c>
      <c r="Z192">
        <v>0</v>
      </c>
      <c r="AA192">
        <v>459.9</v>
      </c>
      <c r="AB192">
        <v>0</v>
      </c>
      <c r="AC192">
        <v>287.95400000000001</v>
      </c>
      <c r="AD192">
        <v>0</v>
      </c>
      <c r="AE192">
        <v>0</v>
      </c>
      <c r="AF192">
        <v>748.05899999999997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0.01</v>
      </c>
      <c r="AR192">
        <v>89.73</v>
      </c>
      <c r="AS192">
        <v>3.03</v>
      </c>
      <c r="AT192">
        <v>0</v>
      </c>
      <c r="AU192">
        <v>15.68</v>
      </c>
      <c r="AV192">
        <v>-114.1</v>
      </c>
      <c r="AW192">
        <v>0</v>
      </c>
      <c r="AX192">
        <v>8.64</v>
      </c>
      <c r="AY192">
        <v>31.41</v>
      </c>
      <c r="AZ192">
        <v>48</v>
      </c>
      <c r="BA192">
        <v>1.74</v>
      </c>
      <c r="BB192">
        <v>84.14</v>
      </c>
      <c r="BC192">
        <v>108.45</v>
      </c>
      <c r="BD192">
        <v>0</v>
      </c>
      <c r="BE192">
        <v>10.3155</v>
      </c>
      <c r="BF192">
        <v>8.9726299999999995E-2</v>
      </c>
      <c r="BG192">
        <v>0</v>
      </c>
      <c r="BH192">
        <v>8.6966000000000002E-2</v>
      </c>
      <c r="BI192">
        <v>-0.24480199999999999</v>
      </c>
      <c r="BJ192">
        <v>0</v>
      </c>
      <c r="BK192">
        <v>0.53989299999999996</v>
      </c>
      <c r="BL192">
        <v>1.0040500000000001</v>
      </c>
      <c r="BM192">
        <v>1.82348</v>
      </c>
      <c r="BN192">
        <v>7.39533E-2</v>
      </c>
      <c r="BO192">
        <v>13.688800000000001</v>
      </c>
      <c r="BP192">
        <v>10.4922</v>
      </c>
      <c r="BQ192">
        <v>0.138545</v>
      </c>
      <c r="BR192">
        <v>14748.5</v>
      </c>
      <c r="BS192">
        <v>785.77200000000005</v>
      </c>
      <c r="BT192">
        <v>0</v>
      </c>
      <c r="BU192">
        <v>584.83299999999997</v>
      </c>
      <c r="BV192">
        <v>2033.7</v>
      </c>
      <c r="BW192">
        <v>5795.19</v>
      </c>
      <c r="BX192">
        <v>12062</v>
      </c>
      <c r="BY192">
        <v>433.91399999999999</v>
      </c>
      <c r="BZ192">
        <v>2.38433E-3</v>
      </c>
      <c r="CA192">
        <v>0.204487</v>
      </c>
      <c r="CB192">
        <v>0</v>
      </c>
      <c r="CC192">
        <v>0</v>
      </c>
      <c r="CD192">
        <v>0</v>
      </c>
      <c r="CE192">
        <v>459.9</v>
      </c>
      <c r="CF192">
        <v>0</v>
      </c>
      <c r="CG192">
        <v>287.95400000000001</v>
      </c>
      <c r="CH192">
        <v>0</v>
      </c>
      <c r="CI192">
        <v>0</v>
      </c>
      <c r="CJ192">
        <v>748.05899999999997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0.01</v>
      </c>
      <c r="CV192">
        <v>89.73</v>
      </c>
      <c r="CW192">
        <v>3.03</v>
      </c>
      <c r="CX192">
        <v>0</v>
      </c>
      <c r="CY192">
        <v>15.68</v>
      </c>
      <c r="CZ192">
        <v>8.64</v>
      </c>
      <c r="DA192">
        <v>31.41</v>
      </c>
      <c r="DB192">
        <v>48</v>
      </c>
      <c r="DC192">
        <v>1.74</v>
      </c>
      <c r="DD192">
        <v>84.14</v>
      </c>
      <c r="DE192">
        <v>108.45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-0.24480199999999999</v>
      </c>
      <c r="DP192">
        <v>0</v>
      </c>
      <c r="DQ192" t="s">
        <v>388</v>
      </c>
      <c r="DR192" t="s">
        <v>389</v>
      </c>
      <c r="DS192" t="s">
        <v>119</v>
      </c>
      <c r="DT192">
        <v>-13.9336</v>
      </c>
      <c r="DU192">
        <v>-10.4922</v>
      </c>
      <c r="DV192">
        <v>0</v>
      </c>
      <c r="DW192">
        <v>0</v>
      </c>
      <c r="EN192">
        <v>0.138545</v>
      </c>
      <c r="EO192">
        <v>14748.5</v>
      </c>
      <c r="EP192">
        <v>785.77200000000005</v>
      </c>
      <c r="EQ192">
        <v>0</v>
      </c>
      <c r="ER192">
        <v>584.83299999999997</v>
      </c>
      <c r="ES192">
        <v>-36444.1</v>
      </c>
      <c r="ET192">
        <v>0</v>
      </c>
      <c r="EU192">
        <v>2033.7</v>
      </c>
      <c r="EV192">
        <v>5795.19</v>
      </c>
      <c r="EW192">
        <v>12062</v>
      </c>
      <c r="EX192">
        <v>433.91399999999999</v>
      </c>
      <c r="EY192">
        <v>-1.49227E-3</v>
      </c>
      <c r="EZ192">
        <v>0.204487</v>
      </c>
      <c r="FA192">
        <v>0</v>
      </c>
      <c r="FB192">
        <v>0</v>
      </c>
      <c r="FC192">
        <v>0</v>
      </c>
      <c r="FD192">
        <v>459.9</v>
      </c>
      <c r="FE192">
        <v>0</v>
      </c>
      <c r="FF192">
        <v>287.95400000000001</v>
      </c>
      <c r="FG192">
        <v>0</v>
      </c>
      <c r="FH192">
        <v>0</v>
      </c>
      <c r="FI192">
        <v>748.05899999999997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0.01</v>
      </c>
      <c r="FU192">
        <v>89.73</v>
      </c>
      <c r="FV192">
        <v>3.03</v>
      </c>
      <c r="FW192">
        <v>0</v>
      </c>
      <c r="FX192">
        <v>15.68</v>
      </c>
      <c r="FY192">
        <v>-114.1</v>
      </c>
      <c r="FZ192">
        <v>0</v>
      </c>
      <c r="GA192">
        <v>8.64</v>
      </c>
      <c r="GB192">
        <v>31.41</v>
      </c>
      <c r="GC192">
        <v>48</v>
      </c>
      <c r="GD192">
        <v>1.74</v>
      </c>
      <c r="GE192">
        <v>84.14</v>
      </c>
      <c r="GF192">
        <v>0</v>
      </c>
      <c r="GG192">
        <v>10.3155</v>
      </c>
      <c r="GH192">
        <v>8.9726299999999995E-2</v>
      </c>
      <c r="GI192">
        <v>0</v>
      </c>
      <c r="GJ192">
        <v>8.6966000000000002E-2</v>
      </c>
      <c r="GK192">
        <v>-0.24480199999999999</v>
      </c>
      <c r="GL192">
        <v>0</v>
      </c>
      <c r="GM192">
        <v>0.53989299999999996</v>
      </c>
      <c r="GN192">
        <v>1.0040500000000001</v>
      </c>
      <c r="GO192">
        <v>1.82348</v>
      </c>
      <c r="GP192">
        <v>7.39533E-2</v>
      </c>
      <c r="GQ192">
        <v>13.688800000000001</v>
      </c>
      <c r="GR192">
        <v>82.331400000000002</v>
      </c>
      <c r="GS192">
        <v>32220.9</v>
      </c>
      <c r="GT192">
        <v>785.77200000000005</v>
      </c>
      <c r="GU192">
        <v>0</v>
      </c>
      <c r="GV192">
        <v>0</v>
      </c>
      <c r="GW192">
        <v>5894.96</v>
      </c>
      <c r="GX192">
        <v>6547.68</v>
      </c>
      <c r="GY192">
        <v>10697.7</v>
      </c>
      <c r="GZ192">
        <v>540.49900000000002</v>
      </c>
      <c r="HA192">
        <v>56769.8</v>
      </c>
      <c r="HB192">
        <v>68.530799999999999</v>
      </c>
      <c r="HC192">
        <v>0</v>
      </c>
      <c r="HD192">
        <v>0</v>
      </c>
      <c r="HE192">
        <v>0</v>
      </c>
      <c r="HF192">
        <v>886.69299999999998</v>
      </c>
      <c r="HG192">
        <v>0</v>
      </c>
      <c r="HH192">
        <v>291.12400000000002</v>
      </c>
      <c r="HI192">
        <v>0</v>
      </c>
      <c r="HJ192">
        <v>0</v>
      </c>
      <c r="HK192">
        <v>1246.3499999999999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2.6268400000000001</v>
      </c>
      <c r="HW192">
        <v>175.48</v>
      </c>
      <c r="HX192">
        <v>3.03</v>
      </c>
      <c r="HY192">
        <v>0</v>
      </c>
      <c r="HZ192">
        <v>44.603400000000001</v>
      </c>
      <c r="IA192">
        <v>25.58</v>
      </c>
      <c r="IB192">
        <v>40.321399999999997</v>
      </c>
      <c r="IC192">
        <v>43.19</v>
      </c>
      <c r="ID192">
        <v>2.19</v>
      </c>
      <c r="IE192">
        <v>337.02199999999999</v>
      </c>
      <c r="IF192">
        <v>0</v>
      </c>
      <c r="IG192">
        <v>15.570499999999999</v>
      </c>
      <c r="IH192">
        <v>8.9726299999999995E-2</v>
      </c>
      <c r="II192">
        <v>0</v>
      </c>
      <c r="IJ192">
        <v>0</v>
      </c>
      <c r="IK192">
        <v>1.7213499999999999</v>
      </c>
      <c r="IL192">
        <v>0.80892399999999998</v>
      </c>
      <c r="IM192">
        <v>1.7518499999999999</v>
      </c>
      <c r="IN192">
        <v>0.114331</v>
      </c>
      <c r="IO192">
        <v>20.056699999999999</v>
      </c>
      <c r="IP192">
        <v>58.8</v>
      </c>
      <c r="IQ192">
        <v>33.799999999999997</v>
      </c>
      <c r="IR192">
        <v>25</v>
      </c>
      <c r="IS192">
        <v>58.8</v>
      </c>
      <c r="IT192">
        <v>33.799999999999997</v>
      </c>
      <c r="IU192">
        <v>95.07</v>
      </c>
      <c r="IV192">
        <v>13.38</v>
      </c>
      <c r="IW192">
        <v>95.07</v>
      </c>
      <c r="IX192">
        <v>13.38</v>
      </c>
      <c r="IY192">
        <v>95.07</v>
      </c>
      <c r="IZ192">
        <v>13.38</v>
      </c>
      <c r="JA192">
        <v>178.8</v>
      </c>
      <c r="JB192">
        <v>28.09</v>
      </c>
      <c r="JC192">
        <v>1</v>
      </c>
      <c r="JD192">
        <v>0.36308499999999999</v>
      </c>
      <c r="JE192">
        <v>21.7851</v>
      </c>
      <c r="JH192">
        <v>36454.699999999997</v>
      </c>
      <c r="JI192">
        <v>21.7851</v>
      </c>
      <c r="JJ192">
        <v>1.61</v>
      </c>
      <c r="JK192">
        <v>2.06</v>
      </c>
      <c r="JL192">
        <v>8.0500000000000007</v>
      </c>
      <c r="JM192">
        <v>1.61</v>
      </c>
      <c r="JN192">
        <v>2.06</v>
      </c>
      <c r="JO192">
        <v>8.0500000000000007</v>
      </c>
      <c r="JP192">
        <v>0</v>
      </c>
      <c r="JQ192">
        <v>0</v>
      </c>
      <c r="JV192">
        <v>-36444</v>
      </c>
      <c r="JW192">
        <v>-114.1</v>
      </c>
      <c r="JX192">
        <v>-0.24480199999999999</v>
      </c>
      <c r="JY192">
        <v>44.5</v>
      </c>
      <c r="JZ192">
        <v>64.8</v>
      </c>
      <c r="KA192">
        <v>20.3</v>
      </c>
      <c r="KB192">
        <v>44.5</v>
      </c>
      <c r="KC192">
        <v>64.8</v>
      </c>
      <c r="KD192">
        <v>20.3</v>
      </c>
      <c r="KE192">
        <v>0</v>
      </c>
      <c r="KF192">
        <v>3532.79</v>
      </c>
      <c r="KG192">
        <v>145.71299999999999</v>
      </c>
      <c r="KH192">
        <v>0</v>
      </c>
      <c r="KI192">
        <v>105.41500000000001</v>
      </c>
      <c r="KJ192">
        <v>-3669.41</v>
      </c>
      <c r="KK192">
        <v>0</v>
      </c>
      <c r="KL192">
        <v>444.32499999999999</v>
      </c>
      <c r="KM192">
        <v>1070.45</v>
      </c>
      <c r="KN192">
        <v>2355.87</v>
      </c>
      <c r="KO192">
        <v>95.474199999999996</v>
      </c>
      <c r="KP192">
        <v>4080.63</v>
      </c>
      <c r="KQ192">
        <v>1.0852200000000001</v>
      </c>
      <c r="KR192">
        <v>0</v>
      </c>
      <c r="KS192">
        <v>0</v>
      </c>
      <c r="KT192">
        <v>0</v>
      </c>
      <c r="KU192">
        <v>2440.71</v>
      </c>
      <c r="KV192">
        <v>0</v>
      </c>
      <c r="KW192">
        <v>1528.18</v>
      </c>
      <c r="KX192">
        <v>0</v>
      </c>
      <c r="KY192">
        <v>0</v>
      </c>
      <c r="KZ192">
        <v>3969.97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3532.79</v>
      </c>
      <c r="LM192">
        <v>145.71299999999999</v>
      </c>
      <c r="LN192">
        <v>0</v>
      </c>
      <c r="LO192">
        <v>105.41500000000001</v>
      </c>
      <c r="LP192">
        <v>-3669.41</v>
      </c>
      <c r="LQ192">
        <v>0</v>
      </c>
      <c r="LR192">
        <v>444.32499999999999</v>
      </c>
      <c r="LS192">
        <v>1070.45</v>
      </c>
      <c r="LT192">
        <v>2355.87</v>
      </c>
      <c r="LU192">
        <v>95.474199999999996</v>
      </c>
      <c r="LV192">
        <v>4080.63</v>
      </c>
      <c r="LW192">
        <v>1.0852200000000001</v>
      </c>
      <c r="LX192">
        <v>0</v>
      </c>
      <c r="LY192">
        <v>0</v>
      </c>
      <c r="LZ192">
        <v>0</v>
      </c>
      <c r="MA192">
        <v>2440.71</v>
      </c>
      <c r="MB192">
        <v>0</v>
      </c>
      <c r="MC192">
        <v>1528.18</v>
      </c>
      <c r="MD192">
        <v>0</v>
      </c>
      <c r="ME192">
        <v>0</v>
      </c>
      <c r="MF192">
        <v>3969.97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16.509899999999998</v>
      </c>
      <c r="MR192">
        <v>6532.86</v>
      </c>
      <c r="MS192">
        <v>145.71299999999999</v>
      </c>
      <c r="MT192">
        <v>0</v>
      </c>
      <c r="MU192">
        <v>0</v>
      </c>
      <c r="MV192">
        <v>0</v>
      </c>
      <c r="MW192">
        <v>0</v>
      </c>
      <c r="MX192">
        <v>1286.71</v>
      </c>
      <c r="MY192">
        <v>1230.25</v>
      </c>
      <c r="MZ192">
        <v>2122.71</v>
      </c>
      <c r="NA192">
        <v>142.83199999999999</v>
      </c>
      <c r="NB192">
        <v>11477.6</v>
      </c>
      <c r="NC192">
        <v>363.69499999999999</v>
      </c>
      <c r="ND192">
        <v>0</v>
      </c>
      <c r="NE192">
        <v>0</v>
      </c>
      <c r="NF192">
        <v>0</v>
      </c>
      <c r="NG192">
        <v>4705.71</v>
      </c>
      <c r="NH192">
        <v>0</v>
      </c>
      <c r="NI192">
        <v>1545</v>
      </c>
      <c r="NJ192">
        <v>0</v>
      </c>
      <c r="NK192">
        <v>0</v>
      </c>
      <c r="NL192">
        <v>6614.41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</row>
    <row r="193" spans="1:386" x14ac:dyDescent="0.25">
      <c r="A193" s="1">
        <v>43385.647673611114</v>
      </c>
      <c r="B193" t="s">
        <v>483</v>
      </c>
      <c r="C193" t="s">
        <v>216</v>
      </c>
      <c r="D193">
        <v>16</v>
      </c>
      <c r="E193">
        <v>1</v>
      </c>
      <c r="F193">
        <v>2100</v>
      </c>
      <c r="G193" t="s">
        <v>117</v>
      </c>
      <c r="H193" t="s">
        <v>120</v>
      </c>
      <c r="I193">
        <v>0</v>
      </c>
      <c r="J193">
        <v>31.1</v>
      </c>
      <c r="K193">
        <v>267.19</v>
      </c>
      <c r="L193">
        <v>76.654300000000006</v>
      </c>
      <c r="M193">
        <v>198.399</v>
      </c>
      <c r="N193">
        <v>0</v>
      </c>
      <c r="O193">
        <v>80.387100000000004</v>
      </c>
      <c r="P193">
        <v>-4183.26</v>
      </c>
      <c r="Q193">
        <v>0</v>
      </c>
      <c r="R193">
        <v>505.55700000000002</v>
      </c>
      <c r="S193">
        <v>909.57100000000003</v>
      </c>
      <c r="T193">
        <v>2025.88</v>
      </c>
      <c r="U193">
        <v>119.621</v>
      </c>
      <c r="V193">
        <v>-6.6487999999999996E-4</v>
      </c>
      <c r="W193">
        <v>395.34100000000001</v>
      </c>
      <c r="X193">
        <v>0</v>
      </c>
      <c r="Y193">
        <v>0</v>
      </c>
      <c r="Z193">
        <v>0</v>
      </c>
      <c r="AA193">
        <v>120.498</v>
      </c>
      <c r="AB193">
        <v>0</v>
      </c>
      <c r="AC193">
        <v>43.669699999999999</v>
      </c>
      <c r="AD193">
        <v>0</v>
      </c>
      <c r="AE193">
        <v>0</v>
      </c>
      <c r="AF193">
        <v>559.50900000000001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44.5</v>
      </c>
      <c r="AR193">
        <v>2.0499999999999998</v>
      </c>
      <c r="AS193">
        <v>2.63</v>
      </c>
      <c r="AT193">
        <v>0</v>
      </c>
      <c r="AU193">
        <v>12.64</v>
      </c>
      <c r="AV193">
        <v>-43.56</v>
      </c>
      <c r="AW193">
        <v>0</v>
      </c>
      <c r="AX193">
        <v>7.82</v>
      </c>
      <c r="AY193">
        <v>16.690000000000001</v>
      </c>
      <c r="AZ193">
        <v>28.02</v>
      </c>
      <c r="BA193">
        <v>1.73</v>
      </c>
      <c r="BB193">
        <v>72.52</v>
      </c>
      <c r="BC193">
        <v>61.82</v>
      </c>
      <c r="BD193">
        <v>0</v>
      </c>
      <c r="BE193">
        <v>0.23196800000000001</v>
      </c>
      <c r="BF193">
        <v>2.2654899999999999E-2</v>
      </c>
      <c r="BG193">
        <v>0</v>
      </c>
      <c r="BH193">
        <v>1.0894600000000001E-2</v>
      </c>
      <c r="BI193">
        <v>-6.6830700000000007E-2</v>
      </c>
      <c r="BJ193">
        <v>0</v>
      </c>
      <c r="BK193">
        <v>0.134212</v>
      </c>
      <c r="BL193">
        <v>0.17288400000000001</v>
      </c>
      <c r="BM193">
        <v>0.30364400000000002</v>
      </c>
      <c r="BN193">
        <v>2.03874E-2</v>
      </c>
      <c r="BO193">
        <v>0.82981400000000005</v>
      </c>
      <c r="BP193">
        <v>0.265517</v>
      </c>
      <c r="BQ193">
        <v>267.19</v>
      </c>
      <c r="BR193">
        <v>76.654300000000006</v>
      </c>
      <c r="BS193">
        <v>198.399</v>
      </c>
      <c r="BT193">
        <v>0</v>
      </c>
      <c r="BU193">
        <v>80.387100000000004</v>
      </c>
      <c r="BV193">
        <v>505.55700000000002</v>
      </c>
      <c r="BW193">
        <v>909.57100000000003</v>
      </c>
      <c r="BX193">
        <v>2025.88</v>
      </c>
      <c r="BY193">
        <v>119.621</v>
      </c>
      <c r="BZ193">
        <v>8.7362500000000005E-4</v>
      </c>
      <c r="CA193">
        <v>395.34100000000001</v>
      </c>
      <c r="CB193">
        <v>0</v>
      </c>
      <c r="CC193">
        <v>0</v>
      </c>
      <c r="CD193">
        <v>0</v>
      </c>
      <c r="CE193">
        <v>120.498</v>
      </c>
      <c r="CF193">
        <v>0</v>
      </c>
      <c r="CG193">
        <v>43.669699999999999</v>
      </c>
      <c r="CH193">
        <v>0</v>
      </c>
      <c r="CI193">
        <v>0</v>
      </c>
      <c r="CJ193">
        <v>559.50900000000001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44.5</v>
      </c>
      <c r="CV193">
        <v>2.0499999999999998</v>
      </c>
      <c r="CW193">
        <v>2.63</v>
      </c>
      <c r="CX193">
        <v>0</v>
      </c>
      <c r="CY193">
        <v>12.64</v>
      </c>
      <c r="CZ193">
        <v>7.82</v>
      </c>
      <c r="DA193">
        <v>16.690000000000001</v>
      </c>
      <c r="DB193">
        <v>28.02</v>
      </c>
      <c r="DC193">
        <v>1.73</v>
      </c>
      <c r="DD193">
        <v>72.52</v>
      </c>
      <c r="DE193">
        <v>61.82</v>
      </c>
      <c r="DF193">
        <v>0</v>
      </c>
      <c r="DG193">
        <v>0.23196800000000001</v>
      </c>
      <c r="DH193">
        <v>2.2654899999999999E-2</v>
      </c>
      <c r="DI193">
        <v>0</v>
      </c>
      <c r="DJ193">
        <v>1.0894600000000001E-2</v>
      </c>
      <c r="DK193">
        <v>0.134212</v>
      </c>
      <c r="DL193">
        <v>0.17288400000000001</v>
      </c>
      <c r="DM193">
        <v>0.30364400000000002</v>
      </c>
      <c r="DN193">
        <v>2.03874E-2</v>
      </c>
      <c r="DO193">
        <v>0.82981400000000005</v>
      </c>
      <c r="DP193">
        <v>0.265517</v>
      </c>
      <c r="DQ193" t="s">
        <v>388</v>
      </c>
      <c r="DR193" t="s">
        <v>389</v>
      </c>
      <c r="DS193" t="s">
        <v>119</v>
      </c>
      <c r="DT193" s="2">
        <v>3.7860000000000003E-8</v>
      </c>
      <c r="DU193">
        <v>0</v>
      </c>
      <c r="DV193">
        <v>0</v>
      </c>
      <c r="DW193">
        <v>0</v>
      </c>
      <c r="EN193">
        <v>267.19</v>
      </c>
      <c r="EO193">
        <v>76.654300000000006</v>
      </c>
      <c r="EP193">
        <v>198.399</v>
      </c>
      <c r="EQ193">
        <v>0</v>
      </c>
      <c r="ER193">
        <v>80.387100000000004</v>
      </c>
      <c r="ES193">
        <v>-4183.26</v>
      </c>
      <c r="ET193">
        <v>0</v>
      </c>
      <c r="EU193">
        <v>505.55700000000002</v>
      </c>
      <c r="EV193">
        <v>909.57100000000003</v>
      </c>
      <c r="EW193">
        <v>2025.88</v>
      </c>
      <c r="EX193">
        <v>119.621</v>
      </c>
      <c r="EY193">
        <v>-6.6487999999999996E-4</v>
      </c>
      <c r="EZ193">
        <v>395.34100000000001</v>
      </c>
      <c r="FA193">
        <v>0</v>
      </c>
      <c r="FB193">
        <v>0</v>
      </c>
      <c r="FC193">
        <v>0</v>
      </c>
      <c r="FD193">
        <v>120.498</v>
      </c>
      <c r="FE193">
        <v>0</v>
      </c>
      <c r="FF193">
        <v>43.669699999999999</v>
      </c>
      <c r="FG193">
        <v>0</v>
      </c>
      <c r="FH193">
        <v>0</v>
      </c>
      <c r="FI193">
        <v>559.50900000000001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44.5</v>
      </c>
      <c r="FU193">
        <v>2.0499999999999998</v>
      </c>
      <c r="FV193">
        <v>2.63</v>
      </c>
      <c r="FW193">
        <v>0</v>
      </c>
      <c r="FX193">
        <v>12.64</v>
      </c>
      <c r="FY193">
        <v>-43.56</v>
      </c>
      <c r="FZ193">
        <v>0</v>
      </c>
      <c r="GA193">
        <v>7.82</v>
      </c>
      <c r="GB193">
        <v>16.690000000000001</v>
      </c>
      <c r="GC193">
        <v>28.02</v>
      </c>
      <c r="GD193">
        <v>1.73</v>
      </c>
      <c r="GE193">
        <v>72.52</v>
      </c>
      <c r="GF193">
        <v>0</v>
      </c>
      <c r="GG193">
        <v>0.23196800000000001</v>
      </c>
      <c r="GH193">
        <v>2.2654899999999999E-2</v>
      </c>
      <c r="GI193">
        <v>0</v>
      </c>
      <c r="GJ193">
        <v>1.0894600000000001E-2</v>
      </c>
      <c r="GK193">
        <v>-6.6830700000000007E-2</v>
      </c>
      <c r="GL193">
        <v>0</v>
      </c>
      <c r="GM193">
        <v>0.134212</v>
      </c>
      <c r="GN193">
        <v>0.17288400000000001</v>
      </c>
      <c r="GO193">
        <v>0.30364400000000002</v>
      </c>
      <c r="GP193">
        <v>2.03874E-2</v>
      </c>
      <c r="GQ193">
        <v>0.82981400000000005</v>
      </c>
      <c r="GR193">
        <v>592.71600000000001</v>
      </c>
      <c r="GS193">
        <v>255.40899999999999</v>
      </c>
      <c r="GT193">
        <v>198.399</v>
      </c>
      <c r="GU193">
        <v>0</v>
      </c>
      <c r="GV193">
        <v>0</v>
      </c>
      <c r="GW193">
        <v>2135</v>
      </c>
      <c r="GX193">
        <v>930.00099999999998</v>
      </c>
      <c r="GY193">
        <v>2637.81</v>
      </c>
      <c r="GZ193">
        <v>297.5</v>
      </c>
      <c r="HA193">
        <v>7046.84</v>
      </c>
      <c r="HB193">
        <v>494.61399999999998</v>
      </c>
      <c r="HC193">
        <v>0</v>
      </c>
      <c r="HD193">
        <v>0</v>
      </c>
      <c r="HE193">
        <v>0</v>
      </c>
      <c r="HF193">
        <v>180.82400000000001</v>
      </c>
      <c r="HG193">
        <v>0</v>
      </c>
      <c r="HH193">
        <v>65.400000000000006</v>
      </c>
      <c r="HI193">
        <v>0</v>
      </c>
      <c r="HJ193">
        <v>0</v>
      </c>
      <c r="HK193">
        <v>740.83799999999997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81.027100000000004</v>
      </c>
      <c r="HW193">
        <v>5.86</v>
      </c>
      <c r="HX193">
        <v>2.63</v>
      </c>
      <c r="HY193">
        <v>0</v>
      </c>
      <c r="HZ193">
        <v>45.657899999999998</v>
      </c>
      <c r="IA193">
        <v>33.06</v>
      </c>
      <c r="IB193">
        <v>23.342099999999999</v>
      </c>
      <c r="IC193">
        <v>36.78</v>
      </c>
      <c r="ID193">
        <v>4.72</v>
      </c>
      <c r="IE193">
        <v>233.077</v>
      </c>
      <c r="IF193">
        <v>0</v>
      </c>
      <c r="IG193">
        <v>0.56954099999999996</v>
      </c>
      <c r="IH193">
        <v>2.2654899999999999E-2</v>
      </c>
      <c r="II193">
        <v>0</v>
      </c>
      <c r="IJ193">
        <v>0</v>
      </c>
      <c r="IK193">
        <v>0.62342900000000001</v>
      </c>
      <c r="IL193">
        <v>0.118043</v>
      </c>
      <c r="IM193">
        <v>0.43196400000000001</v>
      </c>
      <c r="IN193">
        <v>6.2929700000000005E-2</v>
      </c>
      <c r="IO193">
        <v>1.82856</v>
      </c>
      <c r="IP193">
        <v>49.8</v>
      </c>
      <c r="IQ193">
        <v>18.7</v>
      </c>
      <c r="IR193">
        <v>31.1</v>
      </c>
      <c r="IS193">
        <v>49.8</v>
      </c>
      <c r="IT193">
        <v>18.7</v>
      </c>
      <c r="IU193">
        <v>9.6199999999999992</v>
      </c>
      <c r="IV193">
        <v>52.2</v>
      </c>
      <c r="IW193">
        <v>9.6199999999999992</v>
      </c>
      <c r="IX193">
        <v>52.2</v>
      </c>
      <c r="IY193">
        <v>9.6199999999999992</v>
      </c>
      <c r="IZ193">
        <v>52.2</v>
      </c>
      <c r="JA193">
        <v>16.760000000000002</v>
      </c>
      <c r="JB193">
        <v>68.28</v>
      </c>
      <c r="JC193">
        <v>1</v>
      </c>
      <c r="JD193">
        <v>0.12313300000000001</v>
      </c>
      <c r="JE193">
        <v>2.4626700000000001</v>
      </c>
      <c r="JH193">
        <v>4184.49</v>
      </c>
      <c r="JI193">
        <v>2.4626700000000001</v>
      </c>
      <c r="JJ193">
        <v>0.18</v>
      </c>
      <c r="JK193">
        <v>0.25</v>
      </c>
      <c r="JL193">
        <v>3.36</v>
      </c>
      <c r="JM193">
        <v>0.18</v>
      </c>
      <c r="JN193">
        <v>0.25</v>
      </c>
      <c r="JO193">
        <v>3.36</v>
      </c>
      <c r="JP193">
        <v>0</v>
      </c>
      <c r="JQ193">
        <v>0</v>
      </c>
      <c r="JV193">
        <v>-4183.26</v>
      </c>
      <c r="JW193">
        <v>-43.56</v>
      </c>
      <c r="JX193">
        <v>-6.6830700000000007E-2</v>
      </c>
      <c r="JY193">
        <v>62.3</v>
      </c>
      <c r="JZ193">
        <v>70.400000000000006</v>
      </c>
      <c r="KA193">
        <v>8.1</v>
      </c>
      <c r="KB193">
        <v>62.3</v>
      </c>
      <c r="KC193">
        <v>70.400000000000006</v>
      </c>
      <c r="KD193">
        <v>8.1</v>
      </c>
      <c r="KE193">
        <v>50.698399999999999</v>
      </c>
      <c r="KF193">
        <v>20.613499999999998</v>
      </c>
      <c r="KG193">
        <v>36.790999999999997</v>
      </c>
      <c r="KH193">
        <v>0</v>
      </c>
      <c r="KI193">
        <v>14.5745</v>
      </c>
      <c r="KJ193">
        <v>-431.69299999999998</v>
      </c>
      <c r="KK193">
        <v>0</v>
      </c>
      <c r="KL193">
        <v>110.455</v>
      </c>
      <c r="KM193">
        <v>169.07300000000001</v>
      </c>
      <c r="KN193">
        <v>395.209</v>
      </c>
      <c r="KO193">
        <v>26.3203</v>
      </c>
      <c r="KP193">
        <v>392.04199999999997</v>
      </c>
      <c r="KQ193">
        <v>2098.09</v>
      </c>
      <c r="KR193">
        <v>0</v>
      </c>
      <c r="KS193">
        <v>0</v>
      </c>
      <c r="KT193">
        <v>0</v>
      </c>
      <c r="KU193">
        <v>639.48699999999997</v>
      </c>
      <c r="KV193">
        <v>0</v>
      </c>
      <c r="KW193">
        <v>231.75700000000001</v>
      </c>
      <c r="KX193">
        <v>0</v>
      </c>
      <c r="KY193">
        <v>0</v>
      </c>
      <c r="KZ193">
        <v>2969.33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50.698399999999999</v>
      </c>
      <c r="LL193">
        <v>20.613499999999998</v>
      </c>
      <c r="LM193">
        <v>36.790999999999997</v>
      </c>
      <c r="LN193">
        <v>0</v>
      </c>
      <c r="LO193">
        <v>14.5745</v>
      </c>
      <c r="LP193">
        <v>-431.69200000000001</v>
      </c>
      <c r="LQ193">
        <v>0</v>
      </c>
      <c r="LR193">
        <v>110.455</v>
      </c>
      <c r="LS193">
        <v>169.07300000000001</v>
      </c>
      <c r="LT193">
        <v>395.209</v>
      </c>
      <c r="LU193">
        <v>26.3203</v>
      </c>
      <c r="LV193">
        <v>392.04199999999997</v>
      </c>
      <c r="LW193">
        <v>2098.09</v>
      </c>
      <c r="LX193">
        <v>0</v>
      </c>
      <c r="LY193">
        <v>0</v>
      </c>
      <c r="LZ193">
        <v>0</v>
      </c>
      <c r="MA193">
        <v>639.48699999999997</v>
      </c>
      <c r="MB193">
        <v>0</v>
      </c>
      <c r="MC193">
        <v>231.75700000000001</v>
      </c>
      <c r="MD193">
        <v>0</v>
      </c>
      <c r="ME193">
        <v>0</v>
      </c>
      <c r="MF193">
        <v>2969.33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115.96</v>
      </c>
      <c r="MR193">
        <v>63.565100000000001</v>
      </c>
      <c r="MS193">
        <v>36.790999999999997</v>
      </c>
      <c r="MT193">
        <v>0</v>
      </c>
      <c r="MU193">
        <v>0</v>
      </c>
      <c r="MV193">
        <v>0</v>
      </c>
      <c r="MW193">
        <v>0</v>
      </c>
      <c r="MX193">
        <v>466.012</v>
      </c>
      <c r="MY193">
        <v>175.56200000000001</v>
      </c>
      <c r="MZ193">
        <v>523.41</v>
      </c>
      <c r="NA193">
        <v>78.617400000000004</v>
      </c>
      <c r="NB193">
        <v>1459.92</v>
      </c>
      <c r="NC193">
        <v>2624.93</v>
      </c>
      <c r="ND193">
        <v>0</v>
      </c>
      <c r="NE193">
        <v>0</v>
      </c>
      <c r="NF193">
        <v>0</v>
      </c>
      <c r="NG193">
        <v>959.64</v>
      </c>
      <c r="NH193">
        <v>0</v>
      </c>
      <c r="NI193">
        <v>347.08</v>
      </c>
      <c r="NJ193">
        <v>0</v>
      </c>
      <c r="NK193">
        <v>0</v>
      </c>
      <c r="NL193">
        <v>3931.65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</row>
    <row r="194" spans="1:386" x14ac:dyDescent="0.25">
      <c r="A194" s="1">
        <v>43385.646412037036</v>
      </c>
      <c r="B194" t="s">
        <v>484</v>
      </c>
      <c r="C194" t="s">
        <v>217</v>
      </c>
      <c r="D194">
        <v>16</v>
      </c>
      <c r="E194">
        <v>1</v>
      </c>
      <c r="F194">
        <v>2700</v>
      </c>
      <c r="G194" t="s">
        <v>117</v>
      </c>
      <c r="H194" t="s">
        <v>120</v>
      </c>
      <c r="I194">
        <v>0</v>
      </c>
      <c r="J194">
        <v>29.3</v>
      </c>
      <c r="K194">
        <v>298.59800000000001</v>
      </c>
      <c r="L194">
        <v>211.13499999999999</v>
      </c>
      <c r="M194">
        <v>247.083</v>
      </c>
      <c r="N194">
        <v>0</v>
      </c>
      <c r="O194">
        <v>82.645700000000005</v>
      </c>
      <c r="P194">
        <v>-4972.7700000000004</v>
      </c>
      <c r="Q194">
        <v>0</v>
      </c>
      <c r="R194">
        <v>615.745</v>
      </c>
      <c r="S194">
        <v>994.74099999999999</v>
      </c>
      <c r="T194">
        <v>2371.31</v>
      </c>
      <c r="U194">
        <v>151.51499999999999</v>
      </c>
      <c r="V194">
        <v>-8.2717100000000003E-4</v>
      </c>
      <c r="W194">
        <v>441.81299999999999</v>
      </c>
      <c r="X194">
        <v>0</v>
      </c>
      <c r="Y194">
        <v>0</v>
      </c>
      <c r="Z194">
        <v>0</v>
      </c>
      <c r="AA194">
        <v>134.499</v>
      </c>
      <c r="AB194">
        <v>0</v>
      </c>
      <c r="AC194">
        <v>45.121000000000002</v>
      </c>
      <c r="AD194">
        <v>0</v>
      </c>
      <c r="AE194">
        <v>0</v>
      </c>
      <c r="AF194">
        <v>621.43299999999999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38.72</v>
      </c>
      <c r="AR194">
        <v>4.4000000000000004</v>
      </c>
      <c r="AS194">
        <v>2.5499999999999998</v>
      </c>
      <c r="AT194">
        <v>0</v>
      </c>
      <c r="AU194">
        <v>10.87</v>
      </c>
      <c r="AV194">
        <v>-40.25</v>
      </c>
      <c r="AW194">
        <v>0</v>
      </c>
      <c r="AX194">
        <v>7.41</v>
      </c>
      <c r="AY194">
        <v>14.1</v>
      </c>
      <c r="AZ194">
        <v>25.49</v>
      </c>
      <c r="BA194">
        <v>1.7</v>
      </c>
      <c r="BB194">
        <v>64.989999999999995</v>
      </c>
      <c r="BC194">
        <v>56.54</v>
      </c>
      <c r="BD194">
        <v>0</v>
      </c>
      <c r="BE194">
        <v>0.63621700000000003</v>
      </c>
      <c r="BF194">
        <v>2.8213999999999999E-2</v>
      </c>
      <c r="BG194">
        <v>0</v>
      </c>
      <c r="BH194">
        <v>1.18861E-2</v>
      </c>
      <c r="BI194">
        <v>-7.9443700000000006E-2</v>
      </c>
      <c r="BJ194">
        <v>0</v>
      </c>
      <c r="BK194">
        <v>0.163464</v>
      </c>
      <c r="BL194">
        <v>0.16780800000000001</v>
      </c>
      <c r="BM194">
        <v>0.35411700000000002</v>
      </c>
      <c r="BN194">
        <v>2.5823200000000001E-2</v>
      </c>
      <c r="BO194">
        <v>1.30809</v>
      </c>
      <c r="BP194">
        <v>0.67631699999999995</v>
      </c>
      <c r="BQ194">
        <v>298.59699999999998</v>
      </c>
      <c r="BR194">
        <v>211.13499999999999</v>
      </c>
      <c r="BS194">
        <v>247.083</v>
      </c>
      <c r="BT194">
        <v>0</v>
      </c>
      <c r="BU194">
        <v>82.645700000000005</v>
      </c>
      <c r="BV194">
        <v>615.745</v>
      </c>
      <c r="BW194">
        <v>994.74099999999999</v>
      </c>
      <c r="BX194">
        <v>2371.31</v>
      </c>
      <c r="BY194">
        <v>151.51499999999999</v>
      </c>
      <c r="BZ194">
        <v>9.0007399999999995E-4</v>
      </c>
      <c r="CA194">
        <v>441.81200000000001</v>
      </c>
      <c r="CB194">
        <v>0</v>
      </c>
      <c r="CC194">
        <v>0</v>
      </c>
      <c r="CD194">
        <v>0</v>
      </c>
      <c r="CE194">
        <v>134.499</v>
      </c>
      <c r="CF194">
        <v>0</v>
      </c>
      <c r="CG194">
        <v>45.121000000000002</v>
      </c>
      <c r="CH194">
        <v>0</v>
      </c>
      <c r="CI194">
        <v>0</v>
      </c>
      <c r="CJ194">
        <v>621.43299999999999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38.72</v>
      </c>
      <c r="CV194">
        <v>4.4000000000000004</v>
      </c>
      <c r="CW194">
        <v>2.5499999999999998</v>
      </c>
      <c r="CX194">
        <v>0</v>
      </c>
      <c r="CY194">
        <v>10.87</v>
      </c>
      <c r="CZ194">
        <v>7.41</v>
      </c>
      <c r="DA194">
        <v>14.1</v>
      </c>
      <c r="DB194">
        <v>25.49</v>
      </c>
      <c r="DC194">
        <v>1.7</v>
      </c>
      <c r="DD194">
        <v>64.989999999999995</v>
      </c>
      <c r="DE194">
        <v>56.54</v>
      </c>
      <c r="DF194">
        <v>0</v>
      </c>
      <c r="DG194">
        <v>0.63621700000000003</v>
      </c>
      <c r="DH194">
        <v>2.8213999999999999E-2</v>
      </c>
      <c r="DI194">
        <v>0</v>
      </c>
      <c r="DJ194">
        <v>1.18861E-2</v>
      </c>
      <c r="DK194">
        <v>0.163464</v>
      </c>
      <c r="DL194">
        <v>0.16780800000000001</v>
      </c>
      <c r="DM194">
        <v>0.35411700000000002</v>
      </c>
      <c r="DN194">
        <v>2.5823200000000001E-2</v>
      </c>
      <c r="DO194">
        <v>1.30809</v>
      </c>
      <c r="DP194">
        <v>0.67631699999999995</v>
      </c>
      <c r="DQ194" t="s">
        <v>388</v>
      </c>
      <c r="DR194" t="s">
        <v>389</v>
      </c>
      <c r="DS194" t="s">
        <v>119</v>
      </c>
      <c r="DT194" s="2">
        <v>3.6067299999999998E-8</v>
      </c>
      <c r="DU194" s="2">
        <v>6.21382E-9</v>
      </c>
      <c r="DV194">
        <v>0</v>
      </c>
      <c r="DW194">
        <v>0</v>
      </c>
      <c r="EN194">
        <v>298.59800000000001</v>
      </c>
      <c r="EO194">
        <v>211.13499999999999</v>
      </c>
      <c r="EP194">
        <v>247.083</v>
      </c>
      <c r="EQ194">
        <v>0</v>
      </c>
      <c r="ER194">
        <v>82.645700000000005</v>
      </c>
      <c r="ES194">
        <v>-4972.7700000000004</v>
      </c>
      <c r="ET194">
        <v>0</v>
      </c>
      <c r="EU194">
        <v>615.745</v>
      </c>
      <c r="EV194">
        <v>994.74099999999999</v>
      </c>
      <c r="EW194">
        <v>2371.31</v>
      </c>
      <c r="EX194">
        <v>151.51499999999999</v>
      </c>
      <c r="EY194">
        <v>-8.2717100000000003E-4</v>
      </c>
      <c r="EZ194">
        <v>441.81299999999999</v>
      </c>
      <c r="FA194">
        <v>0</v>
      </c>
      <c r="FB194">
        <v>0</v>
      </c>
      <c r="FC194">
        <v>0</v>
      </c>
      <c r="FD194">
        <v>134.499</v>
      </c>
      <c r="FE194">
        <v>0</v>
      </c>
      <c r="FF194">
        <v>45.121000000000002</v>
      </c>
      <c r="FG194">
        <v>0</v>
      </c>
      <c r="FH194">
        <v>0</v>
      </c>
      <c r="FI194">
        <v>621.43299999999999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38.72</v>
      </c>
      <c r="FU194">
        <v>4.4000000000000004</v>
      </c>
      <c r="FV194">
        <v>2.5499999999999998</v>
      </c>
      <c r="FW194">
        <v>0</v>
      </c>
      <c r="FX194">
        <v>10.87</v>
      </c>
      <c r="FY194">
        <v>-40.25</v>
      </c>
      <c r="FZ194">
        <v>0</v>
      </c>
      <c r="GA194">
        <v>7.41</v>
      </c>
      <c r="GB194">
        <v>14.1</v>
      </c>
      <c r="GC194">
        <v>25.49</v>
      </c>
      <c r="GD194">
        <v>1.7</v>
      </c>
      <c r="GE194">
        <v>64.989999999999995</v>
      </c>
      <c r="GF194">
        <v>0</v>
      </c>
      <c r="GG194">
        <v>0.63621700000000003</v>
      </c>
      <c r="GH194">
        <v>2.8213999999999999E-2</v>
      </c>
      <c r="GI194">
        <v>0</v>
      </c>
      <c r="GJ194">
        <v>1.18861E-2</v>
      </c>
      <c r="GK194">
        <v>-7.9443700000000006E-2</v>
      </c>
      <c r="GL194">
        <v>0</v>
      </c>
      <c r="GM194">
        <v>0.163464</v>
      </c>
      <c r="GN194">
        <v>0.16780800000000001</v>
      </c>
      <c r="GO194">
        <v>0.35411700000000002</v>
      </c>
      <c r="GP194">
        <v>2.5823200000000001E-2</v>
      </c>
      <c r="GQ194">
        <v>1.30809</v>
      </c>
      <c r="GR194">
        <v>755.71600000000001</v>
      </c>
      <c r="GS194">
        <v>567.42999999999995</v>
      </c>
      <c r="GT194">
        <v>247.083</v>
      </c>
      <c r="GU194">
        <v>0</v>
      </c>
      <c r="GV194">
        <v>0</v>
      </c>
      <c r="GW194">
        <v>2615</v>
      </c>
      <c r="GX194">
        <v>989.00099999999998</v>
      </c>
      <c r="GY194">
        <v>3267.2</v>
      </c>
      <c r="GZ194">
        <v>327.5</v>
      </c>
      <c r="HA194">
        <v>8768.93</v>
      </c>
      <c r="HB194">
        <v>630.63599999999997</v>
      </c>
      <c r="HC194">
        <v>0</v>
      </c>
      <c r="HD194">
        <v>0</v>
      </c>
      <c r="HE194">
        <v>0</v>
      </c>
      <c r="HF194">
        <v>196.17500000000001</v>
      </c>
      <c r="HG194">
        <v>0</v>
      </c>
      <c r="HH194">
        <v>73.400000000000006</v>
      </c>
      <c r="HI194">
        <v>0</v>
      </c>
      <c r="HJ194">
        <v>0</v>
      </c>
      <c r="HK194">
        <v>900.21100000000001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80.375699999999995</v>
      </c>
      <c r="HW194">
        <v>9.42</v>
      </c>
      <c r="HX194">
        <v>2.5499999999999998</v>
      </c>
      <c r="HY194">
        <v>0</v>
      </c>
      <c r="HZ194">
        <v>38.342100000000002</v>
      </c>
      <c r="IA194">
        <v>31.5</v>
      </c>
      <c r="IB194">
        <v>19.806100000000001</v>
      </c>
      <c r="IC194">
        <v>35.43</v>
      </c>
      <c r="ID194">
        <v>4.04</v>
      </c>
      <c r="IE194">
        <v>221.464</v>
      </c>
      <c r="IF194">
        <v>0</v>
      </c>
      <c r="IG194">
        <v>1.0813200000000001</v>
      </c>
      <c r="IH194">
        <v>2.8213999999999999E-2</v>
      </c>
      <c r="II194">
        <v>0</v>
      </c>
      <c r="IJ194">
        <v>0</v>
      </c>
      <c r="IK194">
        <v>0.76358999999999999</v>
      </c>
      <c r="IL194">
        <v>0.12681200000000001</v>
      </c>
      <c r="IM194">
        <v>0.53503100000000003</v>
      </c>
      <c r="IN194">
        <v>6.9275500000000004E-2</v>
      </c>
      <c r="IO194">
        <v>2.60425</v>
      </c>
      <c r="IP194">
        <v>47.5</v>
      </c>
      <c r="IQ194">
        <v>18.2</v>
      </c>
      <c r="IR194">
        <v>29.3</v>
      </c>
      <c r="IS194">
        <v>47.5</v>
      </c>
      <c r="IT194">
        <v>18.2</v>
      </c>
      <c r="IU194">
        <v>11.2</v>
      </c>
      <c r="IV194">
        <v>45.34</v>
      </c>
      <c r="IW194">
        <v>11.2</v>
      </c>
      <c r="IX194">
        <v>45.34</v>
      </c>
      <c r="IY194">
        <v>11.2</v>
      </c>
      <c r="IZ194">
        <v>45.34</v>
      </c>
      <c r="JA194">
        <v>20.260000000000002</v>
      </c>
      <c r="JB194">
        <v>65.03</v>
      </c>
      <c r="JC194">
        <v>1</v>
      </c>
      <c r="JD194">
        <v>0.146372</v>
      </c>
      <c r="JE194">
        <v>2.9274499999999999</v>
      </c>
      <c r="JH194">
        <v>4974.2299999999996</v>
      </c>
      <c r="JI194">
        <v>2.9274499999999999</v>
      </c>
      <c r="JJ194">
        <v>0.22</v>
      </c>
      <c r="JK194">
        <v>0.28999999999999998</v>
      </c>
      <c r="JL194">
        <v>3.78</v>
      </c>
      <c r="JM194">
        <v>0.22</v>
      </c>
      <c r="JN194">
        <v>0.28999999999999998</v>
      </c>
      <c r="JO194">
        <v>3.78</v>
      </c>
      <c r="JP194">
        <v>0</v>
      </c>
      <c r="JQ194">
        <v>0</v>
      </c>
      <c r="JV194">
        <v>-4972.7700000000004</v>
      </c>
      <c r="JW194">
        <v>-40.25</v>
      </c>
      <c r="JX194">
        <v>-7.9443700000000006E-2</v>
      </c>
      <c r="JY194">
        <v>57.2</v>
      </c>
      <c r="JZ194">
        <v>65</v>
      </c>
      <c r="KA194">
        <v>7.8</v>
      </c>
      <c r="KB194">
        <v>57.2</v>
      </c>
      <c r="KC194">
        <v>65</v>
      </c>
      <c r="KD194">
        <v>7.8</v>
      </c>
      <c r="KE194">
        <v>56.955199999999998</v>
      </c>
      <c r="KF194">
        <v>57.306600000000003</v>
      </c>
      <c r="KG194">
        <v>45.818800000000003</v>
      </c>
      <c r="KH194">
        <v>0</v>
      </c>
      <c r="KI194">
        <v>14.876300000000001</v>
      </c>
      <c r="KJ194">
        <v>-513.16600000000005</v>
      </c>
      <c r="KK194">
        <v>0</v>
      </c>
      <c r="KL194">
        <v>134.529</v>
      </c>
      <c r="KM194">
        <v>185.65600000000001</v>
      </c>
      <c r="KN194">
        <v>462.36</v>
      </c>
      <c r="KO194">
        <v>33.337899999999998</v>
      </c>
      <c r="KP194">
        <v>477.673</v>
      </c>
      <c r="KQ194">
        <v>2344.7199999999998</v>
      </c>
      <c r="KR194">
        <v>0</v>
      </c>
      <c r="KS194">
        <v>0</v>
      </c>
      <c r="KT194">
        <v>0</v>
      </c>
      <c r="KU194">
        <v>713.79300000000001</v>
      </c>
      <c r="KV194">
        <v>0</v>
      </c>
      <c r="KW194">
        <v>239.459</v>
      </c>
      <c r="KX194">
        <v>0</v>
      </c>
      <c r="KY194">
        <v>0</v>
      </c>
      <c r="KZ194">
        <v>3297.97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56.955100000000002</v>
      </c>
      <c r="LL194">
        <v>57.306600000000003</v>
      </c>
      <c r="LM194">
        <v>45.818800000000003</v>
      </c>
      <c r="LN194">
        <v>0</v>
      </c>
      <c r="LO194">
        <v>14.876300000000001</v>
      </c>
      <c r="LP194">
        <v>-513.16600000000005</v>
      </c>
      <c r="LQ194">
        <v>0</v>
      </c>
      <c r="LR194">
        <v>134.529</v>
      </c>
      <c r="LS194">
        <v>185.65600000000001</v>
      </c>
      <c r="LT194">
        <v>462.36</v>
      </c>
      <c r="LU194">
        <v>33.337899999999998</v>
      </c>
      <c r="LV194">
        <v>477.673</v>
      </c>
      <c r="LW194">
        <v>2344.71</v>
      </c>
      <c r="LX194">
        <v>0</v>
      </c>
      <c r="LY194">
        <v>0</v>
      </c>
      <c r="LZ194">
        <v>0</v>
      </c>
      <c r="MA194">
        <v>713.79300000000001</v>
      </c>
      <c r="MB194">
        <v>0</v>
      </c>
      <c r="MC194">
        <v>239.459</v>
      </c>
      <c r="MD194">
        <v>0</v>
      </c>
      <c r="ME194">
        <v>0</v>
      </c>
      <c r="MF194">
        <v>3297.96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148.47300000000001</v>
      </c>
      <c r="MR194">
        <v>135.87700000000001</v>
      </c>
      <c r="MS194">
        <v>45.818800000000003</v>
      </c>
      <c r="MT194">
        <v>0</v>
      </c>
      <c r="MU194">
        <v>0</v>
      </c>
      <c r="MV194">
        <v>0</v>
      </c>
      <c r="MW194">
        <v>0</v>
      </c>
      <c r="MX194">
        <v>570.78300000000002</v>
      </c>
      <c r="MY194">
        <v>187.036</v>
      </c>
      <c r="MZ194">
        <v>648.29600000000005</v>
      </c>
      <c r="NA194">
        <v>86.545199999999994</v>
      </c>
      <c r="NB194">
        <v>1822.83</v>
      </c>
      <c r="NC194">
        <v>3346.8</v>
      </c>
      <c r="ND194">
        <v>0</v>
      </c>
      <c r="NE194">
        <v>0</v>
      </c>
      <c r="NF194">
        <v>0</v>
      </c>
      <c r="NG194">
        <v>1041.1099999999999</v>
      </c>
      <c r="NH194">
        <v>0</v>
      </c>
      <c r="NI194">
        <v>389.536</v>
      </c>
      <c r="NJ194">
        <v>0</v>
      </c>
      <c r="NK194">
        <v>0</v>
      </c>
      <c r="NL194">
        <v>4777.45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</row>
    <row r="195" spans="1:386" x14ac:dyDescent="0.25">
      <c r="A195" s="1">
        <v>43385.647361111114</v>
      </c>
      <c r="B195" t="s">
        <v>485</v>
      </c>
      <c r="C195" t="s">
        <v>218</v>
      </c>
      <c r="D195">
        <v>16</v>
      </c>
      <c r="E195">
        <v>8</v>
      </c>
      <c r="F195">
        <v>6960</v>
      </c>
      <c r="G195" t="s">
        <v>117</v>
      </c>
      <c r="H195" t="s">
        <v>120</v>
      </c>
      <c r="I195">
        <v>0</v>
      </c>
      <c r="J195">
        <v>29.1</v>
      </c>
      <c r="K195">
        <v>446.88600000000002</v>
      </c>
      <c r="L195">
        <v>1209.51</v>
      </c>
      <c r="M195">
        <v>785.77200000000005</v>
      </c>
      <c r="N195">
        <v>0</v>
      </c>
      <c r="O195">
        <v>584.86300000000006</v>
      </c>
      <c r="P195">
        <v>-23002.3</v>
      </c>
      <c r="Q195">
        <v>0</v>
      </c>
      <c r="R195">
        <v>2033.7</v>
      </c>
      <c r="S195">
        <v>5445.72</v>
      </c>
      <c r="T195">
        <v>12062</v>
      </c>
      <c r="U195">
        <v>433.91399999999999</v>
      </c>
      <c r="V195">
        <v>-3.1018E-3</v>
      </c>
      <c r="W195">
        <v>661.22400000000005</v>
      </c>
      <c r="X195">
        <v>0</v>
      </c>
      <c r="Y195">
        <v>0</v>
      </c>
      <c r="Z195">
        <v>0</v>
      </c>
      <c r="AA195">
        <v>736.14099999999996</v>
      </c>
      <c r="AB195">
        <v>0</v>
      </c>
      <c r="AC195">
        <v>287.95400000000001</v>
      </c>
      <c r="AD195">
        <v>0</v>
      </c>
      <c r="AE195">
        <v>0</v>
      </c>
      <c r="AF195">
        <v>1685.32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22.49</v>
      </c>
      <c r="AR195">
        <v>8.34</v>
      </c>
      <c r="AS195">
        <v>3.14</v>
      </c>
      <c r="AT195">
        <v>0</v>
      </c>
      <c r="AU195">
        <v>23.59</v>
      </c>
      <c r="AV195">
        <v>-72.349999999999994</v>
      </c>
      <c r="AW195">
        <v>0</v>
      </c>
      <c r="AX195">
        <v>9.49</v>
      </c>
      <c r="AY195">
        <v>30.86</v>
      </c>
      <c r="AZ195">
        <v>50.4</v>
      </c>
      <c r="BA195">
        <v>1.89</v>
      </c>
      <c r="BB195">
        <v>77.849999999999994</v>
      </c>
      <c r="BC195">
        <v>57.56</v>
      </c>
      <c r="BD195">
        <v>0</v>
      </c>
      <c r="BE195">
        <v>2.6253500000000001</v>
      </c>
      <c r="BF195">
        <v>8.9726299999999995E-2</v>
      </c>
      <c r="BG195">
        <v>0</v>
      </c>
      <c r="BH195">
        <v>8.6966000000000002E-2</v>
      </c>
      <c r="BI195">
        <v>-0.367479</v>
      </c>
      <c r="BJ195">
        <v>0</v>
      </c>
      <c r="BK195">
        <v>0.53989299999999996</v>
      </c>
      <c r="BL195">
        <v>0.99792800000000004</v>
      </c>
      <c r="BM195">
        <v>1.82348</v>
      </c>
      <c r="BN195">
        <v>7.39533E-2</v>
      </c>
      <c r="BO195">
        <v>5.8698100000000002</v>
      </c>
      <c r="BP195">
        <v>2.8020399999999999</v>
      </c>
      <c r="BQ195">
        <v>446.88600000000002</v>
      </c>
      <c r="BR195">
        <v>1209.51</v>
      </c>
      <c r="BS195">
        <v>785.77200000000005</v>
      </c>
      <c r="BT195">
        <v>0</v>
      </c>
      <c r="BU195">
        <v>584.86300000000006</v>
      </c>
      <c r="BV195">
        <v>2033.7</v>
      </c>
      <c r="BW195">
        <v>5445.72</v>
      </c>
      <c r="BX195">
        <v>12062</v>
      </c>
      <c r="BY195">
        <v>433.91399999999999</v>
      </c>
      <c r="BZ195">
        <v>-9.3696100000000004E-4</v>
      </c>
      <c r="CA195">
        <v>661.22400000000005</v>
      </c>
      <c r="CB195">
        <v>0</v>
      </c>
      <c r="CC195">
        <v>0</v>
      </c>
      <c r="CD195">
        <v>0</v>
      </c>
      <c r="CE195">
        <v>736.14099999999996</v>
      </c>
      <c r="CF195">
        <v>0</v>
      </c>
      <c r="CG195">
        <v>287.95400000000001</v>
      </c>
      <c r="CH195">
        <v>0</v>
      </c>
      <c r="CI195">
        <v>0</v>
      </c>
      <c r="CJ195">
        <v>1685.32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22.49</v>
      </c>
      <c r="CV195">
        <v>8.34</v>
      </c>
      <c r="CW195">
        <v>3.14</v>
      </c>
      <c r="CX195">
        <v>0</v>
      </c>
      <c r="CY195">
        <v>23.59</v>
      </c>
      <c r="CZ195">
        <v>9.49</v>
      </c>
      <c r="DA195">
        <v>30.86</v>
      </c>
      <c r="DB195">
        <v>50.4</v>
      </c>
      <c r="DC195">
        <v>1.89</v>
      </c>
      <c r="DD195">
        <v>77.849999999999994</v>
      </c>
      <c r="DE195">
        <v>57.56</v>
      </c>
      <c r="DF195">
        <v>0</v>
      </c>
      <c r="DG195">
        <v>2.6253500000000001</v>
      </c>
      <c r="DH195">
        <v>8.9726299999999995E-2</v>
      </c>
      <c r="DI195">
        <v>0</v>
      </c>
      <c r="DJ195">
        <v>8.6966000000000002E-2</v>
      </c>
      <c r="DK195">
        <v>0.53989299999999996</v>
      </c>
      <c r="DL195">
        <v>0.99792800000000004</v>
      </c>
      <c r="DM195">
        <v>1.82348</v>
      </c>
      <c r="DN195">
        <v>7.39533E-2</v>
      </c>
      <c r="DO195">
        <v>5.8698100000000002</v>
      </c>
      <c r="DP195">
        <v>2.8020399999999999</v>
      </c>
      <c r="DQ195" t="s">
        <v>388</v>
      </c>
      <c r="DR195" t="s">
        <v>389</v>
      </c>
      <c r="DS195" t="s">
        <v>119</v>
      </c>
      <c r="DT195" s="2">
        <v>7.0850899999999998E-8</v>
      </c>
      <c r="DU195">
        <v>0</v>
      </c>
      <c r="DV195">
        <v>0</v>
      </c>
      <c r="DW195">
        <v>0</v>
      </c>
      <c r="EN195">
        <v>446.88600000000002</v>
      </c>
      <c r="EO195">
        <v>1209.51</v>
      </c>
      <c r="EP195">
        <v>785.77200000000005</v>
      </c>
      <c r="EQ195">
        <v>0</v>
      </c>
      <c r="ER195">
        <v>584.86300000000006</v>
      </c>
      <c r="ES195">
        <v>-23002.3</v>
      </c>
      <c r="ET195">
        <v>0</v>
      </c>
      <c r="EU195">
        <v>2033.7</v>
      </c>
      <c r="EV195">
        <v>5445.72</v>
      </c>
      <c r="EW195">
        <v>12062</v>
      </c>
      <c r="EX195">
        <v>433.91399999999999</v>
      </c>
      <c r="EY195">
        <v>-3.1018E-3</v>
      </c>
      <c r="EZ195">
        <v>661.22400000000005</v>
      </c>
      <c r="FA195">
        <v>0</v>
      </c>
      <c r="FB195">
        <v>0</v>
      </c>
      <c r="FC195">
        <v>0</v>
      </c>
      <c r="FD195">
        <v>736.14099999999996</v>
      </c>
      <c r="FE195">
        <v>0</v>
      </c>
      <c r="FF195">
        <v>287.95400000000001</v>
      </c>
      <c r="FG195">
        <v>0</v>
      </c>
      <c r="FH195">
        <v>0</v>
      </c>
      <c r="FI195">
        <v>1685.32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22.49</v>
      </c>
      <c r="FU195">
        <v>8.34</v>
      </c>
      <c r="FV195">
        <v>3.14</v>
      </c>
      <c r="FW195">
        <v>0</v>
      </c>
      <c r="FX195">
        <v>23.59</v>
      </c>
      <c r="FY195">
        <v>-72.349999999999994</v>
      </c>
      <c r="FZ195">
        <v>0</v>
      </c>
      <c r="GA195">
        <v>9.49</v>
      </c>
      <c r="GB195">
        <v>30.86</v>
      </c>
      <c r="GC195">
        <v>50.4</v>
      </c>
      <c r="GD195">
        <v>1.89</v>
      </c>
      <c r="GE195">
        <v>77.849999999999994</v>
      </c>
      <c r="GF195">
        <v>0</v>
      </c>
      <c r="GG195">
        <v>2.6253500000000001</v>
      </c>
      <c r="GH195">
        <v>8.9726299999999995E-2</v>
      </c>
      <c r="GI195">
        <v>0</v>
      </c>
      <c r="GJ195">
        <v>8.6966000000000002E-2</v>
      </c>
      <c r="GK195">
        <v>-0.367479</v>
      </c>
      <c r="GL195">
        <v>0</v>
      </c>
      <c r="GM195">
        <v>0.53989299999999996</v>
      </c>
      <c r="GN195">
        <v>0.99792800000000004</v>
      </c>
      <c r="GO195">
        <v>1.82348</v>
      </c>
      <c r="GP195">
        <v>7.39533E-2</v>
      </c>
      <c r="GQ195">
        <v>5.8698100000000002</v>
      </c>
      <c r="GR195">
        <v>1246.5899999999999</v>
      </c>
      <c r="GS195">
        <v>2682.58</v>
      </c>
      <c r="GT195">
        <v>785.77200000000005</v>
      </c>
      <c r="GU195">
        <v>0</v>
      </c>
      <c r="GV195">
        <v>0</v>
      </c>
      <c r="GW195">
        <v>5894.96</v>
      </c>
      <c r="GX195">
        <v>6547.68</v>
      </c>
      <c r="GY195">
        <v>10697.7</v>
      </c>
      <c r="GZ195">
        <v>540.49900000000002</v>
      </c>
      <c r="HA195">
        <v>28395.8</v>
      </c>
      <c r="HB195">
        <v>1040.26</v>
      </c>
      <c r="HC195">
        <v>0</v>
      </c>
      <c r="HD195">
        <v>0</v>
      </c>
      <c r="HE195">
        <v>0</v>
      </c>
      <c r="HF195">
        <v>1206.92</v>
      </c>
      <c r="HG195">
        <v>0</v>
      </c>
      <c r="HH195">
        <v>291.12400000000002</v>
      </c>
      <c r="HI195">
        <v>0</v>
      </c>
      <c r="HJ195">
        <v>0</v>
      </c>
      <c r="HK195">
        <v>2538.31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53.648200000000003</v>
      </c>
      <c r="HW195">
        <v>14.99</v>
      </c>
      <c r="HX195">
        <v>3.14</v>
      </c>
      <c r="HY195">
        <v>0</v>
      </c>
      <c r="HZ195">
        <v>79.068200000000004</v>
      </c>
      <c r="IA195">
        <v>27.55</v>
      </c>
      <c r="IB195">
        <v>41.281399999999998</v>
      </c>
      <c r="IC195">
        <v>45.01</v>
      </c>
      <c r="ID195">
        <v>2.59</v>
      </c>
      <c r="IE195">
        <v>267.27800000000002</v>
      </c>
      <c r="IF195">
        <v>0</v>
      </c>
      <c r="IG195">
        <v>3.5063599999999999</v>
      </c>
      <c r="IH195">
        <v>8.9726299999999995E-2</v>
      </c>
      <c r="II195">
        <v>0</v>
      </c>
      <c r="IJ195">
        <v>0</v>
      </c>
      <c r="IK195">
        <v>1.7213499999999999</v>
      </c>
      <c r="IL195">
        <v>0.80892399999999998</v>
      </c>
      <c r="IM195">
        <v>1.7518499999999999</v>
      </c>
      <c r="IN195">
        <v>0.114331</v>
      </c>
      <c r="IO195">
        <v>7.99254</v>
      </c>
      <c r="IP195">
        <v>56.2</v>
      </c>
      <c r="IQ195">
        <v>27.1</v>
      </c>
      <c r="IR195">
        <v>29.1</v>
      </c>
      <c r="IS195">
        <v>56.2</v>
      </c>
      <c r="IT195">
        <v>27.1</v>
      </c>
      <c r="IU195">
        <v>15.83</v>
      </c>
      <c r="IV195">
        <v>41.73</v>
      </c>
      <c r="IW195">
        <v>15.83</v>
      </c>
      <c r="IX195">
        <v>41.73</v>
      </c>
      <c r="IY195">
        <v>15.83</v>
      </c>
      <c r="IZ195">
        <v>41.73</v>
      </c>
      <c r="JA195">
        <v>23.42</v>
      </c>
      <c r="JB195">
        <v>67.19</v>
      </c>
      <c r="JC195">
        <v>1</v>
      </c>
      <c r="JD195">
        <v>0.22569</v>
      </c>
      <c r="JE195">
        <v>13.541399999999999</v>
      </c>
      <c r="JH195">
        <v>23009.1</v>
      </c>
      <c r="JI195">
        <v>13.541399999999999</v>
      </c>
      <c r="JJ195">
        <v>1.05</v>
      </c>
      <c r="JK195">
        <v>1.32</v>
      </c>
      <c r="JL195">
        <v>11.13</v>
      </c>
      <c r="JM195">
        <v>1.05</v>
      </c>
      <c r="JN195">
        <v>1.32</v>
      </c>
      <c r="JO195">
        <v>11.13</v>
      </c>
      <c r="JP195">
        <v>0</v>
      </c>
      <c r="JQ195">
        <v>0</v>
      </c>
      <c r="JV195">
        <v>-23002.3</v>
      </c>
      <c r="JW195">
        <v>-72.349999999999994</v>
      </c>
      <c r="JX195">
        <v>-0.367479</v>
      </c>
      <c r="JY195">
        <v>57.8</v>
      </c>
      <c r="JZ195">
        <v>70.099999999999994</v>
      </c>
      <c r="KA195">
        <v>12.3</v>
      </c>
      <c r="KB195">
        <v>57.8</v>
      </c>
      <c r="KC195">
        <v>70.099999999999994</v>
      </c>
      <c r="KD195">
        <v>12.3</v>
      </c>
      <c r="KE195">
        <v>81.451999999999998</v>
      </c>
      <c r="KF195">
        <v>325.27999999999997</v>
      </c>
      <c r="KG195">
        <v>145.71299999999999</v>
      </c>
      <c r="KH195">
        <v>0</v>
      </c>
      <c r="KI195">
        <v>105.42</v>
      </c>
      <c r="KJ195">
        <v>-2373.73</v>
      </c>
      <c r="KK195">
        <v>0</v>
      </c>
      <c r="KL195">
        <v>444.32499999999999</v>
      </c>
      <c r="KM195">
        <v>1008.43</v>
      </c>
      <c r="KN195">
        <v>2355.87</v>
      </c>
      <c r="KO195">
        <v>95.474199999999996</v>
      </c>
      <c r="KP195">
        <v>2188.23</v>
      </c>
      <c r="KQ195">
        <v>3509.14</v>
      </c>
      <c r="KR195">
        <v>0</v>
      </c>
      <c r="KS195">
        <v>0</v>
      </c>
      <c r="KT195">
        <v>0</v>
      </c>
      <c r="KU195">
        <v>3906.72</v>
      </c>
      <c r="KV195">
        <v>0</v>
      </c>
      <c r="KW195">
        <v>1528.18</v>
      </c>
      <c r="KX195">
        <v>0</v>
      </c>
      <c r="KY195">
        <v>0</v>
      </c>
      <c r="KZ195">
        <v>8944.0400000000009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81.451999999999998</v>
      </c>
      <c r="LL195">
        <v>325.27999999999997</v>
      </c>
      <c r="LM195">
        <v>145.71299999999999</v>
      </c>
      <c r="LN195">
        <v>0</v>
      </c>
      <c r="LO195">
        <v>105.42</v>
      </c>
      <c r="LP195">
        <v>-2373.73</v>
      </c>
      <c r="LQ195">
        <v>0</v>
      </c>
      <c r="LR195">
        <v>444.32499999999999</v>
      </c>
      <c r="LS195">
        <v>1008.43</v>
      </c>
      <c r="LT195">
        <v>2355.87</v>
      </c>
      <c r="LU195">
        <v>95.474199999999996</v>
      </c>
      <c r="LV195">
        <v>2188.23</v>
      </c>
      <c r="LW195">
        <v>3509.14</v>
      </c>
      <c r="LX195">
        <v>0</v>
      </c>
      <c r="LY195">
        <v>0</v>
      </c>
      <c r="LZ195">
        <v>0</v>
      </c>
      <c r="MA195">
        <v>3906.72</v>
      </c>
      <c r="MB195">
        <v>0</v>
      </c>
      <c r="MC195">
        <v>1528.18</v>
      </c>
      <c r="MD195">
        <v>0</v>
      </c>
      <c r="ME195">
        <v>0</v>
      </c>
      <c r="MF195">
        <v>8944.0400000000009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242.51499999999999</v>
      </c>
      <c r="MR195">
        <v>618.29399999999998</v>
      </c>
      <c r="MS195">
        <v>145.71299999999999</v>
      </c>
      <c r="MT195">
        <v>0</v>
      </c>
      <c r="MU195">
        <v>0</v>
      </c>
      <c r="MV195">
        <v>0</v>
      </c>
      <c r="MW195">
        <v>0</v>
      </c>
      <c r="MX195">
        <v>1286.71</v>
      </c>
      <c r="MY195">
        <v>1230.25</v>
      </c>
      <c r="MZ195">
        <v>2122.71</v>
      </c>
      <c r="NA195">
        <v>142.83199999999999</v>
      </c>
      <c r="NB195">
        <v>5789.02</v>
      </c>
      <c r="NC195">
        <v>5520.72</v>
      </c>
      <c r="ND195">
        <v>0</v>
      </c>
      <c r="NE195">
        <v>0</v>
      </c>
      <c r="NF195">
        <v>0</v>
      </c>
      <c r="NG195">
        <v>6405.16</v>
      </c>
      <c r="NH195">
        <v>0</v>
      </c>
      <c r="NI195">
        <v>1545</v>
      </c>
      <c r="NJ195">
        <v>0</v>
      </c>
      <c r="NK195">
        <v>0</v>
      </c>
      <c r="NL195">
        <v>13470.9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</row>
    <row r="196" spans="1:386" x14ac:dyDescent="0.25">
      <c r="A196" s="1"/>
      <c r="BD196" s="2"/>
      <c r="DU196" s="2"/>
      <c r="GF196" s="2"/>
    </row>
    <row r="197" spans="1:386" x14ac:dyDescent="0.25">
      <c r="A197" s="1"/>
    </row>
    <row r="198" spans="1:386" x14ac:dyDescent="0.25">
      <c r="A198" s="1"/>
      <c r="BD198" s="2"/>
      <c r="DU198" s="2"/>
      <c r="GF198" s="2"/>
    </row>
    <row r="199" spans="1:386" x14ac:dyDescent="0.25">
      <c r="A199" s="1"/>
      <c r="BD199" s="2"/>
      <c r="DU199" s="2"/>
      <c r="GF199" s="2"/>
    </row>
    <row r="200" spans="1:386" x14ac:dyDescent="0.25">
      <c r="A200" s="1"/>
    </row>
    <row r="201" spans="1:386" x14ac:dyDescent="0.25">
      <c r="A201" s="1"/>
      <c r="BD201" s="2"/>
      <c r="DU201" s="2"/>
      <c r="GF201" s="2"/>
    </row>
    <row r="202" spans="1:386" x14ac:dyDescent="0.25">
      <c r="A202" s="1"/>
    </row>
    <row r="203" spans="1:386" x14ac:dyDescent="0.25">
      <c r="A203" s="1"/>
      <c r="BD203" s="2"/>
      <c r="DU203" s="2"/>
      <c r="GF203" s="2"/>
    </row>
    <row r="204" spans="1:386" x14ac:dyDescent="0.25">
      <c r="A204" s="1"/>
      <c r="BD204" s="2"/>
      <c r="DU204" s="2"/>
      <c r="GF204" s="2"/>
    </row>
    <row r="205" spans="1:386" x14ac:dyDescent="0.25">
      <c r="A205" s="1"/>
    </row>
    <row r="206" spans="1:386" x14ac:dyDescent="0.25">
      <c r="A206" s="1"/>
      <c r="BD206" s="2"/>
      <c r="DU206" s="2"/>
      <c r="GF206" s="2"/>
    </row>
    <row r="207" spans="1:386" x14ac:dyDescent="0.25">
      <c r="A207" s="1"/>
    </row>
    <row r="208" spans="1:386" x14ac:dyDescent="0.25">
      <c r="A208" s="1"/>
    </row>
    <row r="209" spans="1:240" x14ac:dyDescent="0.25">
      <c r="A209" s="1"/>
    </row>
    <row r="210" spans="1:240" x14ac:dyDescent="0.25">
      <c r="A210" s="1"/>
    </row>
    <row r="211" spans="1:240" x14ac:dyDescent="0.25">
      <c r="A211" s="1"/>
    </row>
    <row r="212" spans="1:240" x14ac:dyDescent="0.25">
      <c r="A212" s="1"/>
    </row>
    <row r="213" spans="1:240" x14ac:dyDescent="0.25">
      <c r="A213" s="1"/>
    </row>
    <row r="214" spans="1:240" x14ac:dyDescent="0.25">
      <c r="A214" s="1"/>
      <c r="BD214" s="2"/>
      <c r="GF214" s="2"/>
    </row>
    <row r="215" spans="1:240" x14ac:dyDescent="0.25">
      <c r="A215" s="1"/>
      <c r="BD215" s="2"/>
      <c r="GF215" s="2"/>
    </row>
    <row r="216" spans="1:240" x14ac:dyDescent="0.25">
      <c r="A216" s="1"/>
      <c r="BD216" s="2"/>
      <c r="GF216" s="2"/>
    </row>
    <row r="217" spans="1:240" x14ac:dyDescent="0.25">
      <c r="A217" s="1"/>
      <c r="BD217" s="2"/>
      <c r="GF217" s="2"/>
    </row>
    <row r="218" spans="1:240" x14ac:dyDescent="0.25">
      <c r="A218" s="1"/>
      <c r="BD218" s="2"/>
      <c r="GF218" s="2"/>
    </row>
    <row r="219" spans="1:240" x14ac:dyDescent="0.25">
      <c r="A219" s="1"/>
      <c r="BD219" s="2"/>
      <c r="GF219" s="2"/>
    </row>
    <row r="220" spans="1:240" x14ac:dyDescent="0.25">
      <c r="A220" s="1"/>
      <c r="BD220" s="2"/>
      <c r="DF220" s="2"/>
      <c r="GF220" s="2"/>
      <c r="IF220" s="2"/>
    </row>
    <row r="221" spans="1:240" x14ac:dyDescent="0.25">
      <c r="A221" s="1"/>
      <c r="V221" s="2"/>
      <c r="BD221" s="2"/>
      <c r="DF221" s="2"/>
      <c r="EY221" s="2"/>
      <c r="GF221" s="2"/>
      <c r="IF221" s="2"/>
    </row>
    <row r="222" spans="1:240" x14ac:dyDescent="0.25">
      <c r="A222" s="1"/>
      <c r="BD222" s="2"/>
      <c r="DF222" s="2"/>
      <c r="GF222" s="2"/>
      <c r="IF222" s="2"/>
    </row>
    <row r="223" spans="1:240" x14ac:dyDescent="0.25">
      <c r="A223" s="1"/>
      <c r="BD223" s="2"/>
      <c r="DF223" s="2"/>
      <c r="GF223" s="2"/>
      <c r="IF223" s="2"/>
    </row>
    <row r="224" spans="1:240" x14ac:dyDescent="0.25">
      <c r="A224" s="1"/>
      <c r="BD224" s="2"/>
      <c r="DF224" s="2"/>
      <c r="GF224" s="2"/>
      <c r="IF224" s="2"/>
    </row>
    <row r="225" spans="1:240" x14ac:dyDescent="0.25">
      <c r="A225" s="1"/>
      <c r="BD225" s="2"/>
      <c r="DF225" s="2"/>
      <c r="GF225" s="2"/>
      <c r="IF225" s="2"/>
    </row>
    <row r="226" spans="1:240" x14ac:dyDescent="0.25">
      <c r="A226" s="1"/>
      <c r="BD226" s="2"/>
      <c r="DF226" s="2"/>
      <c r="GF226" s="2"/>
      <c r="IF226" s="2"/>
    </row>
    <row r="227" spans="1:240" x14ac:dyDescent="0.25">
      <c r="A227" s="1"/>
      <c r="BD227" s="2"/>
      <c r="DF227" s="2"/>
      <c r="GF227" s="2"/>
      <c r="IF227" s="2"/>
    </row>
    <row r="228" spans="1:240" x14ac:dyDescent="0.25">
      <c r="A228" s="1"/>
      <c r="BD228" s="2"/>
      <c r="DF228" s="2"/>
      <c r="GF228" s="2"/>
      <c r="IF228" s="2"/>
    </row>
    <row r="229" spans="1:240" x14ac:dyDescent="0.25">
      <c r="A229" s="1"/>
      <c r="BD229" s="2"/>
      <c r="DF229" s="2"/>
      <c r="GF229" s="2"/>
      <c r="IF229" s="2"/>
    </row>
    <row r="230" spans="1:240" x14ac:dyDescent="0.25">
      <c r="A230" s="1"/>
      <c r="BD230" s="2"/>
      <c r="DF230" s="2"/>
      <c r="GF230" s="2"/>
      <c r="IF230" s="2"/>
    </row>
    <row r="231" spans="1:240" x14ac:dyDescent="0.25">
      <c r="A231" s="1"/>
      <c r="BD231" s="2"/>
      <c r="DF231" s="2"/>
      <c r="GF231" s="2"/>
      <c r="IF231" s="2"/>
    </row>
    <row r="232" spans="1:240" x14ac:dyDescent="0.25">
      <c r="A232" s="1"/>
      <c r="BD232" s="2"/>
      <c r="DF232" s="2"/>
      <c r="GF232" s="2"/>
      <c r="IF232" s="2"/>
    </row>
    <row r="233" spans="1:240" x14ac:dyDescent="0.25">
      <c r="A233" s="1"/>
      <c r="BD233" s="2"/>
      <c r="DF233" s="2"/>
      <c r="GF233" s="2"/>
      <c r="IF233" s="2"/>
    </row>
    <row r="234" spans="1:240" x14ac:dyDescent="0.25">
      <c r="A234" s="1"/>
      <c r="BD234" s="2"/>
      <c r="DF234" s="2"/>
      <c r="GF234" s="2"/>
      <c r="IF234" s="2"/>
    </row>
    <row r="235" spans="1:240" x14ac:dyDescent="0.25">
      <c r="A235" s="1"/>
      <c r="BD235" s="2"/>
      <c r="DF235" s="2"/>
      <c r="GF235" s="2"/>
      <c r="IF235" s="2"/>
    </row>
    <row r="236" spans="1:240" x14ac:dyDescent="0.25">
      <c r="A236" s="1"/>
      <c r="BD236" s="2"/>
      <c r="DF236" s="2"/>
      <c r="GF236" s="2"/>
      <c r="IF236" s="2"/>
    </row>
    <row r="237" spans="1:240" x14ac:dyDescent="0.25">
      <c r="A237" s="1"/>
      <c r="BD237" s="2"/>
      <c r="DF237" s="2"/>
      <c r="GF237" s="2"/>
      <c r="IF237" s="2"/>
    </row>
    <row r="238" spans="1:240" x14ac:dyDescent="0.25">
      <c r="A238" s="1"/>
      <c r="BD238" s="2"/>
      <c r="DF238" s="2"/>
      <c r="GF238" s="2"/>
      <c r="IF238" s="2"/>
    </row>
    <row r="239" spans="1:240" x14ac:dyDescent="0.25">
      <c r="A239" s="1"/>
      <c r="BD239" s="2"/>
      <c r="DF239" s="2"/>
      <c r="GF239" s="2"/>
      <c r="IF239" s="2"/>
    </row>
    <row r="240" spans="1:240" x14ac:dyDescent="0.25">
      <c r="A240" s="1"/>
      <c r="BD240" s="2"/>
      <c r="DF240" s="2"/>
      <c r="GF240" s="2"/>
      <c r="IF240" s="2"/>
    </row>
    <row r="241" spans="1:240" x14ac:dyDescent="0.25">
      <c r="A241" s="1"/>
      <c r="BD241" s="2"/>
      <c r="DF241" s="2"/>
      <c r="GF241" s="2"/>
      <c r="IF241" s="2"/>
    </row>
    <row r="242" spans="1:240" x14ac:dyDescent="0.25">
      <c r="A242" s="1"/>
      <c r="BD242" s="2"/>
      <c r="DF242" s="2"/>
      <c r="GF242" s="2"/>
      <c r="IF242" s="2"/>
    </row>
    <row r="243" spans="1:240" x14ac:dyDescent="0.25">
      <c r="A243" s="1"/>
      <c r="BD243" s="2"/>
      <c r="DF243" s="2"/>
      <c r="GF243" s="2"/>
      <c r="IF243" s="2"/>
    </row>
    <row r="244" spans="1:240" x14ac:dyDescent="0.25">
      <c r="A244" s="1"/>
      <c r="BD244" s="2"/>
      <c r="DF244" s="2"/>
      <c r="GF244" s="2"/>
      <c r="IF244" s="2"/>
    </row>
    <row r="245" spans="1:240" x14ac:dyDescent="0.25">
      <c r="A245" s="1"/>
      <c r="BD245" s="2"/>
      <c r="DF245" s="2"/>
      <c r="GF245" s="2"/>
      <c r="IF245" s="2"/>
    </row>
    <row r="246" spans="1:240" x14ac:dyDescent="0.25">
      <c r="A246" s="1"/>
      <c r="BD246" s="2"/>
      <c r="DF246" s="2"/>
      <c r="GF246" s="2"/>
      <c r="IF246" s="2"/>
    </row>
    <row r="247" spans="1:240" x14ac:dyDescent="0.25">
      <c r="A247" s="1"/>
      <c r="BD247" s="2"/>
      <c r="DF247" s="2"/>
      <c r="GF247" s="2"/>
      <c r="IF247" s="2"/>
    </row>
    <row r="248" spans="1:240" x14ac:dyDescent="0.25">
      <c r="A248" s="1"/>
      <c r="BD248" s="2"/>
      <c r="DF248" s="2"/>
      <c r="GF248" s="2"/>
      <c r="IF248" s="2"/>
    </row>
    <row r="249" spans="1:240" x14ac:dyDescent="0.25">
      <c r="A249" s="1"/>
      <c r="BD249" s="2"/>
      <c r="DF249" s="2"/>
      <c r="GF249" s="2"/>
      <c r="IF249" s="2"/>
    </row>
    <row r="250" spans="1:240" x14ac:dyDescent="0.25">
      <c r="A250" s="1"/>
      <c r="BZ250" s="2"/>
    </row>
    <row r="251" spans="1:240" x14ac:dyDescent="0.25">
      <c r="A251" s="1"/>
      <c r="BZ251" s="2"/>
    </row>
    <row r="252" spans="1:240" x14ac:dyDescent="0.25">
      <c r="A252" s="1"/>
      <c r="BZ252" s="2"/>
    </row>
    <row r="253" spans="1:240" x14ac:dyDescent="0.25">
      <c r="A253" s="1"/>
      <c r="BZ253" s="2"/>
    </row>
    <row r="254" spans="1:240" x14ac:dyDescent="0.25">
      <c r="A254" s="1"/>
      <c r="BZ254" s="2"/>
    </row>
    <row r="255" spans="1:240" x14ac:dyDescent="0.25">
      <c r="A255" s="1"/>
      <c r="BZ255" s="2"/>
    </row>
    <row r="256" spans="1:240" x14ac:dyDescent="0.25">
      <c r="A256" s="1"/>
      <c r="BZ256" s="2"/>
    </row>
    <row r="257" spans="1:78" x14ac:dyDescent="0.25">
      <c r="A257" s="1"/>
      <c r="BZ257" s="2"/>
    </row>
    <row r="258" spans="1:78" x14ac:dyDescent="0.25">
      <c r="A258" s="1"/>
      <c r="BZ258" s="2"/>
    </row>
    <row r="259" spans="1:78" x14ac:dyDescent="0.25">
      <c r="A259" s="1"/>
      <c r="BZ259" s="2"/>
    </row>
    <row r="260" spans="1:78" x14ac:dyDescent="0.25">
      <c r="A260" s="1"/>
      <c r="BZ260" s="2"/>
    </row>
    <row r="261" spans="1:78" x14ac:dyDescent="0.25">
      <c r="A261" s="1"/>
      <c r="BZ261" s="2"/>
    </row>
    <row r="262" spans="1:78" x14ac:dyDescent="0.25">
      <c r="A262" s="1"/>
      <c r="BZ262" s="2"/>
    </row>
    <row r="263" spans="1:78" x14ac:dyDescent="0.25">
      <c r="A263" s="1"/>
      <c r="BZ263" s="2"/>
    </row>
    <row r="264" spans="1:78" x14ac:dyDescent="0.25">
      <c r="A264" s="1"/>
      <c r="BZ264" s="2"/>
    </row>
    <row r="265" spans="1:78" x14ac:dyDescent="0.25">
      <c r="A265" s="1"/>
      <c r="BZ265" s="2"/>
    </row>
    <row r="266" spans="1:78" x14ac:dyDescent="0.25">
      <c r="A266" s="1"/>
      <c r="BZ266" s="2"/>
    </row>
    <row r="267" spans="1:78" x14ac:dyDescent="0.25">
      <c r="A267" s="1"/>
      <c r="BZ267" s="2"/>
    </row>
    <row r="268" spans="1:78" x14ac:dyDescent="0.25">
      <c r="A268" s="1"/>
      <c r="BZ268" s="2"/>
    </row>
    <row r="269" spans="1:78" x14ac:dyDescent="0.25">
      <c r="A269" s="1"/>
      <c r="BZ269" s="2"/>
    </row>
    <row r="270" spans="1:78" x14ac:dyDescent="0.25">
      <c r="A270" s="1"/>
      <c r="BZ270" s="2"/>
    </row>
    <row r="271" spans="1:78" x14ac:dyDescent="0.25">
      <c r="A271" s="1"/>
      <c r="BZ271" s="2"/>
    </row>
    <row r="272" spans="1:78" x14ac:dyDescent="0.25">
      <c r="A272" s="1"/>
      <c r="BZ272" s="2"/>
    </row>
    <row r="273" spans="1:240" x14ac:dyDescent="0.25">
      <c r="A273" s="1"/>
      <c r="BZ273" s="2"/>
    </row>
    <row r="274" spans="1:240" x14ac:dyDescent="0.25">
      <c r="A274" s="1"/>
      <c r="BZ274" s="2"/>
    </row>
    <row r="275" spans="1:240" x14ac:dyDescent="0.25">
      <c r="A275" s="1"/>
      <c r="BZ275" s="2"/>
    </row>
    <row r="276" spans="1:240" x14ac:dyDescent="0.25">
      <c r="A276" s="1"/>
      <c r="BZ276" s="2"/>
    </row>
    <row r="277" spans="1:240" x14ac:dyDescent="0.25">
      <c r="A277" s="1"/>
      <c r="BZ277" s="2"/>
    </row>
    <row r="278" spans="1:240" x14ac:dyDescent="0.25">
      <c r="A278" s="1"/>
      <c r="BZ278" s="2"/>
    </row>
    <row r="279" spans="1:240" x14ac:dyDescent="0.25">
      <c r="A279" s="1"/>
      <c r="BZ279" s="2"/>
    </row>
    <row r="280" spans="1:240" x14ac:dyDescent="0.25">
      <c r="A280" s="1"/>
      <c r="BD280" s="2"/>
      <c r="DF280" s="2"/>
      <c r="GF280" s="2"/>
      <c r="IF280" s="2"/>
    </row>
    <row r="281" spans="1:240" x14ac:dyDescent="0.25">
      <c r="A281" s="1"/>
      <c r="BD281" s="2"/>
      <c r="DF281" s="2"/>
      <c r="GF281" s="2"/>
      <c r="IF281" s="2"/>
    </row>
    <row r="282" spans="1:240" x14ac:dyDescent="0.25">
      <c r="A282" s="1"/>
      <c r="BD282" s="2"/>
      <c r="DF282" s="2"/>
      <c r="GF282" s="2"/>
      <c r="IF282" s="2"/>
    </row>
    <row r="283" spans="1:240" x14ac:dyDescent="0.25">
      <c r="A283" s="1"/>
      <c r="BD283" s="2"/>
      <c r="DF283" s="2"/>
      <c r="GF283" s="2"/>
      <c r="IF283" s="2"/>
    </row>
    <row r="284" spans="1:240" x14ac:dyDescent="0.25">
      <c r="A284" s="1"/>
      <c r="BD284" s="2"/>
      <c r="DF284" s="2"/>
      <c r="GF284" s="2"/>
      <c r="IF284" s="2"/>
    </row>
    <row r="285" spans="1:240" x14ac:dyDescent="0.25">
      <c r="A285" s="1"/>
      <c r="BD285" s="2"/>
      <c r="DF285" s="2"/>
      <c r="GF285" s="2"/>
      <c r="IF285" s="2"/>
    </row>
    <row r="286" spans="1:240" x14ac:dyDescent="0.25">
      <c r="A286" s="1"/>
      <c r="BZ286" s="2"/>
    </row>
    <row r="287" spans="1:240" x14ac:dyDescent="0.25">
      <c r="A287" s="1"/>
      <c r="BZ287" s="2"/>
    </row>
    <row r="288" spans="1:240" x14ac:dyDescent="0.25">
      <c r="A288" s="1"/>
      <c r="BZ288" s="2"/>
    </row>
    <row r="289" spans="1:240" x14ac:dyDescent="0.25">
      <c r="A289" s="1"/>
      <c r="BZ289" s="2"/>
    </row>
    <row r="290" spans="1:240" x14ac:dyDescent="0.25">
      <c r="A290" s="1"/>
      <c r="BZ290" s="2"/>
    </row>
    <row r="291" spans="1:240" x14ac:dyDescent="0.25">
      <c r="A291" s="1"/>
      <c r="BZ291" s="2"/>
    </row>
    <row r="292" spans="1:240" x14ac:dyDescent="0.25">
      <c r="A292" s="1"/>
      <c r="BD292" s="2"/>
      <c r="DF292" s="2"/>
      <c r="GF292" s="2"/>
      <c r="IF292" s="2"/>
    </row>
    <row r="293" spans="1:240" x14ac:dyDescent="0.25">
      <c r="A293" s="1"/>
      <c r="BD293" s="2"/>
      <c r="DF293" s="2"/>
      <c r="GF293" s="2"/>
      <c r="IF293" s="2"/>
    </row>
    <row r="294" spans="1:240" x14ac:dyDescent="0.25">
      <c r="A294" s="1"/>
      <c r="BD294" s="2"/>
      <c r="DF294" s="2"/>
      <c r="GF294" s="2"/>
      <c r="IF294" s="2"/>
    </row>
    <row r="295" spans="1:240" x14ac:dyDescent="0.25">
      <c r="A295" s="1"/>
      <c r="BD295" s="2"/>
      <c r="DF295" s="2"/>
      <c r="GF295" s="2"/>
      <c r="IF295" s="2"/>
    </row>
    <row r="296" spans="1:240" x14ac:dyDescent="0.25">
      <c r="A296" s="1"/>
      <c r="BD296" s="2"/>
      <c r="DF296" s="2"/>
      <c r="GF296" s="2"/>
      <c r="IF296" s="2"/>
    </row>
    <row r="297" spans="1:240" x14ac:dyDescent="0.25">
      <c r="A297" s="1"/>
      <c r="BD297" s="2"/>
      <c r="DF297" s="2"/>
      <c r="GF297" s="2"/>
      <c r="IF297" s="2"/>
    </row>
    <row r="298" spans="1:240" x14ac:dyDescent="0.25">
      <c r="A298" s="1"/>
      <c r="BD298" s="2"/>
      <c r="DF298" s="2"/>
      <c r="GF298" s="2"/>
      <c r="IF298" s="2"/>
    </row>
    <row r="299" spans="1:240" x14ac:dyDescent="0.25">
      <c r="A299" s="1"/>
      <c r="BD299" s="2"/>
      <c r="DF299" s="2"/>
      <c r="GF299" s="2"/>
      <c r="IF299" s="2"/>
    </row>
    <row r="300" spans="1:240" x14ac:dyDescent="0.25">
      <c r="A300" s="1"/>
      <c r="BD300" s="2"/>
      <c r="DF300" s="2"/>
      <c r="GF300" s="2"/>
      <c r="IF300" s="2"/>
    </row>
    <row r="301" spans="1:240" x14ac:dyDescent="0.25">
      <c r="A301" s="1"/>
      <c r="BD301" s="2"/>
      <c r="DF301" s="2"/>
      <c r="GF301" s="2"/>
      <c r="IF301" s="2"/>
    </row>
    <row r="302" spans="1:240" x14ac:dyDescent="0.25">
      <c r="A302" s="1"/>
      <c r="BD302" s="2"/>
      <c r="DF302" s="2"/>
      <c r="GF302" s="2"/>
      <c r="IF302" s="2"/>
    </row>
    <row r="303" spans="1:240" x14ac:dyDescent="0.25">
      <c r="A303" s="1"/>
      <c r="BD303" s="2"/>
      <c r="DF303" s="2"/>
      <c r="GF303" s="2"/>
      <c r="IF303" s="2"/>
    </row>
    <row r="304" spans="1:240" x14ac:dyDescent="0.25">
      <c r="A304" s="1"/>
      <c r="BD304" s="2"/>
      <c r="DF304" s="2"/>
      <c r="GF304" s="2"/>
      <c r="IF304" s="2"/>
    </row>
    <row r="305" spans="1:240" x14ac:dyDescent="0.25">
      <c r="A305" s="1"/>
      <c r="BD305" s="2"/>
      <c r="DF305" s="2"/>
      <c r="GF305" s="2"/>
      <c r="IF305" s="2"/>
    </row>
    <row r="306" spans="1:240" x14ac:dyDescent="0.25">
      <c r="A306" s="1"/>
      <c r="BD306" s="2"/>
      <c r="DF306" s="2"/>
      <c r="GF306" s="2"/>
      <c r="IF306" s="2"/>
    </row>
    <row r="307" spans="1:240" x14ac:dyDescent="0.25">
      <c r="A307" s="1"/>
      <c r="BD307" s="2"/>
      <c r="DF307" s="2"/>
      <c r="GF307" s="2"/>
      <c r="IF307" s="2"/>
    </row>
    <row r="308" spans="1:240" x14ac:dyDescent="0.25">
      <c r="A308" s="1"/>
      <c r="BD308" s="2"/>
      <c r="DF308" s="2"/>
      <c r="GF308" s="2"/>
      <c r="IF308" s="2"/>
    </row>
    <row r="309" spans="1:240" x14ac:dyDescent="0.25">
      <c r="A309" s="1"/>
      <c r="BD309" s="2"/>
      <c r="DF309" s="2"/>
      <c r="GF309" s="2"/>
      <c r="IF309" s="2"/>
    </row>
    <row r="310" spans="1:240" x14ac:dyDescent="0.25">
      <c r="A310" s="1"/>
      <c r="BD310" s="2"/>
      <c r="DF310" s="2"/>
      <c r="GF310" s="2"/>
      <c r="IF310" s="2"/>
    </row>
    <row r="311" spans="1:240" x14ac:dyDescent="0.25">
      <c r="A311" s="1"/>
      <c r="BD311" s="2"/>
      <c r="DF311" s="2"/>
      <c r="GF311" s="2"/>
      <c r="IF311" s="2"/>
    </row>
    <row r="312" spans="1:240" x14ac:dyDescent="0.25">
      <c r="A312" s="1"/>
      <c r="BD312" s="2"/>
      <c r="DF312" s="2"/>
      <c r="GF312" s="2"/>
      <c r="IF312" s="2"/>
    </row>
    <row r="313" spans="1:240" x14ac:dyDescent="0.25">
      <c r="A313" s="1"/>
      <c r="BD313" s="2"/>
      <c r="DF313" s="2"/>
      <c r="GF313" s="2"/>
      <c r="IF313" s="2"/>
    </row>
    <row r="314" spans="1:240" x14ac:dyDescent="0.25">
      <c r="A314" s="1"/>
      <c r="BD314" s="2"/>
      <c r="DF314" s="2"/>
      <c r="GF314" s="2"/>
      <c r="IF314" s="2"/>
    </row>
    <row r="315" spans="1:240" x14ac:dyDescent="0.25">
      <c r="A315" s="1"/>
      <c r="BD315" s="2"/>
      <c r="DF315" s="2"/>
      <c r="GF315" s="2"/>
      <c r="IF315" s="2"/>
    </row>
    <row r="316" spans="1:240" x14ac:dyDescent="0.25">
      <c r="A316" s="1"/>
      <c r="BD316" s="2"/>
      <c r="DF316" s="2"/>
      <c r="GF316" s="2"/>
      <c r="IF316" s="2"/>
    </row>
    <row r="317" spans="1:240" x14ac:dyDescent="0.25">
      <c r="A317" s="1"/>
      <c r="BD317" s="2"/>
      <c r="DF317" s="2"/>
      <c r="GF317" s="2"/>
      <c r="IF317" s="2"/>
    </row>
    <row r="318" spans="1:240" x14ac:dyDescent="0.25">
      <c r="A318" s="1"/>
      <c r="BD318" s="2"/>
      <c r="DF318" s="2"/>
      <c r="GF318" s="2"/>
      <c r="IF318" s="2"/>
    </row>
    <row r="319" spans="1:240" x14ac:dyDescent="0.25">
      <c r="A319" s="1"/>
      <c r="BD319" s="2"/>
      <c r="DF319" s="2"/>
      <c r="GF319" s="2"/>
      <c r="IF319" s="2"/>
    </row>
    <row r="320" spans="1:240" x14ac:dyDescent="0.25">
      <c r="A320" s="1"/>
      <c r="BD320" s="2"/>
      <c r="DF320" s="2"/>
      <c r="GF320" s="2"/>
      <c r="IF320" s="2"/>
    </row>
    <row r="321" spans="1:240" x14ac:dyDescent="0.25">
      <c r="A321" s="1"/>
      <c r="BD321" s="2"/>
      <c r="DF321" s="2"/>
      <c r="GF321" s="2"/>
      <c r="IF321" s="2"/>
    </row>
    <row r="322" spans="1:240" x14ac:dyDescent="0.25">
      <c r="A322" s="1"/>
    </row>
    <row r="323" spans="1:240" x14ac:dyDescent="0.25">
      <c r="A323" s="1"/>
    </row>
    <row r="324" spans="1:240" x14ac:dyDescent="0.25">
      <c r="A324" s="1"/>
    </row>
    <row r="325" spans="1:240" x14ac:dyDescent="0.25">
      <c r="A325" s="1"/>
    </row>
    <row r="326" spans="1:240" x14ac:dyDescent="0.25">
      <c r="A326" s="1"/>
    </row>
    <row r="327" spans="1:240" x14ac:dyDescent="0.25">
      <c r="A327" s="1"/>
    </row>
    <row r="328" spans="1:240" x14ac:dyDescent="0.25">
      <c r="A328" s="1"/>
    </row>
    <row r="329" spans="1:240" x14ac:dyDescent="0.25">
      <c r="A329" s="1"/>
    </row>
    <row r="330" spans="1:240" x14ac:dyDescent="0.25">
      <c r="A330" s="1"/>
    </row>
    <row r="331" spans="1:240" x14ac:dyDescent="0.25">
      <c r="A331" s="1"/>
    </row>
    <row r="332" spans="1:240" x14ac:dyDescent="0.25">
      <c r="A332" s="1"/>
    </row>
    <row r="333" spans="1:240" x14ac:dyDescent="0.25">
      <c r="A333" s="1"/>
    </row>
    <row r="334" spans="1:240" x14ac:dyDescent="0.25">
      <c r="A334" s="1"/>
    </row>
    <row r="335" spans="1:240" x14ac:dyDescent="0.25">
      <c r="A335" s="1"/>
    </row>
    <row r="336" spans="1:240" x14ac:dyDescent="0.25">
      <c r="A336" s="1"/>
    </row>
    <row r="337" spans="1:240" x14ac:dyDescent="0.25">
      <c r="A337" s="1"/>
    </row>
    <row r="338" spans="1:240" x14ac:dyDescent="0.25">
      <c r="A338" s="1"/>
    </row>
    <row r="339" spans="1:240" x14ac:dyDescent="0.25">
      <c r="A339" s="1"/>
    </row>
    <row r="340" spans="1:240" x14ac:dyDescent="0.25">
      <c r="A340" s="1"/>
    </row>
    <row r="341" spans="1:240" x14ac:dyDescent="0.25">
      <c r="A341" s="1"/>
    </row>
    <row r="342" spans="1:240" x14ac:dyDescent="0.25">
      <c r="A342" s="1"/>
    </row>
    <row r="343" spans="1:240" x14ac:dyDescent="0.25">
      <c r="A343" s="1"/>
    </row>
    <row r="344" spans="1:240" x14ac:dyDescent="0.25">
      <c r="A344" s="1"/>
    </row>
    <row r="345" spans="1:240" x14ac:dyDescent="0.25">
      <c r="A345" s="1"/>
    </row>
    <row r="346" spans="1:240" x14ac:dyDescent="0.25">
      <c r="A346" s="1"/>
    </row>
    <row r="347" spans="1:240" x14ac:dyDescent="0.25">
      <c r="A347" s="1"/>
    </row>
    <row r="348" spans="1:240" x14ac:dyDescent="0.25">
      <c r="A348" s="1"/>
    </row>
    <row r="349" spans="1:240" x14ac:dyDescent="0.25">
      <c r="A349" s="1"/>
    </row>
    <row r="350" spans="1:240" x14ac:dyDescent="0.25">
      <c r="A350" s="1"/>
    </row>
    <row r="351" spans="1:240" x14ac:dyDescent="0.25">
      <c r="A351" s="1"/>
    </row>
    <row r="352" spans="1:240" x14ac:dyDescent="0.25">
      <c r="A352" s="1"/>
      <c r="V352" s="2"/>
      <c r="BD352" s="2"/>
      <c r="DF352" s="2"/>
      <c r="EY352" s="2"/>
      <c r="GF352" s="2"/>
      <c r="IF352" s="2"/>
    </row>
    <row r="353" spans="1:240" x14ac:dyDescent="0.25">
      <c r="A353" s="1"/>
      <c r="BD353" s="2"/>
      <c r="DF353" s="2"/>
      <c r="GF353" s="2"/>
      <c r="IF353" s="2"/>
    </row>
    <row r="354" spans="1:240" x14ac:dyDescent="0.25">
      <c r="A354" s="1"/>
      <c r="BD354" s="2"/>
      <c r="DF354" s="2"/>
      <c r="GF354" s="2"/>
      <c r="IF354" s="2"/>
    </row>
    <row r="355" spans="1:240" x14ac:dyDescent="0.25">
      <c r="A355" s="1"/>
      <c r="BD355" s="2"/>
      <c r="DF355" s="2"/>
      <c r="GF355" s="2"/>
      <c r="IF355" s="2"/>
    </row>
    <row r="356" spans="1:240" x14ac:dyDescent="0.25">
      <c r="A356" s="1"/>
      <c r="BD356" s="2"/>
      <c r="DF356" s="2"/>
      <c r="GF356" s="2"/>
      <c r="IF356" s="2"/>
    </row>
    <row r="357" spans="1:240" x14ac:dyDescent="0.25">
      <c r="A357" s="1"/>
      <c r="BD357" s="2"/>
      <c r="DF357" s="2"/>
      <c r="GF357" s="2"/>
      <c r="IF357" s="2"/>
    </row>
    <row r="358" spans="1:240" x14ac:dyDescent="0.25">
      <c r="A358" s="1"/>
    </row>
    <row r="359" spans="1:240" x14ac:dyDescent="0.25">
      <c r="A359" s="1"/>
    </row>
    <row r="360" spans="1:240" x14ac:dyDescent="0.25">
      <c r="A360" s="1"/>
    </row>
    <row r="361" spans="1:240" x14ac:dyDescent="0.25">
      <c r="A361" s="1"/>
    </row>
    <row r="362" spans="1:240" x14ac:dyDescent="0.25">
      <c r="A362" s="1"/>
    </row>
    <row r="363" spans="1:240" x14ac:dyDescent="0.25">
      <c r="A363" s="1"/>
    </row>
    <row r="364" spans="1:240" x14ac:dyDescent="0.25">
      <c r="A364" s="1"/>
      <c r="BD364" s="2"/>
      <c r="DF364" s="2"/>
      <c r="GF364" s="2"/>
      <c r="IF364" s="2"/>
    </row>
    <row r="365" spans="1:240" x14ac:dyDescent="0.25">
      <c r="A365" s="1"/>
      <c r="BD365" s="2"/>
      <c r="DF365" s="2"/>
      <c r="GF365" s="2"/>
      <c r="IF365" s="2"/>
    </row>
    <row r="366" spans="1:240" x14ac:dyDescent="0.25">
      <c r="A366" s="1"/>
      <c r="BD366" s="2"/>
      <c r="DF366" s="2"/>
      <c r="GF366" s="2"/>
      <c r="IF366" s="2"/>
    </row>
    <row r="367" spans="1:240" x14ac:dyDescent="0.25">
      <c r="A367" s="1"/>
      <c r="BD367" s="2"/>
      <c r="DF367" s="2"/>
      <c r="GF367" s="2"/>
      <c r="IF367" s="2"/>
    </row>
    <row r="368" spans="1:240" x14ac:dyDescent="0.25">
      <c r="A368" s="1"/>
      <c r="BD368" s="2"/>
      <c r="DF368" s="2"/>
      <c r="GF368" s="2"/>
      <c r="IF368" s="2"/>
    </row>
    <row r="369" spans="1:240" x14ac:dyDescent="0.25">
      <c r="A369" s="1"/>
      <c r="BD369" s="2"/>
      <c r="DF369" s="2"/>
      <c r="GF369" s="2"/>
      <c r="IF369" s="2"/>
    </row>
    <row r="370" spans="1:240" x14ac:dyDescent="0.25">
      <c r="A370" s="1"/>
      <c r="BD370" s="2"/>
      <c r="DF370" s="2"/>
      <c r="GF370" s="2"/>
      <c r="IF370" s="2"/>
    </row>
    <row r="371" spans="1:240" x14ac:dyDescent="0.25">
      <c r="A371" s="1"/>
      <c r="BD371" s="2"/>
      <c r="DF371" s="2"/>
      <c r="GF371" s="2"/>
      <c r="IF371" s="2"/>
    </row>
    <row r="372" spans="1:240" x14ac:dyDescent="0.25">
      <c r="A372" s="1"/>
      <c r="BD372" s="2"/>
      <c r="DF372" s="2"/>
      <c r="GF372" s="2"/>
      <c r="IF372" s="2"/>
    </row>
    <row r="373" spans="1:240" x14ac:dyDescent="0.25">
      <c r="A373" s="1"/>
      <c r="BD373" s="2"/>
      <c r="DF373" s="2"/>
      <c r="GF373" s="2"/>
      <c r="IF373" s="2"/>
    </row>
    <row r="374" spans="1:240" x14ac:dyDescent="0.25">
      <c r="A374" s="1"/>
      <c r="BD374" s="2"/>
      <c r="DF374" s="2"/>
      <c r="GF374" s="2"/>
      <c r="IF374" s="2"/>
    </row>
    <row r="375" spans="1:240" x14ac:dyDescent="0.25">
      <c r="A375" s="1"/>
      <c r="BD375" s="2"/>
      <c r="DF375" s="2"/>
      <c r="GF375" s="2"/>
      <c r="IF375" s="2"/>
    </row>
    <row r="376" spans="1:240" x14ac:dyDescent="0.25">
      <c r="A376" s="1"/>
      <c r="BD376" s="2"/>
      <c r="DF376" s="2"/>
      <c r="GF376" s="2"/>
      <c r="IF376" s="2"/>
    </row>
    <row r="377" spans="1:240" x14ac:dyDescent="0.25">
      <c r="A377" s="1"/>
      <c r="BD377" s="2"/>
      <c r="DF377" s="2"/>
      <c r="GF377" s="2"/>
      <c r="IF377" s="2"/>
    </row>
    <row r="378" spans="1:240" x14ac:dyDescent="0.25">
      <c r="A378" s="1"/>
      <c r="BD378" s="2"/>
      <c r="DF378" s="2"/>
      <c r="GF378" s="2"/>
      <c r="IF378" s="2"/>
    </row>
    <row r="379" spans="1:240" x14ac:dyDescent="0.25">
      <c r="A379" s="1"/>
      <c r="BD379" s="2"/>
      <c r="DF379" s="2"/>
      <c r="GF379" s="2"/>
      <c r="IF379" s="2"/>
    </row>
    <row r="380" spans="1:240" x14ac:dyDescent="0.25">
      <c r="A380" s="1"/>
      <c r="BD380" s="2"/>
      <c r="DF380" s="2"/>
      <c r="GF380" s="2"/>
      <c r="IF380" s="2"/>
    </row>
    <row r="381" spans="1:240" x14ac:dyDescent="0.25">
      <c r="A381" s="1"/>
      <c r="BD381" s="2"/>
      <c r="DF381" s="2"/>
      <c r="GF381" s="2"/>
      <c r="IF381" s="2"/>
    </row>
    <row r="382" spans="1:240" x14ac:dyDescent="0.25">
      <c r="A382" s="1"/>
      <c r="BD382" s="2"/>
      <c r="DF382" s="2"/>
      <c r="GF382" s="2"/>
      <c r="IF382" s="2"/>
    </row>
    <row r="383" spans="1:240" x14ac:dyDescent="0.25">
      <c r="A383" s="1"/>
      <c r="BD383" s="2"/>
      <c r="DF383" s="2"/>
      <c r="GF383" s="2"/>
      <c r="IF383" s="2"/>
    </row>
    <row r="384" spans="1:240" x14ac:dyDescent="0.25">
      <c r="A384" s="1"/>
      <c r="BD384" s="2"/>
      <c r="DF384" s="2"/>
      <c r="GF384" s="2"/>
      <c r="IF384" s="2"/>
    </row>
    <row r="385" spans="1:240" x14ac:dyDescent="0.25">
      <c r="A385" s="1"/>
      <c r="BD385" s="2"/>
      <c r="DF385" s="2"/>
      <c r="GF385" s="2"/>
      <c r="IF385" s="2"/>
    </row>
    <row r="386" spans="1:240" x14ac:dyDescent="0.25">
      <c r="A386" s="1"/>
      <c r="BD386" s="2"/>
      <c r="DF386" s="2"/>
      <c r="GF386" s="2"/>
      <c r="IF386" s="2"/>
    </row>
    <row r="387" spans="1:240" x14ac:dyDescent="0.25">
      <c r="A387" s="1"/>
      <c r="BD387" s="2"/>
      <c r="DF387" s="2"/>
      <c r="GF387" s="2"/>
      <c r="IF387" s="2"/>
    </row>
    <row r="388" spans="1:240" x14ac:dyDescent="0.25">
      <c r="A388" s="1"/>
      <c r="BD388" s="2"/>
      <c r="DF388" s="2"/>
      <c r="GF388" s="2"/>
      <c r="IF388" s="2"/>
    </row>
    <row r="389" spans="1:240" x14ac:dyDescent="0.25">
      <c r="A389" s="1"/>
      <c r="BD389" s="2"/>
      <c r="DF389" s="2"/>
      <c r="GF389" s="2"/>
      <c r="IF389" s="2"/>
    </row>
    <row r="390" spans="1:240" x14ac:dyDescent="0.25">
      <c r="A390" s="1"/>
      <c r="BD390" s="2"/>
      <c r="DF390" s="2"/>
      <c r="GF390" s="2"/>
      <c r="IF390" s="2"/>
    </row>
    <row r="391" spans="1:240" x14ac:dyDescent="0.25">
      <c r="A391" s="1"/>
      <c r="BD391" s="2"/>
      <c r="DF391" s="2"/>
      <c r="GF391" s="2"/>
      <c r="IF391" s="2"/>
    </row>
    <row r="392" spans="1:240" x14ac:dyDescent="0.25">
      <c r="A392" s="1"/>
      <c r="BD392" s="2"/>
      <c r="DF392" s="2"/>
      <c r="GF392" s="2"/>
      <c r="IF392" s="2"/>
    </row>
    <row r="393" spans="1:240" x14ac:dyDescent="0.25">
      <c r="A393" s="1"/>
      <c r="BD393" s="2"/>
      <c r="DF393" s="2"/>
      <c r="GF393" s="2"/>
      <c r="IF393" s="2"/>
    </row>
    <row r="394" spans="1:240" x14ac:dyDescent="0.25">
      <c r="A394" s="1"/>
    </row>
    <row r="395" spans="1:240" x14ac:dyDescent="0.25">
      <c r="A395" s="1"/>
    </row>
    <row r="396" spans="1:240" x14ac:dyDescent="0.25">
      <c r="A396" s="1"/>
    </row>
    <row r="397" spans="1:240" x14ac:dyDescent="0.25">
      <c r="A397" s="1"/>
    </row>
    <row r="398" spans="1:240" x14ac:dyDescent="0.25">
      <c r="A398" s="1"/>
    </row>
    <row r="399" spans="1:240" x14ac:dyDescent="0.25">
      <c r="A399" s="1"/>
    </row>
    <row r="400" spans="1:240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240" x14ac:dyDescent="0.25">
      <c r="A417" s="1"/>
    </row>
    <row r="418" spans="1:240" x14ac:dyDescent="0.25">
      <c r="A418" s="1"/>
    </row>
    <row r="419" spans="1:240" x14ac:dyDescent="0.25">
      <c r="A419" s="1"/>
    </row>
    <row r="420" spans="1:240" x14ac:dyDescent="0.25">
      <c r="A420" s="1"/>
    </row>
    <row r="421" spans="1:240" x14ac:dyDescent="0.25">
      <c r="A421" s="1"/>
    </row>
    <row r="422" spans="1:240" x14ac:dyDescent="0.25">
      <c r="A422" s="1"/>
    </row>
    <row r="423" spans="1:240" x14ac:dyDescent="0.25">
      <c r="A423" s="1"/>
    </row>
    <row r="424" spans="1:240" x14ac:dyDescent="0.25">
      <c r="A424" s="1"/>
      <c r="BD424" s="2"/>
      <c r="DF424" s="2"/>
      <c r="GF424" s="2"/>
      <c r="IF424" s="2"/>
    </row>
    <row r="425" spans="1:240" x14ac:dyDescent="0.25">
      <c r="A425" s="1"/>
      <c r="BD425" s="2"/>
      <c r="DF425" s="2"/>
      <c r="GF425" s="2"/>
      <c r="IF425" s="2"/>
    </row>
    <row r="426" spans="1:240" x14ac:dyDescent="0.25">
      <c r="A426" s="1"/>
      <c r="BD426" s="2"/>
      <c r="DF426" s="2"/>
      <c r="GF426" s="2"/>
      <c r="IF426" s="2"/>
    </row>
    <row r="427" spans="1:240" x14ac:dyDescent="0.25">
      <c r="A427" s="1"/>
      <c r="BD427" s="2"/>
      <c r="DF427" s="2"/>
      <c r="GF427" s="2"/>
      <c r="IF427" s="2"/>
    </row>
    <row r="428" spans="1:240" x14ac:dyDescent="0.25">
      <c r="A428" s="1"/>
      <c r="BD428" s="2"/>
      <c r="DF428" s="2"/>
      <c r="GF428" s="2"/>
      <c r="IF428" s="2"/>
    </row>
    <row r="429" spans="1:240" x14ac:dyDescent="0.25">
      <c r="A429" s="1"/>
      <c r="BD429" s="2"/>
      <c r="DF429" s="2"/>
      <c r="GF429" s="2"/>
      <c r="IF429" s="2"/>
    </row>
    <row r="430" spans="1:240" x14ac:dyDescent="0.25">
      <c r="A430" s="1"/>
      <c r="V430" s="2"/>
      <c r="EY430" s="2"/>
    </row>
    <row r="431" spans="1:240" x14ac:dyDescent="0.25">
      <c r="A431" s="1"/>
    </row>
    <row r="432" spans="1:240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24" x14ac:dyDescent="0.25">
      <c r="A465" s="1"/>
    </row>
    <row r="466" spans="1:124" x14ac:dyDescent="0.25">
      <c r="A466" s="1"/>
    </row>
    <row r="467" spans="1:124" x14ac:dyDescent="0.25">
      <c r="A467" s="1"/>
    </row>
    <row r="468" spans="1:124" x14ac:dyDescent="0.25">
      <c r="A468" s="1"/>
    </row>
    <row r="469" spans="1:124" x14ac:dyDescent="0.25">
      <c r="A469" s="1"/>
    </row>
    <row r="470" spans="1:124" x14ac:dyDescent="0.25">
      <c r="A470" s="1"/>
      <c r="DT470" s="2"/>
    </row>
    <row r="471" spans="1:124" x14ac:dyDescent="0.25">
      <c r="A471" s="1"/>
    </row>
    <row r="472" spans="1:124" x14ac:dyDescent="0.25">
      <c r="A472" s="1"/>
    </row>
    <row r="473" spans="1:124" x14ac:dyDescent="0.25">
      <c r="A473" s="1"/>
    </row>
    <row r="474" spans="1:124" x14ac:dyDescent="0.25">
      <c r="A474" s="1"/>
    </row>
    <row r="475" spans="1:124" x14ac:dyDescent="0.25">
      <c r="A475" s="1"/>
    </row>
    <row r="476" spans="1:124" x14ac:dyDescent="0.25">
      <c r="A476" s="1"/>
    </row>
    <row r="477" spans="1:124" x14ac:dyDescent="0.25">
      <c r="A477" s="1"/>
    </row>
    <row r="478" spans="1:124" x14ac:dyDescent="0.25">
      <c r="A478" s="1"/>
    </row>
    <row r="479" spans="1:124" x14ac:dyDescent="0.25">
      <c r="A479" s="1"/>
    </row>
    <row r="480" spans="1:124" x14ac:dyDescent="0.25">
      <c r="A480" s="1"/>
    </row>
    <row r="481" spans="1:125" x14ac:dyDescent="0.25">
      <c r="A481" s="1"/>
    </row>
    <row r="482" spans="1:125" x14ac:dyDescent="0.25">
      <c r="A482" s="1"/>
    </row>
    <row r="483" spans="1:125" x14ac:dyDescent="0.25">
      <c r="A483" s="1"/>
    </row>
    <row r="484" spans="1:125" x14ac:dyDescent="0.25">
      <c r="A484" s="1"/>
    </row>
    <row r="485" spans="1:125" x14ac:dyDescent="0.25">
      <c r="A485" s="1"/>
    </row>
    <row r="486" spans="1:125" x14ac:dyDescent="0.25">
      <c r="A486" s="1"/>
    </row>
    <row r="487" spans="1:125" x14ac:dyDescent="0.25">
      <c r="A487" s="1"/>
    </row>
    <row r="488" spans="1:125" x14ac:dyDescent="0.25">
      <c r="A488" s="1"/>
    </row>
    <row r="489" spans="1:125" x14ac:dyDescent="0.25">
      <c r="A489" s="1"/>
    </row>
    <row r="490" spans="1:125" x14ac:dyDescent="0.25">
      <c r="A490" s="1"/>
    </row>
    <row r="491" spans="1:125" x14ac:dyDescent="0.25">
      <c r="A491" s="1"/>
    </row>
    <row r="492" spans="1:125" x14ac:dyDescent="0.25">
      <c r="A492" s="1"/>
    </row>
    <row r="493" spans="1:125" x14ac:dyDescent="0.25">
      <c r="A493" s="1"/>
      <c r="DT493" s="2"/>
    </row>
    <row r="494" spans="1:125" x14ac:dyDescent="0.25">
      <c r="A494" s="1"/>
    </row>
    <row r="495" spans="1:125" x14ac:dyDescent="0.25">
      <c r="A495" s="1"/>
    </row>
    <row r="496" spans="1:125" x14ac:dyDescent="0.25">
      <c r="A496" s="1"/>
      <c r="DU496" s="2"/>
    </row>
    <row r="497" spans="1:125" x14ac:dyDescent="0.25">
      <c r="A497" s="1"/>
      <c r="DU497" s="2"/>
    </row>
    <row r="498" spans="1:125" x14ac:dyDescent="0.25">
      <c r="A498" s="1"/>
      <c r="DU498" s="2"/>
    </row>
    <row r="499" spans="1:125" x14ac:dyDescent="0.25">
      <c r="A499" s="1"/>
      <c r="DU499" s="2"/>
    </row>
    <row r="500" spans="1:125" x14ac:dyDescent="0.25">
      <c r="A500" s="1"/>
      <c r="DU500" s="2"/>
    </row>
    <row r="501" spans="1:125" x14ac:dyDescent="0.25">
      <c r="A501" s="1"/>
      <c r="DT501" s="2"/>
      <c r="DU501" s="2"/>
    </row>
    <row r="502" spans="1:125" x14ac:dyDescent="0.25">
      <c r="A502" s="1"/>
    </row>
    <row r="503" spans="1:125" x14ac:dyDescent="0.25">
      <c r="A503" s="1"/>
    </row>
    <row r="504" spans="1:125" x14ac:dyDescent="0.25">
      <c r="A504" s="1"/>
    </row>
    <row r="505" spans="1:125" x14ac:dyDescent="0.25">
      <c r="A505" s="1"/>
    </row>
    <row r="506" spans="1:125" x14ac:dyDescent="0.25">
      <c r="A506" s="1"/>
    </row>
    <row r="507" spans="1:125" x14ac:dyDescent="0.25">
      <c r="A507" s="1"/>
      <c r="DT507" s="2"/>
    </row>
    <row r="508" spans="1:125" x14ac:dyDescent="0.25">
      <c r="A508" s="1"/>
    </row>
    <row r="509" spans="1:125" x14ac:dyDescent="0.25">
      <c r="A509" s="1"/>
    </row>
    <row r="510" spans="1:125" x14ac:dyDescent="0.25">
      <c r="A510" s="1"/>
    </row>
    <row r="511" spans="1:125" x14ac:dyDescent="0.25">
      <c r="A511" s="1"/>
    </row>
    <row r="512" spans="1:125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55" x14ac:dyDescent="0.25">
      <c r="A529" s="1"/>
    </row>
    <row r="530" spans="1:155" x14ac:dyDescent="0.25">
      <c r="A530" s="1"/>
    </row>
    <row r="531" spans="1:155" x14ac:dyDescent="0.25">
      <c r="A531" s="1"/>
    </row>
    <row r="532" spans="1:155" x14ac:dyDescent="0.25">
      <c r="A532" s="1"/>
    </row>
    <row r="533" spans="1:155" x14ac:dyDescent="0.25">
      <c r="A533" s="1"/>
    </row>
    <row r="534" spans="1:155" x14ac:dyDescent="0.25">
      <c r="A534" s="1"/>
    </row>
    <row r="535" spans="1:155" x14ac:dyDescent="0.25">
      <c r="A535" s="1"/>
    </row>
    <row r="536" spans="1:155" x14ac:dyDescent="0.25">
      <c r="A536" s="1"/>
    </row>
    <row r="537" spans="1:155" x14ac:dyDescent="0.25">
      <c r="A537" s="1"/>
    </row>
    <row r="538" spans="1:155" x14ac:dyDescent="0.25">
      <c r="A538" s="1"/>
      <c r="V538" s="2"/>
      <c r="EY538" s="2"/>
    </row>
    <row r="539" spans="1:155" x14ac:dyDescent="0.25">
      <c r="A539" s="1"/>
    </row>
    <row r="540" spans="1:155" x14ac:dyDescent="0.25">
      <c r="A540" s="1"/>
    </row>
    <row r="541" spans="1:155" x14ac:dyDescent="0.25">
      <c r="A541" s="1"/>
      <c r="V541" s="2"/>
      <c r="EY541" s="2"/>
    </row>
    <row r="542" spans="1:155" x14ac:dyDescent="0.25">
      <c r="A542" s="1"/>
    </row>
    <row r="543" spans="1:155" x14ac:dyDescent="0.25">
      <c r="A543" s="1"/>
    </row>
    <row r="544" spans="1:155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24" x14ac:dyDescent="0.25">
      <c r="A577" s="1"/>
    </row>
    <row r="578" spans="1:124" x14ac:dyDescent="0.25">
      <c r="A578" s="1"/>
    </row>
    <row r="579" spans="1:124" x14ac:dyDescent="0.25">
      <c r="A579" s="1"/>
      <c r="DT579" s="2"/>
    </row>
    <row r="580" spans="1:124" x14ac:dyDescent="0.25">
      <c r="A580" s="1"/>
    </row>
    <row r="581" spans="1:124" x14ac:dyDescent="0.25">
      <c r="A581" s="1"/>
    </row>
    <row r="582" spans="1:124" x14ac:dyDescent="0.25">
      <c r="A582" s="1"/>
    </row>
    <row r="583" spans="1:124" x14ac:dyDescent="0.25">
      <c r="A583" s="1"/>
    </row>
    <row r="584" spans="1:124" x14ac:dyDescent="0.25">
      <c r="A584" s="1"/>
    </row>
    <row r="585" spans="1:124" x14ac:dyDescent="0.25">
      <c r="A585" s="1"/>
    </row>
    <row r="586" spans="1:124" x14ac:dyDescent="0.25">
      <c r="A586" s="1"/>
    </row>
    <row r="587" spans="1:124" x14ac:dyDescent="0.25">
      <c r="A587" s="1"/>
    </row>
    <row r="588" spans="1:124" x14ac:dyDescent="0.25">
      <c r="A588" s="1"/>
    </row>
    <row r="589" spans="1:124" x14ac:dyDescent="0.25">
      <c r="A589" s="1"/>
    </row>
    <row r="590" spans="1:124" x14ac:dyDescent="0.25">
      <c r="A590" s="1"/>
    </row>
    <row r="591" spans="1:124" x14ac:dyDescent="0.25">
      <c r="A591" s="1"/>
    </row>
    <row r="592" spans="1:124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78" x14ac:dyDescent="0.25">
      <c r="A609" s="1"/>
    </row>
    <row r="610" spans="1:78" x14ac:dyDescent="0.25">
      <c r="A610" s="1"/>
      <c r="BZ610" s="2"/>
    </row>
    <row r="611" spans="1:78" x14ac:dyDescent="0.25">
      <c r="A611" s="1"/>
      <c r="BZ611" s="2"/>
    </row>
    <row r="612" spans="1:78" x14ac:dyDescent="0.25">
      <c r="A612" s="1"/>
      <c r="BZ612" s="2"/>
    </row>
    <row r="613" spans="1:78" x14ac:dyDescent="0.25">
      <c r="A613" s="1"/>
      <c r="BZ613" s="2"/>
    </row>
    <row r="614" spans="1:78" x14ac:dyDescent="0.25">
      <c r="A614" s="1"/>
      <c r="BZ614" s="2"/>
    </row>
    <row r="615" spans="1:78" x14ac:dyDescent="0.25">
      <c r="A615" s="1"/>
      <c r="BZ615" s="2"/>
    </row>
    <row r="616" spans="1:78" x14ac:dyDescent="0.25">
      <c r="A616" s="1"/>
      <c r="BZ616" s="2"/>
    </row>
    <row r="617" spans="1:78" x14ac:dyDescent="0.25">
      <c r="A617" s="1"/>
      <c r="BZ617" s="2"/>
    </row>
    <row r="618" spans="1:78" x14ac:dyDescent="0.25">
      <c r="A618" s="1"/>
      <c r="BZ618" s="2"/>
    </row>
    <row r="619" spans="1:78" x14ac:dyDescent="0.25">
      <c r="A619" s="1"/>
      <c r="BZ619" s="2"/>
    </row>
    <row r="620" spans="1:78" x14ac:dyDescent="0.25">
      <c r="A620" s="1"/>
      <c r="BZ620" s="2"/>
    </row>
    <row r="621" spans="1:78" x14ac:dyDescent="0.25">
      <c r="A621" s="1"/>
      <c r="BZ621" s="2"/>
    </row>
    <row r="622" spans="1:78" x14ac:dyDescent="0.25">
      <c r="A622" s="1"/>
      <c r="BZ622" s="2"/>
    </row>
    <row r="623" spans="1:78" x14ac:dyDescent="0.25">
      <c r="A623" s="1"/>
      <c r="BZ623" s="2"/>
    </row>
    <row r="624" spans="1:78" x14ac:dyDescent="0.25">
      <c r="A624" s="1"/>
      <c r="BZ624" s="2"/>
    </row>
    <row r="625" spans="1:78" x14ac:dyDescent="0.25">
      <c r="A625" s="1"/>
      <c r="BZ625" s="2"/>
    </row>
    <row r="626" spans="1:78" x14ac:dyDescent="0.25">
      <c r="A626" s="1"/>
      <c r="BZ626" s="2"/>
    </row>
    <row r="627" spans="1:78" x14ac:dyDescent="0.25">
      <c r="A627" s="1"/>
      <c r="BZ627" s="2"/>
    </row>
    <row r="628" spans="1:78" x14ac:dyDescent="0.25">
      <c r="A628" s="1"/>
      <c r="BZ628" s="2"/>
    </row>
    <row r="629" spans="1:78" x14ac:dyDescent="0.25">
      <c r="A629" s="1"/>
      <c r="BZ629" s="2"/>
    </row>
    <row r="630" spans="1:78" x14ac:dyDescent="0.25">
      <c r="A630" s="1"/>
      <c r="BZ630" s="2"/>
    </row>
    <row r="631" spans="1:78" x14ac:dyDescent="0.25">
      <c r="A631" s="1"/>
      <c r="BZ631" s="2"/>
    </row>
    <row r="632" spans="1:78" x14ac:dyDescent="0.25">
      <c r="A632" s="1"/>
      <c r="BZ632" s="2"/>
    </row>
    <row r="633" spans="1:78" x14ac:dyDescent="0.25">
      <c r="A633" s="1"/>
      <c r="BZ633" s="2"/>
    </row>
    <row r="634" spans="1:78" x14ac:dyDescent="0.25">
      <c r="A634" s="1"/>
      <c r="BZ634" s="2"/>
    </row>
    <row r="635" spans="1:78" x14ac:dyDescent="0.25">
      <c r="A635" s="1"/>
      <c r="BZ635" s="2"/>
    </row>
    <row r="636" spans="1:78" x14ac:dyDescent="0.25">
      <c r="A636" s="1"/>
      <c r="BZ636" s="2"/>
    </row>
    <row r="637" spans="1:78" x14ac:dyDescent="0.25">
      <c r="A637" s="1"/>
      <c r="BZ637" s="2"/>
    </row>
    <row r="638" spans="1:78" x14ac:dyDescent="0.25">
      <c r="A638" s="1"/>
      <c r="BZ638" s="2"/>
    </row>
    <row r="639" spans="1:78" x14ac:dyDescent="0.25">
      <c r="A639" s="1"/>
      <c r="BZ639" s="2"/>
    </row>
    <row r="640" spans="1:78" x14ac:dyDescent="0.25">
      <c r="A640" s="1"/>
    </row>
    <row r="641" spans="1:78" x14ac:dyDescent="0.25">
      <c r="A641" s="1"/>
    </row>
    <row r="642" spans="1:78" x14ac:dyDescent="0.25">
      <c r="A642" s="1"/>
    </row>
    <row r="643" spans="1:78" x14ac:dyDescent="0.25">
      <c r="A643" s="1"/>
    </row>
    <row r="644" spans="1:78" x14ac:dyDescent="0.25">
      <c r="A644" s="1"/>
    </row>
    <row r="645" spans="1:78" x14ac:dyDescent="0.25">
      <c r="A645" s="1"/>
    </row>
    <row r="646" spans="1:78" x14ac:dyDescent="0.25">
      <c r="A646" s="1"/>
      <c r="BZ646" s="2"/>
    </row>
    <row r="647" spans="1:78" x14ac:dyDescent="0.25">
      <c r="A647" s="1"/>
      <c r="BZ647" s="2"/>
    </row>
    <row r="648" spans="1:78" x14ac:dyDescent="0.25">
      <c r="A648" s="1"/>
      <c r="BZ648" s="2"/>
    </row>
    <row r="649" spans="1:78" x14ac:dyDescent="0.25">
      <c r="A649" s="1"/>
      <c r="BZ649" s="2"/>
    </row>
    <row r="650" spans="1:78" x14ac:dyDescent="0.25">
      <c r="A650" s="1"/>
      <c r="BZ650" s="2"/>
    </row>
    <row r="651" spans="1:78" x14ac:dyDescent="0.25">
      <c r="A651" s="1"/>
      <c r="BZ651" s="2"/>
    </row>
    <row r="652" spans="1:78" x14ac:dyDescent="0.25">
      <c r="A652" s="1"/>
    </row>
    <row r="653" spans="1:78" x14ac:dyDescent="0.25">
      <c r="A653" s="1"/>
    </row>
    <row r="654" spans="1:78" x14ac:dyDescent="0.25">
      <c r="A654" s="1"/>
    </row>
    <row r="655" spans="1:78" x14ac:dyDescent="0.25">
      <c r="A655" s="1"/>
    </row>
    <row r="656" spans="1:78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55" x14ac:dyDescent="0.25">
      <c r="A721" s="1"/>
    </row>
    <row r="722" spans="1:155" x14ac:dyDescent="0.25">
      <c r="A722" s="1"/>
    </row>
    <row r="723" spans="1:155" x14ac:dyDescent="0.25">
      <c r="A723" s="1"/>
    </row>
    <row r="724" spans="1:155" x14ac:dyDescent="0.25">
      <c r="A724" s="1"/>
      <c r="V724" s="2"/>
      <c r="EY724" s="2"/>
    </row>
    <row r="725" spans="1:155" x14ac:dyDescent="0.25">
      <c r="A725" s="1"/>
    </row>
    <row r="726" spans="1:155" x14ac:dyDescent="0.25">
      <c r="A726" s="1"/>
      <c r="V726" s="2"/>
      <c r="EY726" s="2"/>
    </row>
    <row r="727" spans="1:155" x14ac:dyDescent="0.25">
      <c r="A727" s="1"/>
    </row>
    <row r="728" spans="1:155" x14ac:dyDescent="0.25">
      <c r="A728" s="1"/>
    </row>
    <row r="729" spans="1:155" x14ac:dyDescent="0.25">
      <c r="A729" s="1"/>
    </row>
    <row r="730" spans="1:155" x14ac:dyDescent="0.25">
      <c r="A730" s="1"/>
    </row>
    <row r="731" spans="1:155" x14ac:dyDescent="0.25">
      <c r="A731" s="1"/>
    </row>
    <row r="732" spans="1:155" x14ac:dyDescent="0.25">
      <c r="A732" s="1"/>
    </row>
    <row r="733" spans="1:155" x14ac:dyDescent="0.25">
      <c r="A733" s="1"/>
    </row>
    <row r="734" spans="1:155" x14ac:dyDescent="0.25">
      <c r="A734" s="1"/>
    </row>
    <row r="735" spans="1:155" x14ac:dyDescent="0.25">
      <c r="A735" s="1"/>
    </row>
    <row r="736" spans="1:155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55" x14ac:dyDescent="0.25">
      <c r="A849" s="1"/>
    </row>
    <row r="850" spans="1:155" x14ac:dyDescent="0.25">
      <c r="A850" s="1"/>
    </row>
    <row r="851" spans="1:155" x14ac:dyDescent="0.25">
      <c r="A851" s="1"/>
    </row>
    <row r="852" spans="1:155" x14ac:dyDescent="0.25">
      <c r="A852" s="1"/>
    </row>
    <row r="853" spans="1:155" x14ac:dyDescent="0.25">
      <c r="A853" s="1"/>
    </row>
    <row r="854" spans="1:155" x14ac:dyDescent="0.25">
      <c r="A854" s="1"/>
    </row>
    <row r="855" spans="1:155" x14ac:dyDescent="0.25">
      <c r="A855" s="1"/>
    </row>
    <row r="856" spans="1:155" x14ac:dyDescent="0.25">
      <c r="A856" s="1"/>
    </row>
    <row r="857" spans="1:155" x14ac:dyDescent="0.25">
      <c r="A857" s="1"/>
    </row>
    <row r="858" spans="1:155" x14ac:dyDescent="0.25">
      <c r="A858" s="1"/>
    </row>
    <row r="859" spans="1:155" x14ac:dyDescent="0.25">
      <c r="A859" s="1"/>
    </row>
    <row r="860" spans="1:155" x14ac:dyDescent="0.25">
      <c r="A860" s="1"/>
    </row>
    <row r="861" spans="1:155" x14ac:dyDescent="0.25">
      <c r="A861" s="1"/>
    </row>
    <row r="862" spans="1:155" x14ac:dyDescent="0.25">
      <c r="A862" s="1"/>
      <c r="V862" s="2"/>
      <c r="EY862" s="2"/>
    </row>
    <row r="863" spans="1:155" x14ac:dyDescent="0.25">
      <c r="A863" s="1"/>
    </row>
    <row r="864" spans="1:155" x14ac:dyDescent="0.25">
      <c r="A864" s="1"/>
    </row>
    <row r="865" spans="1:240" x14ac:dyDescent="0.25">
      <c r="A865" s="1"/>
    </row>
    <row r="866" spans="1:240" x14ac:dyDescent="0.25">
      <c r="A866" s="1"/>
    </row>
    <row r="867" spans="1:240" x14ac:dyDescent="0.25">
      <c r="A867" s="1"/>
    </row>
    <row r="868" spans="1:240" x14ac:dyDescent="0.25">
      <c r="A868" s="1"/>
      <c r="BD868" s="2"/>
      <c r="GF868" s="2"/>
      <c r="IF868" s="2"/>
    </row>
    <row r="869" spans="1:240" x14ac:dyDescent="0.25">
      <c r="A869" s="1"/>
      <c r="BD869" s="2"/>
      <c r="GF869" s="2"/>
      <c r="IF869" s="2"/>
    </row>
    <row r="870" spans="1:240" x14ac:dyDescent="0.25">
      <c r="A870" s="1"/>
      <c r="IF870" s="2"/>
    </row>
    <row r="871" spans="1:240" x14ac:dyDescent="0.25">
      <c r="A871" s="1"/>
      <c r="BD871" s="2"/>
      <c r="GF871" s="2"/>
      <c r="IF871" s="2"/>
    </row>
    <row r="872" spans="1:240" x14ac:dyDescent="0.25">
      <c r="A872" s="1"/>
      <c r="IF872" s="2"/>
    </row>
    <row r="873" spans="1:240" x14ac:dyDescent="0.25">
      <c r="A873" s="1"/>
      <c r="BD873" s="2"/>
      <c r="GF873" s="2"/>
      <c r="IF873" s="2"/>
    </row>
    <row r="874" spans="1:240" x14ac:dyDescent="0.25">
      <c r="A874" s="1"/>
      <c r="BD874" s="2"/>
      <c r="GF874" s="2"/>
      <c r="IF874" s="2"/>
    </row>
    <row r="875" spans="1:240" x14ac:dyDescent="0.25">
      <c r="A875" s="1"/>
      <c r="IF875" s="2"/>
    </row>
    <row r="876" spans="1:240" x14ac:dyDescent="0.25">
      <c r="A876" s="1"/>
      <c r="BD876" s="2"/>
      <c r="GF876" s="2"/>
      <c r="IF876" s="2"/>
    </row>
    <row r="877" spans="1:240" x14ac:dyDescent="0.25">
      <c r="A877" s="1"/>
      <c r="IF877" s="2"/>
    </row>
    <row r="878" spans="1:240" x14ac:dyDescent="0.25">
      <c r="A878" s="1"/>
      <c r="BD878" s="2"/>
      <c r="GF878" s="2"/>
      <c r="IF878" s="2"/>
    </row>
    <row r="879" spans="1:240" x14ac:dyDescent="0.25">
      <c r="A879" s="1"/>
      <c r="BD879" s="2"/>
      <c r="GF879" s="2"/>
      <c r="IF879" s="2"/>
    </row>
    <row r="880" spans="1:240" x14ac:dyDescent="0.25">
      <c r="A880" s="1"/>
      <c r="IF880" s="2"/>
    </row>
    <row r="881" spans="1:240" x14ac:dyDescent="0.25">
      <c r="A881" s="1"/>
      <c r="BD881" s="2"/>
      <c r="GF881" s="2"/>
      <c r="IF881" s="2"/>
    </row>
    <row r="882" spans="1:240" x14ac:dyDescent="0.25">
      <c r="A882" s="1"/>
      <c r="IF882" s="2"/>
    </row>
    <row r="883" spans="1:240" x14ac:dyDescent="0.25">
      <c r="A883" s="1"/>
      <c r="BD883" s="2"/>
      <c r="GF883" s="2"/>
      <c r="IF883" s="2"/>
    </row>
    <row r="884" spans="1:240" x14ac:dyDescent="0.25">
      <c r="A884" s="1"/>
      <c r="BD884" s="2"/>
      <c r="GF884" s="2"/>
      <c r="IF884" s="2"/>
    </row>
    <row r="885" spans="1:240" x14ac:dyDescent="0.25">
      <c r="A885" s="1"/>
      <c r="IF885" s="2"/>
    </row>
    <row r="886" spans="1:240" x14ac:dyDescent="0.25">
      <c r="A886" s="1"/>
      <c r="BD886" s="2"/>
      <c r="GF886" s="2"/>
      <c r="IF886" s="2"/>
    </row>
    <row r="887" spans="1:240" x14ac:dyDescent="0.25">
      <c r="A887" s="1"/>
      <c r="IF887" s="2"/>
    </row>
    <row r="888" spans="1:240" x14ac:dyDescent="0.25">
      <c r="A888" s="1"/>
      <c r="BD888" s="2"/>
      <c r="GF888" s="2"/>
      <c r="IF888" s="2"/>
    </row>
    <row r="889" spans="1:240" x14ac:dyDescent="0.25">
      <c r="A889" s="1"/>
      <c r="BD889" s="2"/>
      <c r="GF889" s="2"/>
      <c r="IF889" s="2"/>
    </row>
    <row r="890" spans="1:240" x14ac:dyDescent="0.25">
      <c r="A890" s="1"/>
      <c r="IF890" s="2"/>
    </row>
    <row r="891" spans="1:240" x14ac:dyDescent="0.25">
      <c r="A891" s="1"/>
      <c r="BD891" s="2"/>
      <c r="GF891" s="2"/>
      <c r="IF891" s="2"/>
    </row>
    <row r="892" spans="1:240" x14ac:dyDescent="0.25">
      <c r="A892" s="1"/>
      <c r="IF892" s="2"/>
    </row>
    <row r="893" spans="1:240" x14ac:dyDescent="0.25">
      <c r="A893" s="1"/>
      <c r="BD893" s="2"/>
      <c r="GF893" s="2"/>
      <c r="IF893" s="2"/>
    </row>
    <row r="894" spans="1:240" x14ac:dyDescent="0.25">
      <c r="A894" s="1"/>
      <c r="BD894" s="2"/>
      <c r="GF894" s="2"/>
      <c r="IF894" s="2"/>
    </row>
    <row r="895" spans="1:240" x14ac:dyDescent="0.25">
      <c r="A895" s="1"/>
      <c r="IF895" s="2"/>
    </row>
    <row r="896" spans="1:240" x14ac:dyDescent="0.25">
      <c r="A896" s="1"/>
      <c r="BD896" s="2"/>
      <c r="GF896" s="2"/>
      <c r="IF896" s="2"/>
    </row>
    <row r="897" spans="1:240" x14ac:dyDescent="0.25">
      <c r="A897" s="1"/>
      <c r="IF897" s="2"/>
    </row>
    <row r="898" spans="1:240" x14ac:dyDescent="0.25">
      <c r="A898" s="1"/>
      <c r="BD898" s="2"/>
      <c r="DU898" s="2"/>
      <c r="GF898" s="2"/>
      <c r="IF898" s="2"/>
    </row>
    <row r="899" spans="1:240" x14ac:dyDescent="0.25">
      <c r="A899" s="1"/>
      <c r="BD899" s="2"/>
      <c r="GF899" s="2"/>
      <c r="IF899" s="2"/>
    </row>
    <row r="900" spans="1:240" x14ac:dyDescent="0.25">
      <c r="A900" s="1"/>
      <c r="IF900" s="2"/>
    </row>
    <row r="901" spans="1:240" x14ac:dyDescent="0.25">
      <c r="A901" s="1"/>
      <c r="BD901" s="2"/>
      <c r="DU901" s="2"/>
      <c r="GF901" s="2"/>
      <c r="IF901" s="2"/>
    </row>
    <row r="902" spans="1:240" x14ac:dyDescent="0.25">
      <c r="A902" s="1"/>
      <c r="IF902" s="2"/>
    </row>
    <row r="903" spans="1:240" x14ac:dyDescent="0.25">
      <c r="A903" s="1"/>
      <c r="BD903" s="2"/>
      <c r="DU903" s="2"/>
      <c r="GF903" s="2"/>
      <c r="IF903" s="2"/>
    </row>
    <row r="904" spans="1:240" x14ac:dyDescent="0.25">
      <c r="A904" s="1"/>
      <c r="BD904" s="2"/>
      <c r="GF904" s="2"/>
      <c r="IF904" s="2"/>
    </row>
    <row r="905" spans="1:240" x14ac:dyDescent="0.25">
      <c r="A905" s="1"/>
      <c r="IF905" s="2"/>
    </row>
    <row r="906" spans="1:240" x14ac:dyDescent="0.25">
      <c r="A906" s="1"/>
      <c r="BD906" s="2"/>
      <c r="DU906" s="2"/>
      <c r="GF906" s="2"/>
      <c r="IF906" s="2"/>
    </row>
    <row r="907" spans="1:240" x14ac:dyDescent="0.25">
      <c r="A907" s="1"/>
      <c r="IF907" s="2"/>
    </row>
    <row r="908" spans="1:240" x14ac:dyDescent="0.25">
      <c r="A908" s="1"/>
      <c r="BD908" s="2"/>
      <c r="DU908" s="2"/>
      <c r="GF908" s="2"/>
      <c r="IF908" s="2"/>
    </row>
    <row r="909" spans="1:240" x14ac:dyDescent="0.25">
      <c r="A909" s="1"/>
      <c r="BD909" s="2"/>
      <c r="GF909" s="2"/>
      <c r="IF909" s="2"/>
    </row>
    <row r="910" spans="1:240" x14ac:dyDescent="0.25">
      <c r="A910" s="1"/>
      <c r="IF910" s="2"/>
    </row>
    <row r="911" spans="1:240" x14ac:dyDescent="0.25">
      <c r="A911" s="1"/>
      <c r="BD911" s="2"/>
      <c r="DU911" s="2"/>
      <c r="GF911" s="2"/>
      <c r="IF911" s="2"/>
    </row>
    <row r="912" spans="1:240" x14ac:dyDescent="0.25">
      <c r="A912" s="1"/>
      <c r="IF912" s="2"/>
    </row>
    <row r="913" spans="1:240" x14ac:dyDescent="0.25">
      <c r="A913" s="1"/>
      <c r="BD913" s="2"/>
      <c r="DU913" s="2"/>
      <c r="GF913" s="2"/>
      <c r="IF913" s="2"/>
    </row>
    <row r="914" spans="1:240" x14ac:dyDescent="0.25">
      <c r="A914" s="1"/>
      <c r="BD914" s="2"/>
      <c r="GF914" s="2"/>
      <c r="IF914" s="2"/>
    </row>
    <row r="915" spans="1:240" x14ac:dyDescent="0.25">
      <c r="A915" s="1"/>
      <c r="IF915" s="2"/>
    </row>
    <row r="916" spans="1:240" x14ac:dyDescent="0.25">
      <c r="A916" s="1"/>
      <c r="BD916" s="2"/>
      <c r="DU916" s="2"/>
      <c r="GF916" s="2"/>
      <c r="IF916" s="2"/>
    </row>
    <row r="917" spans="1:240" x14ac:dyDescent="0.25">
      <c r="A917" s="1"/>
      <c r="IF917" s="2"/>
    </row>
    <row r="918" spans="1:240" x14ac:dyDescent="0.25">
      <c r="A918" s="1"/>
      <c r="BD918" s="2"/>
      <c r="DU918" s="2"/>
      <c r="GF918" s="2"/>
      <c r="IF918" s="2"/>
    </row>
    <row r="919" spans="1:240" x14ac:dyDescent="0.25">
      <c r="A919" s="1"/>
      <c r="BD919" s="2"/>
      <c r="GF919" s="2"/>
      <c r="IF919" s="2"/>
    </row>
    <row r="920" spans="1:240" x14ac:dyDescent="0.25">
      <c r="A920" s="1"/>
      <c r="IF920" s="2"/>
    </row>
    <row r="921" spans="1:240" x14ac:dyDescent="0.25">
      <c r="A921" s="1"/>
      <c r="BD921" s="2"/>
      <c r="DU921" s="2"/>
      <c r="GF921" s="2"/>
      <c r="IF921" s="2"/>
    </row>
    <row r="922" spans="1:240" x14ac:dyDescent="0.25">
      <c r="A922" s="1"/>
      <c r="IF922" s="2"/>
    </row>
    <row r="923" spans="1:240" x14ac:dyDescent="0.25">
      <c r="A923" s="1"/>
      <c r="BD923" s="2"/>
      <c r="DU923" s="2"/>
      <c r="GF923" s="2"/>
      <c r="IF923" s="2"/>
    </row>
    <row r="924" spans="1:240" x14ac:dyDescent="0.25">
      <c r="A924" s="1"/>
      <c r="BD924" s="2"/>
      <c r="GF924" s="2"/>
      <c r="IF924" s="2"/>
    </row>
    <row r="925" spans="1:240" x14ac:dyDescent="0.25">
      <c r="A925" s="1"/>
      <c r="DT925" s="2"/>
      <c r="IF925" s="2"/>
    </row>
    <row r="926" spans="1:240" x14ac:dyDescent="0.25">
      <c r="A926" s="1"/>
      <c r="BD926" s="2"/>
      <c r="DU926" s="2"/>
      <c r="GF926" s="2"/>
      <c r="IF926" s="2"/>
    </row>
    <row r="927" spans="1:240" x14ac:dyDescent="0.25">
      <c r="A927" s="1"/>
      <c r="IF927" s="2"/>
    </row>
    <row r="928" spans="1:240" x14ac:dyDescent="0.25">
      <c r="A928" s="1"/>
      <c r="IF928" s="2"/>
    </row>
    <row r="929" spans="1:240" x14ac:dyDescent="0.25">
      <c r="A929" s="1"/>
      <c r="IF929" s="2"/>
    </row>
    <row r="930" spans="1:240" x14ac:dyDescent="0.25">
      <c r="A930" s="1"/>
      <c r="IF930" s="2"/>
    </row>
    <row r="931" spans="1:240" x14ac:dyDescent="0.25">
      <c r="A931" s="1"/>
      <c r="IF931" s="2"/>
    </row>
    <row r="932" spans="1:240" x14ac:dyDescent="0.25">
      <c r="A932" s="1"/>
      <c r="IF932" s="2"/>
    </row>
    <row r="933" spans="1:240" x14ac:dyDescent="0.25">
      <c r="A933" s="1"/>
      <c r="IF933" s="2"/>
    </row>
    <row r="934" spans="1:240" x14ac:dyDescent="0.25">
      <c r="A934" s="1"/>
      <c r="V934" s="2"/>
      <c r="EY934" s="2"/>
      <c r="IF934" s="2"/>
    </row>
    <row r="935" spans="1:240" x14ac:dyDescent="0.25">
      <c r="A935" s="1"/>
      <c r="IF935" s="2"/>
    </row>
    <row r="936" spans="1:240" x14ac:dyDescent="0.25">
      <c r="A936" s="1"/>
      <c r="IF936" s="2"/>
    </row>
    <row r="937" spans="1:240" x14ac:dyDescent="0.25">
      <c r="A937" s="1"/>
      <c r="IF937" s="2"/>
    </row>
    <row r="938" spans="1:240" x14ac:dyDescent="0.25">
      <c r="A938" s="1"/>
      <c r="IF938" s="2"/>
    </row>
    <row r="939" spans="1:240" x14ac:dyDescent="0.25">
      <c r="A939" s="1"/>
      <c r="IF939" s="2"/>
    </row>
    <row r="940" spans="1:240" x14ac:dyDescent="0.25">
      <c r="A940" s="1"/>
      <c r="IF940" s="2"/>
    </row>
    <row r="941" spans="1:240" x14ac:dyDescent="0.25">
      <c r="A941" s="1"/>
      <c r="IF941" s="2"/>
    </row>
    <row r="942" spans="1:240" x14ac:dyDescent="0.25">
      <c r="A942" s="1"/>
      <c r="IF942" s="2"/>
    </row>
    <row r="943" spans="1:240" x14ac:dyDescent="0.25">
      <c r="A943" s="1"/>
      <c r="IF943" s="2"/>
    </row>
    <row r="944" spans="1:240" x14ac:dyDescent="0.25">
      <c r="A944" s="1"/>
      <c r="IF944" s="2"/>
    </row>
    <row r="945" spans="1:240" x14ac:dyDescent="0.25">
      <c r="A945" s="1"/>
      <c r="IF945" s="2"/>
    </row>
    <row r="946" spans="1:240" x14ac:dyDescent="0.25">
      <c r="A946" s="1"/>
      <c r="IF946" s="2"/>
    </row>
    <row r="947" spans="1:240" x14ac:dyDescent="0.25">
      <c r="A947" s="1"/>
      <c r="IF947" s="2"/>
    </row>
    <row r="948" spans="1:240" x14ac:dyDescent="0.25">
      <c r="A948" s="1"/>
      <c r="IF948" s="2"/>
    </row>
    <row r="949" spans="1:240" x14ac:dyDescent="0.25">
      <c r="A949" s="1"/>
      <c r="IF949" s="2"/>
    </row>
    <row r="950" spans="1:240" x14ac:dyDescent="0.25">
      <c r="A950" s="1"/>
      <c r="IF950" s="2"/>
    </row>
    <row r="951" spans="1:240" x14ac:dyDescent="0.25">
      <c r="A951" s="1"/>
      <c r="IF951" s="2"/>
    </row>
    <row r="952" spans="1:240" x14ac:dyDescent="0.25">
      <c r="A952" s="1"/>
      <c r="IF952" s="2"/>
    </row>
    <row r="953" spans="1:240" x14ac:dyDescent="0.25">
      <c r="A953" s="1"/>
      <c r="IF953" s="2"/>
    </row>
    <row r="954" spans="1:240" x14ac:dyDescent="0.25">
      <c r="A954" s="1"/>
      <c r="IF954" s="2"/>
    </row>
    <row r="955" spans="1:240" x14ac:dyDescent="0.25">
      <c r="A955" s="1"/>
      <c r="IF955" s="2"/>
    </row>
    <row r="956" spans="1:240" x14ac:dyDescent="0.25">
      <c r="A956" s="1"/>
      <c r="IF956" s="2"/>
    </row>
    <row r="957" spans="1:240" x14ac:dyDescent="0.25">
      <c r="A957" s="1"/>
      <c r="IF957" s="2"/>
    </row>
    <row r="958" spans="1:240" x14ac:dyDescent="0.25">
      <c r="A958" s="1"/>
      <c r="IF958" s="2"/>
    </row>
    <row r="959" spans="1:240" x14ac:dyDescent="0.25">
      <c r="A959" s="1"/>
      <c r="IF959" s="2"/>
    </row>
    <row r="960" spans="1:240" x14ac:dyDescent="0.25">
      <c r="A960" s="1"/>
      <c r="IF960" s="2"/>
    </row>
    <row r="961" spans="1:240" x14ac:dyDescent="0.25">
      <c r="A961" s="1"/>
      <c r="IF961" s="2"/>
    </row>
    <row r="962" spans="1:240" x14ac:dyDescent="0.25">
      <c r="A962" s="1"/>
      <c r="IF962" s="2"/>
    </row>
    <row r="963" spans="1:240" x14ac:dyDescent="0.25">
      <c r="A963" s="1"/>
      <c r="IF963" s="2"/>
    </row>
    <row r="964" spans="1:240" x14ac:dyDescent="0.25">
      <c r="A964" s="1"/>
      <c r="IF964" s="2"/>
    </row>
    <row r="965" spans="1:240" x14ac:dyDescent="0.25">
      <c r="A965" s="1"/>
      <c r="IF965" s="2"/>
    </row>
    <row r="966" spans="1:240" x14ac:dyDescent="0.25">
      <c r="A966" s="1"/>
      <c r="IF966" s="2"/>
    </row>
    <row r="967" spans="1:240" x14ac:dyDescent="0.25">
      <c r="A967" s="1"/>
      <c r="IF967" s="2"/>
    </row>
    <row r="968" spans="1:240" x14ac:dyDescent="0.25">
      <c r="A968" s="1"/>
      <c r="IF968" s="2"/>
    </row>
    <row r="969" spans="1:240" x14ac:dyDescent="0.25">
      <c r="A969" s="1"/>
      <c r="IF969" s="2"/>
    </row>
    <row r="970" spans="1:240" x14ac:dyDescent="0.25">
      <c r="A970" s="1"/>
      <c r="IF970" s="2"/>
    </row>
    <row r="971" spans="1:240" x14ac:dyDescent="0.25">
      <c r="A971" s="1"/>
      <c r="V971" s="2"/>
      <c r="EY971" s="2"/>
      <c r="IF971" s="2"/>
    </row>
    <row r="972" spans="1:240" x14ac:dyDescent="0.25">
      <c r="A972" s="1"/>
      <c r="IF972" s="2"/>
    </row>
    <row r="973" spans="1:240" x14ac:dyDescent="0.25">
      <c r="A973" s="1"/>
      <c r="IF973" s="2"/>
    </row>
    <row r="974" spans="1:240" x14ac:dyDescent="0.25">
      <c r="A974" s="1"/>
      <c r="IF974" s="2"/>
    </row>
    <row r="975" spans="1:240" x14ac:dyDescent="0.25">
      <c r="A975" s="1"/>
      <c r="IF975" s="2"/>
    </row>
    <row r="976" spans="1:240" x14ac:dyDescent="0.25">
      <c r="A976" s="1"/>
      <c r="IF976" s="2"/>
    </row>
    <row r="977" spans="1:240" x14ac:dyDescent="0.25">
      <c r="A977" s="1"/>
      <c r="IF977" s="2"/>
    </row>
    <row r="978" spans="1:240" x14ac:dyDescent="0.25">
      <c r="A978" s="1"/>
      <c r="IF978" s="2"/>
    </row>
    <row r="979" spans="1:240" x14ac:dyDescent="0.25">
      <c r="A979" s="1"/>
      <c r="IF979" s="2"/>
    </row>
    <row r="980" spans="1:240" x14ac:dyDescent="0.25">
      <c r="A980" s="1"/>
      <c r="IF980" s="2"/>
    </row>
    <row r="981" spans="1:240" x14ac:dyDescent="0.25">
      <c r="A981" s="1"/>
      <c r="IF981" s="2"/>
    </row>
    <row r="982" spans="1:240" x14ac:dyDescent="0.25">
      <c r="A982" s="1"/>
      <c r="IF982" s="2"/>
    </row>
    <row r="983" spans="1:240" x14ac:dyDescent="0.25">
      <c r="A983" s="1"/>
      <c r="IF983" s="2"/>
    </row>
    <row r="984" spans="1:240" x14ac:dyDescent="0.25">
      <c r="A984" s="1"/>
      <c r="IF984" s="2"/>
    </row>
    <row r="985" spans="1:240" x14ac:dyDescent="0.25">
      <c r="A985" s="1"/>
      <c r="IF985" s="2"/>
    </row>
    <row r="986" spans="1:240" x14ac:dyDescent="0.25">
      <c r="A986" s="1"/>
      <c r="IF986" s="2"/>
    </row>
    <row r="987" spans="1:240" x14ac:dyDescent="0.25">
      <c r="A987" s="1"/>
      <c r="IF987" s="2"/>
    </row>
    <row r="988" spans="1:240" x14ac:dyDescent="0.25">
      <c r="A988" s="1"/>
      <c r="IF988" s="2"/>
    </row>
    <row r="989" spans="1:240" x14ac:dyDescent="0.25">
      <c r="A989" s="1"/>
      <c r="IF989" s="2"/>
    </row>
    <row r="990" spans="1:240" x14ac:dyDescent="0.25">
      <c r="A990" s="1"/>
      <c r="IF990" s="2"/>
    </row>
    <row r="991" spans="1:240" x14ac:dyDescent="0.25">
      <c r="A991" s="1"/>
      <c r="IF991" s="2"/>
    </row>
    <row r="992" spans="1:240" x14ac:dyDescent="0.25">
      <c r="A992" s="1"/>
      <c r="IF992" s="2"/>
    </row>
    <row r="993" spans="1:240" x14ac:dyDescent="0.25">
      <c r="A993" s="1"/>
      <c r="IF993" s="2"/>
    </row>
    <row r="994" spans="1:240" x14ac:dyDescent="0.25">
      <c r="A994" s="1"/>
      <c r="IF994" s="2"/>
    </row>
    <row r="995" spans="1:240" x14ac:dyDescent="0.25">
      <c r="A995" s="1"/>
      <c r="IF995" s="2"/>
    </row>
    <row r="996" spans="1:240" x14ac:dyDescent="0.25">
      <c r="A996" s="1"/>
      <c r="IF996" s="2"/>
    </row>
    <row r="997" spans="1:240" x14ac:dyDescent="0.25">
      <c r="A997" s="1"/>
      <c r="IF997" s="2"/>
    </row>
    <row r="998" spans="1:240" x14ac:dyDescent="0.25">
      <c r="A998" s="1"/>
      <c r="IF998" s="2"/>
    </row>
    <row r="999" spans="1:240" x14ac:dyDescent="0.25">
      <c r="A999" s="1"/>
      <c r="IF999" s="2"/>
    </row>
    <row r="1000" spans="1:240" x14ac:dyDescent="0.25">
      <c r="A1000" s="1"/>
      <c r="V1000" s="2"/>
      <c r="EY1000" s="2"/>
      <c r="IF1000" s="2"/>
    </row>
    <row r="1001" spans="1:240" x14ac:dyDescent="0.25">
      <c r="A1001" s="1"/>
      <c r="IF1001" s="2"/>
    </row>
    <row r="1002" spans="1:240" x14ac:dyDescent="0.25">
      <c r="A1002" s="1"/>
      <c r="IF1002" s="2"/>
    </row>
    <row r="1003" spans="1:240" x14ac:dyDescent="0.25">
      <c r="A1003" s="1"/>
      <c r="IF1003" s="2"/>
    </row>
    <row r="1004" spans="1:240" x14ac:dyDescent="0.25">
      <c r="A1004" s="1"/>
      <c r="IF1004" s="2"/>
    </row>
    <row r="1005" spans="1:240" x14ac:dyDescent="0.25">
      <c r="A1005" s="1"/>
      <c r="IF1005" s="2"/>
    </row>
    <row r="1006" spans="1:240" x14ac:dyDescent="0.25">
      <c r="A1006" s="1"/>
      <c r="V1006" s="2"/>
      <c r="EY1006" s="2"/>
      <c r="IF1006" s="2"/>
    </row>
    <row r="1007" spans="1:240" x14ac:dyDescent="0.25">
      <c r="A1007" s="1"/>
      <c r="IF1007" s="2"/>
    </row>
    <row r="1008" spans="1:240" x14ac:dyDescent="0.25">
      <c r="A1008" s="1"/>
      <c r="IF1008" s="2"/>
    </row>
    <row r="1009" spans="1:241" x14ac:dyDescent="0.25">
      <c r="A1009" s="1"/>
      <c r="IF1009" s="2"/>
    </row>
    <row r="1010" spans="1:241" x14ac:dyDescent="0.25">
      <c r="A1010" s="1"/>
      <c r="IF1010" s="2"/>
    </row>
    <row r="1011" spans="1:241" x14ac:dyDescent="0.25">
      <c r="A1011" s="1"/>
      <c r="IF1011" s="2"/>
    </row>
    <row r="1012" spans="1:241" x14ac:dyDescent="0.25">
      <c r="A1012" s="1"/>
      <c r="BD1012" s="2"/>
      <c r="DF1012" s="2"/>
      <c r="GF1012" s="2"/>
      <c r="IF1012" s="2"/>
      <c r="IG1012" s="2"/>
    </row>
    <row r="1013" spans="1:241" x14ac:dyDescent="0.25">
      <c r="A1013" s="1"/>
      <c r="BD1013" s="2"/>
      <c r="DF1013" s="2"/>
      <c r="GF1013" s="2"/>
      <c r="IF1013" s="2"/>
      <c r="IG1013" s="2"/>
    </row>
    <row r="1014" spans="1:241" x14ac:dyDescent="0.25">
      <c r="A1014" s="1"/>
      <c r="BD1014" s="2"/>
      <c r="DF1014" s="2"/>
      <c r="GF1014" s="2"/>
      <c r="IF1014" s="2"/>
      <c r="IG1014" s="2"/>
    </row>
    <row r="1015" spans="1:241" x14ac:dyDescent="0.25">
      <c r="A1015" s="1"/>
      <c r="BD1015" s="2"/>
      <c r="DF1015" s="2"/>
      <c r="GF1015" s="2"/>
      <c r="IF1015" s="2"/>
      <c r="IG1015" s="2"/>
    </row>
    <row r="1016" spans="1:241" x14ac:dyDescent="0.25">
      <c r="A1016" s="1"/>
      <c r="BD1016" s="2"/>
      <c r="DF1016" s="2"/>
      <c r="GF1016" s="2"/>
      <c r="IF1016" s="2"/>
      <c r="IG1016" s="2"/>
    </row>
    <row r="1017" spans="1:241" x14ac:dyDescent="0.25">
      <c r="A1017" s="1"/>
      <c r="BD1017" s="2"/>
      <c r="DF1017" s="2"/>
      <c r="GF1017" s="2"/>
      <c r="IF1017" s="2"/>
      <c r="IG1017" s="2"/>
    </row>
    <row r="1018" spans="1:241" x14ac:dyDescent="0.25">
      <c r="A1018" s="1"/>
      <c r="BD1018" s="2"/>
      <c r="DF1018" s="2"/>
      <c r="GF1018" s="2"/>
      <c r="IF1018" s="2"/>
      <c r="IG1018" s="2"/>
    </row>
    <row r="1019" spans="1:241" x14ac:dyDescent="0.25">
      <c r="A1019" s="1"/>
      <c r="BD1019" s="2"/>
      <c r="DF1019" s="2"/>
      <c r="GF1019" s="2"/>
      <c r="IF1019" s="2"/>
      <c r="IG1019" s="2"/>
    </row>
    <row r="1020" spans="1:241" x14ac:dyDescent="0.25">
      <c r="A1020" s="1"/>
      <c r="BD1020" s="2"/>
      <c r="DF1020" s="2"/>
      <c r="GF1020" s="2"/>
      <c r="IF1020" s="2"/>
      <c r="IG1020" s="2"/>
    </row>
    <row r="1021" spans="1:241" x14ac:dyDescent="0.25">
      <c r="A1021" s="1"/>
      <c r="BD1021" s="2"/>
      <c r="DF1021" s="2"/>
      <c r="GF1021" s="2"/>
      <c r="IF1021" s="2"/>
      <c r="IG1021" s="2"/>
    </row>
    <row r="1022" spans="1:241" x14ac:dyDescent="0.25">
      <c r="A1022" s="1"/>
      <c r="BD1022" s="2"/>
      <c r="DF1022" s="2"/>
      <c r="GF1022" s="2"/>
      <c r="IF1022" s="2"/>
      <c r="IG1022" s="2"/>
    </row>
    <row r="1023" spans="1:241" x14ac:dyDescent="0.25">
      <c r="A1023" s="1"/>
      <c r="BD1023" s="2"/>
      <c r="DF1023" s="2"/>
      <c r="GF1023" s="2"/>
      <c r="IF1023" s="2"/>
      <c r="IG1023" s="2"/>
    </row>
    <row r="1024" spans="1:241" x14ac:dyDescent="0.25">
      <c r="A1024" s="1"/>
      <c r="BD1024" s="2"/>
      <c r="DF1024" s="2"/>
      <c r="GF1024" s="2"/>
      <c r="IF1024" s="2"/>
      <c r="IG1024" s="2"/>
    </row>
    <row r="1025" spans="1:241" x14ac:dyDescent="0.25">
      <c r="A1025" s="1"/>
      <c r="BD1025" s="2"/>
      <c r="DF1025" s="2"/>
      <c r="GF1025" s="2"/>
      <c r="IF1025" s="2"/>
      <c r="IG1025" s="2"/>
    </row>
    <row r="1026" spans="1:241" x14ac:dyDescent="0.25">
      <c r="A1026" s="1"/>
      <c r="BD1026" s="2"/>
      <c r="DF1026" s="2"/>
      <c r="GF1026" s="2"/>
      <c r="IF1026" s="2"/>
      <c r="IG1026" s="2"/>
    </row>
    <row r="1027" spans="1:241" x14ac:dyDescent="0.25">
      <c r="A1027" s="1"/>
      <c r="BD1027" s="2"/>
      <c r="DF1027" s="2"/>
      <c r="GF1027" s="2"/>
      <c r="IF1027" s="2"/>
      <c r="IG1027" s="2"/>
    </row>
    <row r="1028" spans="1:241" x14ac:dyDescent="0.25">
      <c r="A1028" s="1"/>
      <c r="BD1028" s="2"/>
      <c r="DF1028" s="2"/>
      <c r="GF1028" s="2"/>
      <c r="IF1028" s="2"/>
      <c r="IG1028" s="2"/>
    </row>
    <row r="1029" spans="1:241" x14ac:dyDescent="0.25">
      <c r="A1029" s="1"/>
      <c r="BD1029" s="2"/>
      <c r="DF1029" s="2"/>
      <c r="GF1029" s="2"/>
      <c r="IF1029" s="2"/>
      <c r="IG1029" s="2"/>
    </row>
    <row r="1030" spans="1:241" x14ac:dyDescent="0.25">
      <c r="A1030" s="1"/>
      <c r="BD1030" s="2"/>
      <c r="DF1030" s="2"/>
      <c r="GF1030" s="2"/>
      <c r="IF1030" s="2"/>
      <c r="IG1030" s="2"/>
    </row>
    <row r="1031" spans="1:241" x14ac:dyDescent="0.25">
      <c r="A1031" s="1"/>
      <c r="BD1031" s="2"/>
      <c r="DF1031" s="2"/>
      <c r="GF1031" s="2"/>
      <c r="IF1031" s="2"/>
      <c r="IG1031" s="2"/>
    </row>
    <row r="1032" spans="1:241" x14ac:dyDescent="0.25">
      <c r="A1032" s="1"/>
      <c r="BD1032" s="2"/>
      <c r="DF1032" s="2"/>
      <c r="GF1032" s="2"/>
      <c r="IF1032" s="2"/>
      <c r="IG1032" s="2"/>
    </row>
    <row r="1033" spans="1:241" x14ac:dyDescent="0.25">
      <c r="A1033" s="1"/>
      <c r="BD1033" s="2"/>
      <c r="DF1033" s="2"/>
      <c r="GF1033" s="2"/>
      <c r="IF1033" s="2"/>
      <c r="IG1033" s="2"/>
    </row>
    <row r="1034" spans="1:241" x14ac:dyDescent="0.25">
      <c r="A1034" s="1"/>
      <c r="BD1034" s="2"/>
      <c r="DF1034" s="2"/>
      <c r="GF1034" s="2"/>
      <c r="IF1034" s="2"/>
      <c r="IG1034" s="2"/>
    </row>
    <row r="1035" spans="1:241" x14ac:dyDescent="0.25">
      <c r="A1035" s="1"/>
      <c r="BD1035" s="2"/>
      <c r="DF1035" s="2"/>
      <c r="GF1035" s="2"/>
      <c r="IF1035" s="2"/>
      <c r="IG1035" s="2"/>
    </row>
    <row r="1036" spans="1:241" x14ac:dyDescent="0.25">
      <c r="A1036" s="1"/>
      <c r="BD1036" s="2"/>
      <c r="DF1036" s="2"/>
      <c r="GF1036" s="2"/>
      <c r="IF1036" s="2"/>
      <c r="IG1036" s="2"/>
    </row>
    <row r="1037" spans="1:241" x14ac:dyDescent="0.25">
      <c r="A1037" s="1"/>
      <c r="BD1037" s="2"/>
      <c r="DF1037" s="2"/>
      <c r="GF1037" s="2"/>
      <c r="IF1037" s="2"/>
      <c r="IG1037" s="2"/>
    </row>
    <row r="1038" spans="1:241" x14ac:dyDescent="0.25">
      <c r="A1038" s="1"/>
      <c r="BD1038" s="2"/>
      <c r="DF1038" s="2"/>
      <c r="GF1038" s="2"/>
      <c r="IF1038" s="2"/>
      <c r="IG1038" s="2"/>
    </row>
    <row r="1039" spans="1:241" x14ac:dyDescent="0.25">
      <c r="A1039" s="1"/>
      <c r="BD1039" s="2"/>
      <c r="DF1039" s="2"/>
      <c r="GF1039" s="2"/>
      <c r="IF1039" s="2"/>
      <c r="IG1039" s="2"/>
    </row>
    <row r="1040" spans="1:241" x14ac:dyDescent="0.25">
      <c r="A1040" s="1"/>
      <c r="BD1040" s="2"/>
      <c r="DF1040" s="2"/>
      <c r="GF1040" s="2"/>
      <c r="IF1040" s="2"/>
      <c r="IG1040" s="2"/>
    </row>
    <row r="1041" spans="1:241" x14ac:dyDescent="0.25">
      <c r="A1041" s="1"/>
      <c r="BD1041" s="2"/>
      <c r="DF1041" s="2"/>
      <c r="GF1041" s="2"/>
      <c r="IF1041" s="2"/>
      <c r="IG1041" s="2"/>
    </row>
    <row r="1042" spans="1:241" x14ac:dyDescent="0.25">
      <c r="A1042" s="1"/>
    </row>
    <row r="1043" spans="1:241" x14ac:dyDescent="0.25">
      <c r="A1043" s="1"/>
    </row>
    <row r="1044" spans="1:241" x14ac:dyDescent="0.25">
      <c r="A1044" s="1"/>
    </row>
    <row r="1045" spans="1:241" x14ac:dyDescent="0.25">
      <c r="A1045" s="1"/>
    </row>
    <row r="1046" spans="1:241" x14ac:dyDescent="0.25">
      <c r="A1046" s="1"/>
    </row>
    <row r="1047" spans="1:241" x14ac:dyDescent="0.25">
      <c r="A1047" s="1"/>
    </row>
    <row r="1048" spans="1:241" x14ac:dyDescent="0.25">
      <c r="A1048" s="1"/>
    </row>
    <row r="1049" spans="1:241" x14ac:dyDescent="0.25">
      <c r="A1049" s="1"/>
    </row>
    <row r="1050" spans="1:241" x14ac:dyDescent="0.25">
      <c r="A1050" s="1"/>
    </row>
    <row r="1051" spans="1:241" x14ac:dyDescent="0.25">
      <c r="A1051" s="1"/>
    </row>
    <row r="1052" spans="1:241" x14ac:dyDescent="0.25">
      <c r="A1052" s="1"/>
    </row>
    <row r="1053" spans="1:241" x14ac:dyDescent="0.25">
      <c r="A1053" s="1"/>
    </row>
    <row r="1054" spans="1:241" x14ac:dyDescent="0.25">
      <c r="A1054" s="1"/>
    </row>
    <row r="1055" spans="1:241" x14ac:dyDescent="0.25">
      <c r="A1055" s="1"/>
    </row>
    <row r="1056" spans="1:241" x14ac:dyDescent="0.25">
      <c r="A1056" s="1"/>
    </row>
    <row r="1057" spans="1:241" x14ac:dyDescent="0.25">
      <c r="A1057" s="1"/>
    </row>
    <row r="1058" spans="1:241" x14ac:dyDescent="0.25">
      <c r="A1058" s="1"/>
    </row>
    <row r="1059" spans="1:241" x14ac:dyDescent="0.25">
      <c r="A1059" s="1"/>
    </row>
    <row r="1060" spans="1:241" x14ac:dyDescent="0.25">
      <c r="A1060" s="1"/>
    </row>
    <row r="1061" spans="1:241" x14ac:dyDescent="0.25">
      <c r="A1061" s="1"/>
    </row>
    <row r="1062" spans="1:241" x14ac:dyDescent="0.25">
      <c r="A1062" s="1"/>
    </row>
    <row r="1063" spans="1:241" x14ac:dyDescent="0.25">
      <c r="A1063" s="1"/>
    </row>
    <row r="1064" spans="1:241" x14ac:dyDescent="0.25">
      <c r="A1064" s="1"/>
    </row>
    <row r="1065" spans="1:241" x14ac:dyDescent="0.25">
      <c r="A1065" s="1"/>
    </row>
    <row r="1066" spans="1:241" x14ac:dyDescent="0.25">
      <c r="A1066" s="1"/>
    </row>
    <row r="1067" spans="1:241" x14ac:dyDescent="0.25">
      <c r="A1067" s="1"/>
    </row>
    <row r="1068" spans="1:241" x14ac:dyDescent="0.25">
      <c r="A1068" s="1"/>
    </row>
    <row r="1069" spans="1:241" x14ac:dyDescent="0.25">
      <c r="A1069" s="1"/>
    </row>
    <row r="1070" spans="1:241" x14ac:dyDescent="0.25">
      <c r="A1070" s="1"/>
    </row>
    <row r="1071" spans="1:241" x14ac:dyDescent="0.25">
      <c r="A1071" s="1"/>
    </row>
    <row r="1072" spans="1:241" x14ac:dyDescent="0.25">
      <c r="A1072" s="1"/>
      <c r="BD1072" s="2"/>
      <c r="DF1072" s="2"/>
      <c r="GF1072" s="2"/>
      <c r="IF1072" s="2"/>
      <c r="IG1072" s="2"/>
    </row>
    <row r="1073" spans="1:241" x14ac:dyDescent="0.25">
      <c r="A1073" s="1"/>
      <c r="BD1073" s="2"/>
      <c r="DF1073" s="2"/>
      <c r="GF1073" s="2"/>
      <c r="IF1073" s="2"/>
      <c r="IG1073" s="2"/>
    </row>
    <row r="1074" spans="1:241" x14ac:dyDescent="0.25">
      <c r="A1074" s="1"/>
      <c r="BD1074" s="2"/>
      <c r="DF1074" s="2"/>
      <c r="GF1074" s="2"/>
      <c r="IF1074" s="2"/>
      <c r="IG1074" s="2"/>
    </row>
    <row r="1075" spans="1:241" x14ac:dyDescent="0.25">
      <c r="A1075" s="1"/>
      <c r="BD1075" s="2"/>
      <c r="DF1075" s="2"/>
      <c r="GF1075" s="2"/>
      <c r="IF1075" s="2"/>
      <c r="IG1075" s="2"/>
    </row>
    <row r="1076" spans="1:241" x14ac:dyDescent="0.25">
      <c r="A1076" s="1"/>
      <c r="BD1076" s="2"/>
      <c r="DF1076" s="2"/>
      <c r="GF1076" s="2"/>
      <c r="IF1076" s="2"/>
      <c r="IG1076" s="2"/>
    </row>
    <row r="1077" spans="1:241" x14ac:dyDescent="0.25">
      <c r="A1077" s="1"/>
      <c r="BD1077" s="2"/>
      <c r="DF1077" s="2"/>
      <c r="GF1077" s="2"/>
      <c r="IF1077" s="2"/>
      <c r="IG1077" s="2"/>
    </row>
    <row r="1078" spans="1:241" x14ac:dyDescent="0.25">
      <c r="A1078" s="1"/>
    </row>
    <row r="1079" spans="1:241" x14ac:dyDescent="0.25">
      <c r="A1079" s="1"/>
    </row>
    <row r="1080" spans="1:241" x14ac:dyDescent="0.25">
      <c r="A1080" s="1"/>
    </row>
    <row r="1081" spans="1:241" x14ac:dyDescent="0.25">
      <c r="A1081" s="1"/>
    </row>
    <row r="1082" spans="1:241" x14ac:dyDescent="0.25">
      <c r="A1082" s="1"/>
    </row>
    <row r="1083" spans="1:241" x14ac:dyDescent="0.25">
      <c r="A1083" s="1"/>
    </row>
    <row r="1084" spans="1:241" x14ac:dyDescent="0.25">
      <c r="A1084" s="1"/>
    </row>
    <row r="1085" spans="1:241" x14ac:dyDescent="0.25">
      <c r="A1085" s="1"/>
    </row>
    <row r="1086" spans="1:241" x14ac:dyDescent="0.25">
      <c r="A1086" s="1"/>
    </row>
    <row r="1087" spans="1:241" x14ac:dyDescent="0.25">
      <c r="A1087" s="1"/>
    </row>
    <row r="1088" spans="1:24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25" x14ac:dyDescent="0.25">
      <c r="A1297" s="1"/>
    </row>
    <row r="1298" spans="1:125" x14ac:dyDescent="0.25">
      <c r="A1298" s="1"/>
    </row>
    <row r="1299" spans="1:125" x14ac:dyDescent="0.25">
      <c r="A1299" s="1"/>
    </row>
    <row r="1300" spans="1:125" x14ac:dyDescent="0.25">
      <c r="A1300" s="1"/>
    </row>
    <row r="1301" spans="1:125" x14ac:dyDescent="0.25">
      <c r="A1301" s="1"/>
      <c r="DU1301" s="2"/>
    </row>
    <row r="1302" spans="1:125" x14ac:dyDescent="0.25">
      <c r="A1302" s="1"/>
    </row>
    <row r="1303" spans="1:125" x14ac:dyDescent="0.25">
      <c r="A1303" s="1"/>
    </row>
    <row r="1304" spans="1:125" x14ac:dyDescent="0.25">
      <c r="A1304" s="1"/>
    </row>
    <row r="1305" spans="1:125" x14ac:dyDescent="0.25">
      <c r="A1305" s="1"/>
    </row>
    <row r="1306" spans="1:125" x14ac:dyDescent="0.25">
      <c r="A1306" s="1"/>
      <c r="DU1306" s="2"/>
    </row>
    <row r="1307" spans="1:125" x14ac:dyDescent="0.25">
      <c r="A1307" s="1"/>
    </row>
    <row r="1308" spans="1:125" x14ac:dyDescent="0.25">
      <c r="A1308" s="1"/>
    </row>
    <row r="1309" spans="1:125" x14ac:dyDescent="0.25">
      <c r="A1309" s="1"/>
    </row>
    <row r="1310" spans="1:125" x14ac:dyDescent="0.25">
      <c r="A1310" s="1"/>
    </row>
    <row r="1311" spans="1:125" x14ac:dyDescent="0.25">
      <c r="A1311" s="1"/>
      <c r="DU1311" s="2"/>
    </row>
    <row r="1312" spans="1:125" x14ac:dyDescent="0.25">
      <c r="A1312" s="1"/>
    </row>
    <row r="1313" spans="1:125" x14ac:dyDescent="0.25">
      <c r="A1313" s="1"/>
    </row>
    <row r="1314" spans="1:125" x14ac:dyDescent="0.25">
      <c r="A1314" s="1"/>
    </row>
    <row r="1315" spans="1:125" x14ac:dyDescent="0.25">
      <c r="A1315" s="1"/>
    </row>
    <row r="1316" spans="1:125" x14ac:dyDescent="0.25">
      <c r="A1316" s="1"/>
      <c r="DU1316" s="2"/>
    </row>
    <row r="1317" spans="1:125" x14ac:dyDescent="0.25">
      <c r="A1317" s="1"/>
    </row>
    <row r="1318" spans="1:125" x14ac:dyDescent="0.25">
      <c r="A1318" s="1"/>
    </row>
    <row r="1319" spans="1:125" x14ac:dyDescent="0.25">
      <c r="A1319" s="1"/>
    </row>
    <row r="1320" spans="1:125" x14ac:dyDescent="0.25">
      <c r="A1320" s="1"/>
    </row>
    <row r="1321" spans="1:125" x14ac:dyDescent="0.25">
      <c r="A1321" s="1"/>
      <c r="DU1321" s="2"/>
    </row>
    <row r="1322" spans="1:125" x14ac:dyDescent="0.25">
      <c r="A1322" s="1"/>
    </row>
    <row r="1323" spans="1:125" x14ac:dyDescent="0.25">
      <c r="A1323" s="1"/>
    </row>
    <row r="1324" spans="1:125" x14ac:dyDescent="0.25">
      <c r="A1324" s="1"/>
    </row>
    <row r="1325" spans="1:125" x14ac:dyDescent="0.25">
      <c r="A1325" s="1"/>
    </row>
    <row r="1326" spans="1:125" x14ac:dyDescent="0.25">
      <c r="A1326" s="1"/>
      <c r="DU1326" s="2"/>
    </row>
    <row r="1327" spans="1:125" x14ac:dyDescent="0.25">
      <c r="A1327" s="1"/>
    </row>
    <row r="1328" spans="1:125" x14ac:dyDescent="0.25">
      <c r="A1328" s="1"/>
    </row>
    <row r="1329" spans="1:155" x14ac:dyDescent="0.25">
      <c r="A1329" s="1"/>
    </row>
    <row r="1330" spans="1:155" x14ac:dyDescent="0.25">
      <c r="A1330" s="1"/>
    </row>
    <row r="1331" spans="1:155" x14ac:dyDescent="0.25">
      <c r="A1331" s="1"/>
    </row>
    <row r="1332" spans="1:155" x14ac:dyDescent="0.25">
      <c r="A1332" s="1"/>
    </row>
    <row r="1333" spans="1:155" x14ac:dyDescent="0.25">
      <c r="A1333" s="1"/>
    </row>
    <row r="1334" spans="1:155" x14ac:dyDescent="0.25">
      <c r="A1334" s="1"/>
      <c r="V1334" s="2"/>
      <c r="EY1334" s="2"/>
    </row>
    <row r="1335" spans="1:155" x14ac:dyDescent="0.25">
      <c r="A1335" s="1"/>
    </row>
    <row r="1336" spans="1:155" x14ac:dyDescent="0.25">
      <c r="A1336" s="1"/>
    </row>
    <row r="1337" spans="1:155" x14ac:dyDescent="0.25">
      <c r="A1337" s="1"/>
    </row>
    <row r="1338" spans="1:155" x14ac:dyDescent="0.25">
      <c r="A1338" s="1"/>
    </row>
    <row r="1339" spans="1:155" x14ac:dyDescent="0.25">
      <c r="A1339" s="1"/>
    </row>
    <row r="1340" spans="1:155" x14ac:dyDescent="0.25">
      <c r="A1340" s="1"/>
    </row>
    <row r="1341" spans="1:155" x14ac:dyDescent="0.25">
      <c r="A1341" s="1"/>
    </row>
    <row r="1342" spans="1:155" x14ac:dyDescent="0.25">
      <c r="A1342" s="1"/>
    </row>
    <row r="1343" spans="1:155" x14ac:dyDescent="0.25">
      <c r="A1343" s="1"/>
    </row>
    <row r="1344" spans="1:155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55" x14ac:dyDescent="0.25">
      <c r="A1425" s="1"/>
    </row>
    <row r="1426" spans="1:155" x14ac:dyDescent="0.25">
      <c r="A1426" s="1"/>
    </row>
    <row r="1427" spans="1:155" x14ac:dyDescent="0.25">
      <c r="A1427" s="1"/>
    </row>
    <row r="1428" spans="1:155" x14ac:dyDescent="0.25">
      <c r="A1428" s="1"/>
    </row>
    <row r="1429" spans="1:155" x14ac:dyDescent="0.25">
      <c r="A1429" s="1"/>
    </row>
    <row r="1430" spans="1:155" x14ac:dyDescent="0.25">
      <c r="A1430" s="1"/>
    </row>
    <row r="1431" spans="1:155" x14ac:dyDescent="0.25">
      <c r="A1431" s="1"/>
    </row>
    <row r="1432" spans="1:155" x14ac:dyDescent="0.25">
      <c r="A1432" s="1"/>
    </row>
    <row r="1433" spans="1:155" x14ac:dyDescent="0.25">
      <c r="A1433" s="1"/>
    </row>
    <row r="1434" spans="1:155" x14ac:dyDescent="0.25">
      <c r="A1434" s="1"/>
    </row>
    <row r="1435" spans="1:155" x14ac:dyDescent="0.25">
      <c r="A1435" s="1"/>
    </row>
    <row r="1436" spans="1:155" x14ac:dyDescent="0.25">
      <c r="A1436" s="1"/>
    </row>
    <row r="1437" spans="1:155" x14ac:dyDescent="0.25">
      <c r="A1437" s="1"/>
    </row>
    <row r="1438" spans="1:155" x14ac:dyDescent="0.25">
      <c r="A1438" s="1"/>
      <c r="V1438" s="2"/>
      <c r="EY1438" s="2"/>
    </row>
    <row r="1439" spans="1:155" x14ac:dyDescent="0.25">
      <c r="A1439" s="1"/>
    </row>
    <row r="1440" spans="1:155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55" x14ac:dyDescent="0.25">
      <c r="A1537" s="1"/>
    </row>
    <row r="1538" spans="1:155" x14ac:dyDescent="0.25">
      <c r="A1538" s="1"/>
    </row>
    <row r="1539" spans="1:155" x14ac:dyDescent="0.25">
      <c r="A1539" s="1"/>
    </row>
    <row r="1540" spans="1:155" x14ac:dyDescent="0.25">
      <c r="A1540" s="1"/>
    </row>
    <row r="1541" spans="1:155" x14ac:dyDescent="0.25">
      <c r="A1541" s="1"/>
    </row>
    <row r="1542" spans="1:155" x14ac:dyDescent="0.25">
      <c r="A1542" s="1"/>
    </row>
    <row r="1543" spans="1:155" x14ac:dyDescent="0.25">
      <c r="A1543" s="1"/>
    </row>
    <row r="1544" spans="1:155" x14ac:dyDescent="0.25">
      <c r="A1544" s="1"/>
    </row>
    <row r="1545" spans="1:155" x14ac:dyDescent="0.25">
      <c r="A1545" s="1"/>
    </row>
    <row r="1546" spans="1:155" x14ac:dyDescent="0.25">
      <c r="A1546" s="1"/>
      <c r="BZ1546" s="2"/>
    </row>
    <row r="1547" spans="1:155" x14ac:dyDescent="0.25">
      <c r="A1547" s="1"/>
      <c r="V1547" s="2"/>
      <c r="BZ1547" s="2"/>
      <c r="EY1547" s="2"/>
    </row>
    <row r="1548" spans="1:155" x14ac:dyDescent="0.25">
      <c r="A1548" s="1"/>
      <c r="BZ1548" s="2"/>
    </row>
    <row r="1549" spans="1:155" x14ac:dyDescent="0.25">
      <c r="A1549" s="1"/>
      <c r="BZ1549" s="2"/>
    </row>
    <row r="1550" spans="1:155" x14ac:dyDescent="0.25">
      <c r="A1550" s="1"/>
      <c r="BZ1550" s="2"/>
    </row>
    <row r="1551" spans="1:155" x14ac:dyDescent="0.25">
      <c r="A1551" s="1"/>
      <c r="BZ1551" s="2"/>
    </row>
    <row r="1552" spans="1:155" x14ac:dyDescent="0.25">
      <c r="A1552" s="1"/>
      <c r="BZ1552" s="2"/>
    </row>
    <row r="1553" spans="1:78" x14ac:dyDescent="0.25">
      <c r="A1553" s="1"/>
      <c r="BZ1553" s="2"/>
    </row>
    <row r="1554" spans="1:78" x14ac:dyDescent="0.25">
      <c r="A1554" s="1"/>
      <c r="BZ1554" s="2"/>
    </row>
    <row r="1555" spans="1:78" x14ac:dyDescent="0.25">
      <c r="A1555" s="1"/>
      <c r="BZ1555" s="2"/>
    </row>
    <row r="1556" spans="1:78" x14ac:dyDescent="0.25">
      <c r="A1556" s="1"/>
      <c r="BZ1556" s="2"/>
    </row>
    <row r="1557" spans="1:78" x14ac:dyDescent="0.25">
      <c r="A1557" s="1"/>
      <c r="BZ1557" s="2"/>
    </row>
    <row r="1558" spans="1:78" x14ac:dyDescent="0.25">
      <c r="A1558" s="1"/>
      <c r="BZ1558" s="2"/>
    </row>
    <row r="1559" spans="1:78" x14ac:dyDescent="0.25">
      <c r="A1559" s="1"/>
      <c r="BZ1559" s="2"/>
    </row>
    <row r="1560" spans="1:78" x14ac:dyDescent="0.25">
      <c r="A1560" s="1"/>
      <c r="BZ1560" s="2"/>
    </row>
    <row r="1561" spans="1:78" x14ac:dyDescent="0.25">
      <c r="A1561" s="1"/>
      <c r="BZ1561" s="2"/>
    </row>
    <row r="1562" spans="1:78" x14ac:dyDescent="0.25">
      <c r="A1562" s="1"/>
      <c r="BZ1562" s="2"/>
    </row>
    <row r="1563" spans="1:78" x14ac:dyDescent="0.25">
      <c r="A1563" s="1"/>
      <c r="BZ1563" s="2"/>
    </row>
    <row r="1564" spans="1:78" x14ac:dyDescent="0.25">
      <c r="A1564" s="1"/>
      <c r="BZ1564" s="2"/>
    </row>
    <row r="1565" spans="1:78" x14ac:dyDescent="0.25">
      <c r="A1565" s="1"/>
      <c r="BZ1565" s="2"/>
    </row>
    <row r="1566" spans="1:78" x14ac:dyDescent="0.25">
      <c r="A1566" s="1"/>
      <c r="BZ1566" s="2"/>
    </row>
    <row r="1567" spans="1:78" x14ac:dyDescent="0.25">
      <c r="A1567" s="1"/>
      <c r="BZ1567" s="2"/>
    </row>
    <row r="1568" spans="1:78" x14ac:dyDescent="0.25">
      <c r="A1568" s="1"/>
      <c r="BZ1568" s="2"/>
    </row>
    <row r="1569" spans="1:78" x14ac:dyDescent="0.25">
      <c r="A1569" s="1"/>
      <c r="BZ1569" s="2"/>
    </row>
    <row r="1570" spans="1:78" x14ac:dyDescent="0.25">
      <c r="A1570" s="1"/>
      <c r="BZ1570" s="2"/>
    </row>
    <row r="1571" spans="1:78" x14ac:dyDescent="0.25">
      <c r="A1571" s="1"/>
      <c r="BZ1571" s="2"/>
    </row>
    <row r="1572" spans="1:78" x14ac:dyDescent="0.25">
      <c r="A1572" s="1"/>
      <c r="BZ1572" s="2"/>
    </row>
    <row r="1573" spans="1:78" x14ac:dyDescent="0.25">
      <c r="A1573" s="1"/>
      <c r="BZ1573" s="2"/>
    </row>
    <row r="1574" spans="1:78" x14ac:dyDescent="0.25">
      <c r="A1574" s="1"/>
      <c r="BZ1574" s="2"/>
    </row>
    <row r="1575" spans="1:78" x14ac:dyDescent="0.25">
      <c r="A1575" s="1"/>
      <c r="BZ1575" s="2"/>
    </row>
    <row r="1576" spans="1:78" x14ac:dyDescent="0.25">
      <c r="A1576" s="1"/>
    </row>
    <row r="1577" spans="1:78" x14ac:dyDescent="0.25">
      <c r="A1577" s="1"/>
    </row>
    <row r="1578" spans="1:78" x14ac:dyDescent="0.25">
      <c r="A1578" s="1"/>
    </row>
    <row r="1579" spans="1:78" x14ac:dyDescent="0.25">
      <c r="A1579" s="1"/>
    </row>
    <row r="1580" spans="1:78" x14ac:dyDescent="0.25">
      <c r="A1580" s="1"/>
    </row>
    <row r="1581" spans="1:78" x14ac:dyDescent="0.25">
      <c r="A1581" s="1"/>
    </row>
    <row r="1582" spans="1:78" x14ac:dyDescent="0.25">
      <c r="A1582" s="1"/>
      <c r="BZ1582" s="2"/>
    </row>
    <row r="1583" spans="1:78" x14ac:dyDescent="0.25">
      <c r="A1583" s="1"/>
      <c r="BZ1583" s="2"/>
    </row>
    <row r="1584" spans="1:78" x14ac:dyDescent="0.25">
      <c r="A1584" s="1"/>
      <c r="BZ1584" s="2"/>
    </row>
    <row r="1585" spans="1:155" x14ac:dyDescent="0.25">
      <c r="A1585" s="1"/>
      <c r="BZ1585" s="2"/>
    </row>
    <row r="1586" spans="1:155" x14ac:dyDescent="0.25">
      <c r="A1586" s="1"/>
      <c r="BZ1586" s="2"/>
    </row>
    <row r="1587" spans="1:155" x14ac:dyDescent="0.25">
      <c r="A1587" s="1"/>
      <c r="BZ1587" s="2"/>
    </row>
    <row r="1588" spans="1:155" x14ac:dyDescent="0.25">
      <c r="A1588" s="1"/>
    </row>
    <row r="1589" spans="1:155" x14ac:dyDescent="0.25">
      <c r="A1589" s="1"/>
    </row>
    <row r="1590" spans="1:155" x14ac:dyDescent="0.25">
      <c r="A1590" s="1"/>
    </row>
    <row r="1591" spans="1:155" x14ac:dyDescent="0.25">
      <c r="A1591" s="1"/>
    </row>
    <row r="1592" spans="1:155" x14ac:dyDescent="0.25">
      <c r="A1592" s="1"/>
      <c r="V1592" s="2"/>
      <c r="EY1592" s="2"/>
    </row>
    <row r="1593" spans="1:155" x14ac:dyDescent="0.25">
      <c r="A1593" s="1"/>
    </row>
    <row r="1594" spans="1:155" x14ac:dyDescent="0.25">
      <c r="A1594" s="1"/>
    </row>
    <row r="1595" spans="1:155" x14ac:dyDescent="0.25">
      <c r="A1595" s="1"/>
    </row>
    <row r="1596" spans="1:155" x14ac:dyDescent="0.25">
      <c r="A1596" s="1"/>
    </row>
    <row r="1597" spans="1:155" x14ac:dyDescent="0.25">
      <c r="A1597" s="1"/>
    </row>
    <row r="1598" spans="1:155" x14ac:dyDescent="0.25">
      <c r="A1598" s="1"/>
    </row>
    <row r="1599" spans="1:155" x14ac:dyDescent="0.25">
      <c r="A1599" s="1"/>
    </row>
    <row r="1600" spans="1:155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55" x14ac:dyDescent="0.25">
      <c r="A1633" s="1"/>
    </row>
    <row r="1634" spans="1:155" x14ac:dyDescent="0.25">
      <c r="A1634" s="1"/>
    </row>
    <row r="1635" spans="1:155" x14ac:dyDescent="0.25">
      <c r="A1635" s="1"/>
    </row>
    <row r="1636" spans="1:155" x14ac:dyDescent="0.25">
      <c r="A1636" s="1"/>
    </row>
    <row r="1637" spans="1:155" x14ac:dyDescent="0.25">
      <c r="A1637" s="1"/>
    </row>
    <row r="1638" spans="1:155" x14ac:dyDescent="0.25">
      <c r="A1638" s="1"/>
    </row>
    <row r="1639" spans="1:155" x14ac:dyDescent="0.25">
      <c r="A1639" s="1"/>
    </row>
    <row r="1640" spans="1:155" x14ac:dyDescent="0.25">
      <c r="A1640" s="1"/>
    </row>
    <row r="1641" spans="1:155" x14ac:dyDescent="0.25">
      <c r="A1641" s="1"/>
    </row>
    <row r="1642" spans="1:155" x14ac:dyDescent="0.25">
      <c r="A1642" s="1"/>
    </row>
    <row r="1643" spans="1:155" x14ac:dyDescent="0.25">
      <c r="A1643" s="1"/>
    </row>
    <row r="1644" spans="1:155" x14ac:dyDescent="0.25">
      <c r="A1644" s="1"/>
    </row>
    <row r="1645" spans="1:155" x14ac:dyDescent="0.25">
      <c r="A1645" s="1"/>
    </row>
    <row r="1646" spans="1:155" x14ac:dyDescent="0.25">
      <c r="A1646" s="1"/>
    </row>
    <row r="1647" spans="1:155" x14ac:dyDescent="0.25">
      <c r="A1647" s="1"/>
    </row>
    <row r="1648" spans="1:155" x14ac:dyDescent="0.25">
      <c r="A1648" s="1"/>
      <c r="V1648" s="2"/>
      <c r="EY1648" s="2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55" x14ac:dyDescent="0.25">
      <c r="A1793" s="1"/>
    </row>
    <row r="1794" spans="1:155" x14ac:dyDescent="0.25">
      <c r="A1794" s="1"/>
    </row>
    <row r="1795" spans="1:155" x14ac:dyDescent="0.25">
      <c r="A1795" s="1"/>
    </row>
    <row r="1796" spans="1:155" x14ac:dyDescent="0.25">
      <c r="A1796" s="1"/>
    </row>
    <row r="1797" spans="1:155" x14ac:dyDescent="0.25">
      <c r="A1797" s="1"/>
    </row>
    <row r="1798" spans="1:155" x14ac:dyDescent="0.25">
      <c r="A1798" s="1"/>
    </row>
    <row r="1799" spans="1:155" x14ac:dyDescent="0.25">
      <c r="A1799" s="1"/>
    </row>
    <row r="1800" spans="1:155" x14ac:dyDescent="0.25">
      <c r="A1800" s="1"/>
    </row>
    <row r="1801" spans="1:155" x14ac:dyDescent="0.25">
      <c r="A1801" s="1"/>
    </row>
    <row r="1802" spans="1:155" x14ac:dyDescent="0.25">
      <c r="A1802" s="1"/>
    </row>
    <row r="1803" spans="1:155" x14ac:dyDescent="0.25">
      <c r="A1803" s="1"/>
    </row>
    <row r="1804" spans="1:155" x14ac:dyDescent="0.25">
      <c r="A1804" s="1"/>
    </row>
    <row r="1805" spans="1:155" x14ac:dyDescent="0.25">
      <c r="A1805" s="1"/>
    </row>
    <row r="1806" spans="1:155" x14ac:dyDescent="0.25">
      <c r="A1806" s="1"/>
    </row>
    <row r="1807" spans="1:155" x14ac:dyDescent="0.25">
      <c r="A1807" s="1"/>
      <c r="V1807" s="2"/>
      <c r="EY1807" s="2"/>
    </row>
    <row r="1808" spans="1:155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55" x14ac:dyDescent="0.25">
      <c r="A1825" s="1"/>
    </row>
    <row r="1826" spans="1:155" x14ac:dyDescent="0.25">
      <c r="A1826" s="1"/>
    </row>
    <row r="1827" spans="1:155" x14ac:dyDescent="0.25">
      <c r="A1827" s="1"/>
    </row>
    <row r="1828" spans="1:155" x14ac:dyDescent="0.25">
      <c r="A1828" s="1"/>
    </row>
    <row r="1829" spans="1:155" x14ac:dyDescent="0.25">
      <c r="A1829" s="1"/>
    </row>
    <row r="1830" spans="1:155" x14ac:dyDescent="0.25">
      <c r="A1830" s="1"/>
    </row>
    <row r="1831" spans="1:155" x14ac:dyDescent="0.25">
      <c r="A1831" s="1"/>
    </row>
    <row r="1832" spans="1:155" x14ac:dyDescent="0.25">
      <c r="A1832" s="1"/>
    </row>
    <row r="1833" spans="1:155" x14ac:dyDescent="0.25">
      <c r="A1833" s="1"/>
    </row>
    <row r="1834" spans="1:155" x14ac:dyDescent="0.25">
      <c r="A1834" s="1"/>
    </row>
    <row r="1835" spans="1:155" x14ac:dyDescent="0.25">
      <c r="A1835" s="1"/>
      <c r="V1835" s="2"/>
      <c r="EY1835" s="2"/>
    </row>
    <row r="1836" spans="1:155" x14ac:dyDescent="0.25">
      <c r="A1836" s="1"/>
    </row>
    <row r="1837" spans="1:155" x14ac:dyDescent="0.25">
      <c r="A1837" s="1"/>
    </row>
    <row r="1838" spans="1:155" x14ac:dyDescent="0.25">
      <c r="A1838" s="1"/>
    </row>
    <row r="1839" spans="1:155" x14ac:dyDescent="0.25">
      <c r="A1839" s="1"/>
    </row>
    <row r="1840" spans="1:155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55" x14ac:dyDescent="0.25">
      <c r="A1969" s="1"/>
    </row>
    <row r="1970" spans="1:155" x14ac:dyDescent="0.25">
      <c r="A1970" s="1"/>
    </row>
    <row r="1971" spans="1:155" x14ac:dyDescent="0.25">
      <c r="A1971" s="1"/>
    </row>
    <row r="1972" spans="1:155" x14ac:dyDescent="0.25">
      <c r="A1972" s="1"/>
    </row>
    <row r="1973" spans="1:155" x14ac:dyDescent="0.25">
      <c r="A1973" s="1"/>
    </row>
    <row r="1974" spans="1:155" x14ac:dyDescent="0.25">
      <c r="A1974" s="1"/>
    </row>
    <row r="1975" spans="1:155" x14ac:dyDescent="0.25">
      <c r="A1975" s="1"/>
    </row>
    <row r="1976" spans="1:155" x14ac:dyDescent="0.25">
      <c r="A1976" s="1"/>
    </row>
    <row r="1977" spans="1:155" x14ac:dyDescent="0.25">
      <c r="A1977" s="1"/>
    </row>
    <row r="1978" spans="1:155" x14ac:dyDescent="0.25">
      <c r="A1978" s="1"/>
      <c r="BZ1978" s="2"/>
    </row>
    <row r="1979" spans="1:155" x14ac:dyDescent="0.25">
      <c r="A1979" s="1"/>
      <c r="V1979" s="2"/>
      <c r="BZ1979" s="2"/>
      <c r="EY1979" s="2"/>
    </row>
    <row r="1980" spans="1:155" x14ac:dyDescent="0.25">
      <c r="A1980" s="1"/>
      <c r="BZ1980" s="2"/>
    </row>
    <row r="1981" spans="1:155" x14ac:dyDescent="0.25">
      <c r="A1981" s="1"/>
      <c r="BZ1981" s="2"/>
    </row>
    <row r="1982" spans="1:155" x14ac:dyDescent="0.25">
      <c r="A1982" s="1"/>
      <c r="BZ1982" s="2"/>
    </row>
    <row r="1983" spans="1:155" x14ac:dyDescent="0.25">
      <c r="A1983" s="1"/>
      <c r="BZ1983" s="2"/>
    </row>
    <row r="1984" spans="1:155" x14ac:dyDescent="0.25">
      <c r="A1984" s="1"/>
      <c r="BZ1984" s="2"/>
    </row>
    <row r="1985" spans="1:78" x14ac:dyDescent="0.25">
      <c r="A1985" s="1"/>
      <c r="BZ1985" s="2"/>
    </row>
    <row r="1986" spans="1:78" x14ac:dyDescent="0.25">
      <c r="A1986" s="1"/>
      <c r="BZ1986" s="2"/>
    </row>
    <row r="1987" spans="1:78" x14ac:dyDescent="0.25">
      <c r="A1987" s="1"/>
      <c r="BZ1987" s="2"/>
    </row>
    <row r="1988" spans="1:78" x14ac:dyDescent="0.25">
      <c r="A1988" s="1"/>
      <c r="BZ1988" s="2"/>
    </row>
    <row r="1989" spans="1:78" x14ac:dyDescent="0.25">
      <c r="A1989" s="1"/>
      <c r="BZ1989" s="2"/>
    </row>
    <row r="1990" spans="1:78" x14ac:dyDescent="0.25">
      <c r="A1990" s="1"/>
      <c r="BZ1990" s="2"/>
    </row>
    <row r="1991" spans="1:78" x14ac:dyDescent="0.25">
      <c r="A1991" s="1"/>
      <c r="BZ1991" s="2"/>
    </row>
    <row r="1992" spans="1:78" x14ac:dyDescent="0.25">
      <c r="A1992" s="1"/>
      <c r="BZ1992" s="2"/>
    </row>
    <row r="1993" spans="1:78" x14ac:dyDescent="0.25">
      <c r="A1993" s="1"/>
      <c r="BZ1993" s="2"/>
    </row>
    <row r="1994" spans="1:78" x14ac:dyDescent="0.25">
      <c r="A1994" s="1"/>
      <c r="BZ1994" s="2"/>
    </row>
    <row r="1995" spans="1:78" x14ac:dyDescent="0.25">
      <c r="A1995" s="1"/>
      <c r="BZ1995" s="2"/>
    </row>
    <row r="1996" spans="1:78" x14ac:dyDescent="0.25">
      <c r="A1996" s="1"/>
      <c r="BZ1996" s="2"/>
    </row>
    <row r="1997" spans="1:78" x14ac:dyDescent="0.25">
      <c r="A1997" s="1"/>
      <c r="BZ1997" s="2"/>
    </row>
    <row r="1998" spans="1:78" x14ac:dyDescent="0.25">
      <c r="A1998" s="1"/>
      <c r="BZ1998" s="2"/>
    </row>
    <row r="1999" spans="1:78" x14ac:dyDescent="0.25">
      <c r="A1999" s="1"/>
      <c r="BZ1999" s="2"/>
    </row>
    <row r="2000" spans="1:78" x14ac:dyDescent="0.25">
      <c r="A2000" s="1"/>
      <c r="BZ2000" s="2"/>
    </row>
    <row r="2001" spans="1:78" x14ac:dyDescent="0.25">
      <c r="A2001" s="1"/>
      <c r="BZ2001" s="2"/>
    </row>
    <row r="2002" spans="1:78" x14ac:dyDescent="0.25">
      <c r="A2002" s="1"/>
      <c r="BZ2002" s="2"/>
    </row>
    <row r="2003" spans="1:78" x14ac:dyDescent="0.25">
      <c r="A2003" s="1"/>
      <c r="BZ2003" s="2"/>
    </row>
    <row r="2004" spans="1:78" x14ac:dyDescent="0.25">
      <c r="A2004" s="1"/>
      <c r="BZ2004" s="2"/>
    </row>
    <row r="2005" spans="1:78" x14ac:dyDescent="0.25">
      <c r="A2005" s="1"/>
      <c r="BZ2005" s="2"/>
    </row>
    <row r="2006" spans="1:78" x14ac:dyDescent="0.25">
      <c r="A2006" s="1"/>
      <c r="BZ2006" s="2"/>
    </row>
    <row r="2007" spans="1:78" x14ac:dyDescent="0.25">
      <c r="A2007" s="1"/>
      <c r="BZ2007" s="2"/>
    </row>
    <row r="2008" spans="1:78" x14ac:dyDescent="0.25">
      <c r="A2008" s="1"/>
    </row>
    <row r="2009" spans="1:78" x14ac:dyDescent="0.25">
      <c r="A2009" s="1"/>
    </row>
    <row r="2010" spans="1:78" x14ac:dyDescent="0.25">
      <c r="A2010" s="1"/>
    </row>
    <row r="2011" spans="1:78" x14ac:dyDescent="0.25">
      <c r="A2011" s="1"/>
    </row>
    <row r="2012" spans="1:78" x14ac:dyDescent="0.25">
      <c r="A2012" s="1"/>
    </row>
    <row r="2013" spans="1:78" x14ac:dyDescent="0.25">
      <c r="A2013" s="1"/>
    </row>
    <row r="2014" spans="1:78" x14ac:dyDescent="0.25">
      <c r="A2014" s="1"/>
      <c r="BZ2014" s="2"/>
    </row>
    <row r="2015" spans="1:78" x14ac:dyDescent="0.25">
      <c r="A2015" s="1"/>
      <c r="BZ2015" s="2"/>
    </row>
    <row r="2016" spans="1:78" x14ac:dyDescent="0.25">
      <c r="A2016" s="1"/>
      <c r="BZ2016" s="2"/>
    </row>
    <row r="2017" spans="1:155" x14ac:dyDescent="0.25">
      <c r="A2017" s="1"/>
      <c r="BZ2017" s="2"/>
    </row>
    <row r="2018" spans="1:155" x14ac:dyDescent="0.25">
      <c r="A2018" s="1"/>
      <c r="BZ2018" s="2"/>
    </row>
    <row r="2019" spans="1:155" x14ac:dyDescent="0.25">
      <c r="A2019" s="1"/>
      <c r="BZ2019" s="2"/>
    </row>
    <row r="2020" spans="1:155" x14ac:dyDescent="0.25">
      <c r="A2020" s="1"/>
      <c r="V2020" s="2"/>
      <c r="EY2020" s="2"/>
    </row>
    <row r="2021" spans="1:155" x14ac:dyDescent="0.25">
      <c r="A2021" s="1"/>
      <c r="V2021" s="2"/>
      <c r="EY2021" s="2"/>
    </row>
    <row r="2022" spans="1:155" x14ac:dyDescent="0.25">
      <c r="A2022" s="1"/>
      <c r="V2022" s="2"/>
      <c r="EY2022" s="2"/>
    </row>
    <row r="2023" spans="1:155" x14ac:dyDescent="0.25">
      <c r="A2023" s="1"/>
    </row>
    <row r="2024" spans="1:155" x14ac:dyDescent="0.25">
      <c r="A2024" s="1"/>
    </row>
    <row r="2025" spans="1:155" x14ac:dyDescent="0.25">
      <c r="A2025" s="1"/>
    </row>
    <row r="2026" spans="1:155" x14ac:dyDescent="0.25">
      <c r="A2026" s="1"/>
    </row>
    <row r="2027" spans="1:155" x14ac:dyDescent="0.25">
      <c r="A2027" s="1"/>
    </row>
    <row r="2028" spans="1:155" x14ac:dyDescent="0.25">
      <c r="A2028" s="1"/>
    </row>
    <row r="2029" spans="1:155" x14ac:dyDescent="0.25">
      <c r="A2029" s="1"/>
    </row>
    <row r="2030" spans="1:155" x14ac:dyDescent="0.25">
      <c r="A2030" s="1"/>
    </row>
    <row r="2031" spans="1:155" x14ac:dyDescent="0.25">
      <c r="A2031" s="1"/>
    </row>
    <row r="2032" spans="1:155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55" x14ac:dyDescent="0.25">
      <c r="A2049" s="1"/>
    </row>
    <row r="2050" spans="1:155" x14ac:dyDescent="0.25">
      <c r="A2050" s="1"/>
      <c r="V2050" s="2"/>
      <c r="BZ2050" s="2"/>
      <c r="EY2050" s="2"/>
    </row>
    <row r="2051" spans="1:155" x14ac:dyDescent="0.25">
      <c r="A2051" s="1"/>
      <c r="BZ2051" s="2"/>
    </row>
    <row r="2052" spans="1:155" x14ac:dyDescent="0.25">
      <c r="A2052" s="1"/>
      <c r="V2052" s="2"/>
      <c r="BZ2052" s="2"/>
      <c r="EY2052" s="2"/>
    </row>
    <row r="2053" spans="1:155" x14ac:dyDescent="0.25">
      <c r="A2053" s="1"/>
      <c r="BZ2053" s="2"/>
    </row>
    <row r="2054" spans="1:155" x14ac:dyDescent="0.25">
      <c r="A2054" s="1"/>
      <c r="BZ2054" s="2"/>
    </row>
    <row r="2055" spans="1:155" x14ac:dyDescent="0.25">
      <c r="A2055" s="1"/>
      <c r="BZ2055" s="2"/>
    </row>
    <row r="2056" spans="1:155" x14ac:dyDescent="0.25">
      <c r="A2056" s="1"/>
      <c r="BZ2056" s="2"/>
    </row>
    <row r="2057" spans="1:155" x14ac:dyDescent="0.25">
      <c r="A2057" s="1"/>
      <c r="BZ2057" s="2"/>
    </row>
    <row r="2058" spans="1:155" x14ac:dyDescent="0.25">
      <c r="A2058" s="1"/>
      <c r="BZ2058" s="2"/>
    </row>
    <row r="2059" spans="1:155" x14ac:dyDescent="0.25">
      <c r="A2059" s="1"/>
      <c r="BZ2059" s="2"/>
    </row>
    <row r="2060" spans="1:155" x14ac:dyDescent="0.25">
      <c r="A2060" s="1"/>
      <c r="BZ2060" s="2"/>
    </row>
    <row r="2061" spans="1:155" x14ac:dyDescent="0.25">
      <c r="A2061" s="1"/>
      <c r="BZ2061" s="2"/>
    </row>
    <row r="2062" spans="1:155" x14ac:dyDescent="0.25">
      <c r="A2062" s="1"/>
      <c r="BZ2062" s="2"/>
    </row>
    <row r="2063" spans="1:155" x14ac:dyDescent="0.25">
      <c r="A2063" s="1"/>
      <c r="BZ2063" s="2"/>
    </row>
    <row r="2064" spans="1:155" x14ac:dyDescent="0.25">
      <c r="A2064" s="1"/>
      <c r="BZ2064" s="2"/>
    </row>
    <row r="2065" spans="1:78" x14ac:dyDescent="0.25">
      <c r="A2065" s="1"/>
      <c r="BZ2065" s="2"/>
    </row>
    <row r="2066" spans="1:78" x14ac:dyDescent="0.25">
      <c r="A2066" s="1"/>
      <c r="BZ2066" s="2"/>
    </row>
    <row r="2067" spans="1:78" x14ac:dyDescent="0.25">
      <c r="A2067" s="1"/>
      <c r="BZ2067" s="2"/>
    </row>
    <row r="2068" spans="1:78" x14ac:dyDescent="0.25">
      <c r="A2068" s="1"/>
      <c r="BZ2068" s="2"/>
    </row>
    <row r="2069" spans="1:78" x14ac:dyDescent="0.25">
      <c r="A2069" s="1"/>
      <c r="BZ2069" s="2"/>
    </row>
    <row r="2070" spans="1:78" x14ac:dyDescent="0.25">
      <c r="A2070" s="1"/>
      <c r="BZ2070" s="2"/>
    </row>
    <row r="2071" spans="1:78" x14ac:dyDescent="0.25">
      <c r="A2071" s="1"/>
      <c r="BZ2071" s="2"/>
    </row>
    <row r="2072" spans="1:78" x14ac:dyDescent="0.25">
      <c r="A2072" s="1"/>
      <c r="BZ2072" s="2"/>
    </row>
    <row r="2073" spans="1:78" x14ac:dyDescent="0.25">
      <c r="A2073" s="1"/>
      <c r="BZ2073" s="2"/>
    </row>
    <row r="2074" spans="1:78" x14ac:dyDescent="0.25">
      <c r="A2074" s="1"/>
      <c r="BZ2074" s="2"/>
    </row>
    <row r="2075" spans="1:78" x14ac:dyDescent="0.25">
      <c r="A2075" s="1"/>
      <c r="BZ2075" s="2"/>
    </row>
    <row r="2076" spans="1:78" x14ac:dyDescent="0.25">
      <c r="A2076" s="1"/>
      <c r="BZ2076" s="2"/>
    </row>
    <row r="2077" spans="1:78" x14ac:dyDescent="0.25">
      <c r="A2077" s="1"/>
      <c r="BZ2077" s="2"/>
    </row>
    <row r="2078" spans="1:78" x14ac:dyDescent="0.25">
      <c r="A2078" s="1"/>
      <c r="BZ2078" s="2"/>
    </row>
    <row r="2079" spans="1:78" x14ac:dyDescent="0.25">
      <c r="A2079" s="1"/>
      <c r="BZ2079" s="2"/>
    </row>
    <row r="2080" spans="1:78" x14ac:dyDescent="0.25">
      <c r="A2080" s="1"/>
    </row>
    <row r="2081" spans="1:78" x14ac:dyDescent="0.25">
      <c r="A2081" s="1"/>
    </row>
    <row r="2082" spans="1:78" x14ac:dyDescent="0.25">
      <c r="A2082" s="1"/>
    </row>
    <row r="2083" spans="1:78" x14ac:dyDescent="0.25">
      <c r="A2083" s="1"/>
    </row>
    <row r="2084" spans="1:78" x14ac:dyDescent="0.25">
      <c r="A2084" s="1"/>
    </row>
    <row r="2085" spans="1:78" x14ac:dyDescent="0.25">
      <c r="A2085" s="1"/>
    </row>
    <row r="2086" spans="1:78" x14ac:dyDescent="0.25">
      <c r="A2086" s="1"/>
      <c r="BZ2086" s="2"/>
    </row>
    <row r="2087" spans="1:78" x14ac:dyDescent="0.25">
      <c r="A2087" s="1"/>
      <c r="BZ2087" s="2"/>
    </row>
    <row r="2088" spans="1:78" x14ac:dyDescent="0.25">
      <c r="A2088" s="1"/>
      <c r="BZ2088" s="2"/>
    </row>
    <row r="2089" spans="1:78" x14ac:dyDescent="0.25">
      <c r="A2089" s="1"/>
      <c r="BZ2089" s="2"/>
    </row>
    <row r="2090" spans="1:78" x14ac:dyDescent="0.25">
      <c r="A2090" s="1"/>
      <c r="BZ2090" s="2"/>
    </row>
    <row r="2091" spans="1:78" x14ac:dyDescent="0.25">
      <c r="A2091" s="1"/>
      <c r="BZ2091" s="2"/>
    </row>
    <row r="2092" spans="1:78" x14ac:dyDescent="0.25">
      <c r="A2092" s="1"/>
    </row>
    <row r="2093" spans="1:78" x14ac:dyDescent="0.25">
      <c r="A2093" s="1"/>
    </row>
    <row r="2094" spans="1:78" x14ac:dyDescent="0.25">
      <c r="A2094" s="1"/>
    </row>
    <row r="2095" spans="1:78" x14ac:dyDescent="0.25">
      <c r="A2095" s="1"/>
    </row>
    <row r="2096" spans="1:78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55" x14ac:dyDescent="0.25">
      <c r="A2161" s="1"/>
    </row>
    <row r="2162" spans="1:155" x14ac:dyDescent="0.25">
      <c r="A2162" s="1"/>
    </row>
    <row r="2163" spans="1:155" x14ac:dyDescent="0.25">
      <c r="A2163" s="1"/>
    </row>
    <row r="2164" spans="1:155" x14ac:dyDescent="0.25">
      <c r="A2164" s="1"/>
      <c r="V2164" s="2"/>
      <c r="EY2164" s="2"/>
    </row>
    <row r="2165" spans="1:155" x14ac:dyDescent="0.25">
      <c r="A2165" s="1"/>
    </row>
    <row r="2166" spans="1:155" x14ac:dyDescent="0.25">
      <c r="A2166" s="1"/>
      <c r="V2166" s="2"/>
      <c r="EY2166" s="2"/>
    </row>
    <row r="2167" spans="1:155" x14ac:dyDescent="0.25">
      <c r="A2167" s="1"/>
    </row>
    <row r="2168" spans="1:155" x14ac:dyDescent="0.25">
      <c r="A2168" s="1"/>
    </row>
    <row r="2169" spans="1:155" x14ac:dyDescent="0.25">
      <c r="A2169" s="1"/>
    </row>
    <row r="2170" spans="1:155" x14ac:dyDescent="0.25">
      <c r="A2170" s="1"/>
    </row>
    <row r="2171" spans="1:155" x14ac:dyDescent="0.25">
      <c r="A2171" s="1"/>
    </row>
    <row r="2172" spans="1:155" x14ac:dyDescent="0.25">
      <c r="A2172" s="1"/>
    </row>
    <row r="2173" spans="1:155" x14ac:dyDescent="0.25">
      <c r="A2173" s="1"/>
    </row>
    <row r="2174" spans="1:155" x14ac:dyDescent="0.25">
      <c r="A2174" s="1"/>
    </row>
    <row r="2175" spans="1:155" x14ac:dyDescent="0.25">
      <c r="A2175" s="1"/>
    </row>
    <row r="2176" spans="1:155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78" x14ac:dyDescent="0.25">
      <c r="A2257" s="1"/>
    </row>
    <row r="2258" spans="1:78" x14ac:dyDescent="0.25">
      <c r="A2258" s="1"/>
    </row>
    <row r="2259" spans="1:78" x14ac:dyDescent="0.25">
      <c r="A2259" s="1"/>
    </row>
    <row r="2260" spans="1:78" x14ac:dyDescent="0.25">
      <c r="A2260" s="1"/>
    </row>
    <row r="2261" spans="1:78" x14ac:dyDescent="0.25">
      <c r="A2261" s="1"/>
    </row>
    <row r="2262" spans="1:78" x14ac:dyDescent="0.25">
      <c r="A2262" s="1"/>
    </row>
    <row r="2263" spans="1:78" x14ac:dyDescent="0.25">
      <c r="A2263" s="1"/>
    </row>
    <row r="2264" spans="1:78" x14ac:dyDescent="0.25">
      <c r="A2264" s="1"/>
    </row>
    <row r="2265" spans="1:78" x14ac:dyDescent="0.25">
      <c r="A2265" s="1"/>
    </row>
    <row r="2266" spans="1:78" x14ac:dyDescent="0.25">
      <c r="A2266" s="1"/>
      <c r="BZ2266" s="2"/>
    </row>
    <row r="2267" spans="1:78" x14ac:dyDescent="0.25">
      <c r="A2267" s="1"/>
      <c r="BZ2267" s="2"/>
    </row>
    <row r="2268" spans="1:78" x14ac:dyDescent="0.25">
      <c r="A2268" s="1"/>
      <c r="BZ2268" s="2"/>
    </row>
    <row r="2269" spans="1:78" x14ac:dyDescent="0.25">
      <c r="A2269" s="1"/>
      <c r="BZ2269" s="2"/>
    </row>
    <row r="2270" spans="1:78" x14ac:dyDescent="0.25">
      <c r="A2270" s="1"/>
      <c r="BZ2270" s="2"/>
    </row>
    <row r="2271" spans="1:78" x14ac:dyDescent="0.25">
      <c r="A2271" s="1"/>
      <c r="BZ2271" s="2"/>
    </row>
    <row r="2272" spans="1:78" x14ac:dyDescent="0.25">
      <c r="A2272" s="1"/>
      <c r="BZ2272" s="2"/>
    </row>
    <row r="2273" spans="1:78" x14ac:dyDescent="0.25">
      <c r="A2273" s="1"/>
      <c r="BZ2273" s="2"/>
    </row>
    <row r="2274" spans="1:78" x14ac:dyDescent="0.25">
      <c r="A2274" s="1"/>
      <c r="BZ2274" s="2"/>
    </row>
    <row r="2275" spans="1:78" x14ac:dyDescent="0.25">
      <c r="A2275" s="1"/>
      <c r="BZ2275" s="2"/>
    </row>
    <row r="2276" spans="1:78" x14ac:dyDescent="0.25">
      <c r="A2276" s="1"/>
      <c r="BZ2276" s="2"/>
    </row>
    <row r="2277" spans="1:78" x14ac:dyDescent="0.25">
      <c r="A2277" s="1"/>
      <c r="BZ2277" s="2"/>
    </row>
    <row r="2278" spans="1:78" x14ac:dyDescent="0.25">
      <c r="A2278" s="1"/>
      <c r="BZ2278" s="2"/>
    </row>
    <row r="2279" spans="1:78" x14ac:dyDescent="0.25">
      <c r="A2279" s="1"/>
      <c r="BZ2279" s="2"/>
    </row>
    <row r="2280" spans="1:78" x14ac:dyDescent="0.25">
      <c r="A2280" s="1"/>
      <c r="BZ2280" s="2"/>
    </row>
    <row r="2281" spans="1:78" x14ac:dyDescent="0.25">
      <c r="A2281" s="1"/>
      <c r="BZ2281" s="2"/>
    </row>
    <row r="2282" spans="1:78" x14ac:dyDescent="0.25">
      <c r="A2282" s="1"/>
      <c r="BZ2282" s="2"/>
    </row>
    <row r="2283" spans="1:78" x14ac:dyDescent="0.25">
      <c r="A2283" s="1"/>
      <c r="BZ2283" s="2"/>
    </row>
    <row r="2284" spans="1:78" x14ac:dyDescent="0.25">
      <c r="A2284" s="1"/>
      <c r="BZ2284" s="2"/>
    </row>
    <row r="2285" spans="1:78" x14ac:dyDescent="0.25">
      <c r="A2285" s="1"/>
      <c r="BZ2285" s="2"/>
    </row>
    <row r="2286" spans="1:78" x14ac:dyDescent="0.25">
      <c r="A2286" s="1"/>
      <c r="BZ2286" s="2"/>
    </row>
    <row r="2287" spans="1:78" x14ac:dyDescent="0.25">
      <c r="A2287" s="1"/>
      <c r="BZ2287" s="2"/>
    </row>
    <row r="2288" spans="1:78" x14ac:dyDescent="0.25">
      <c r="A2288" s="1"/>
      <c r="BZ2288" s="2"/>
    </row>
    <row r="2289" spans="1:78" x14ac:dyDescent="0.25">
      <c r="A2289" s="1"/>
      <c r="BZ2289" s="2"/>
    </row>
    <row r="2290" spans="1:78" x14ac:dyDescent="0.25">
      <c r="A2290" s="1"/>
      <c r="BZ2290" s="2"/>
    </row>
    <row r="2291" spans="1:78" x14ac:dyDescent="0.25">
      <c r="A2291" s="1"/>
      <c r="BZ2291" s="2"/>
    </row>
    <row r="2292" spans="1:78" x14ac:dyDescent="0.25">
      <c r="A2292" s="1"/>
      <c r="BZ2292" s="2"/>
    </row>
    <row r="2293" spans="1:78" x14ac:dyDescent="0.25">
      <c r="A2293" s="1"/>
      <c r="BZ2293" s="2"/>
    </row>
    <row r="2294" spans="1:78" x14ac:dyDescent="0.25">
      <c r="A2294" s="1"/>
      <c r="BZ2294" s="2"/>
    </row>
    <row r="2295" spans="1:78" x14ac:dyDescent="0.25">
      <c r="A2295" s="1"/>
      <c r="BZ2295" s="2"/>
    </row>
    <row r="2296" spans="1:78" x14ac:dyDescent="0.25">
      <c r="A2296" s="1"/>
    </row>
    <row r="2297" spans="1:78" x14ac:dyDescent="0.25">
      <c r="A2297" s="1"/>
    </row>
    <row r="2298" spans="1:78" x14ac:dyDescent="0.25">
      <c r="A2298" s="1"/>
    </row>
    <row r="2299" spans="1:78" x14ac:dyDescent="0.25">
      <c r="A2299" s="1"/>
    </row>
    <row r="2300" spans="1:78" x14ac:dyDescent="0.25">
      <c r="A2300" s="1"/>
    </row>
    <row r="2301" spans="1:78" x14ac:dyDescent="0.25">
      <c r="A2301" s="1"/>
    </row>
    <row r="2302" spans="1:78" x14ac:dyDescent="0.25">
      <c r="A2302" s="1"/>
      <c r="BZ2302" s="2"/>
    </row>
    <row r="2303" spans="1:78" x14ac:dyDescent="0.25">
      <c r="A2303" s="1"/>
      <c r="BZ2303" s="2"/>
    </row>
    <row r="2304" spans="1:78" x14ac:dyDescent="0.25">
      <c r="A2304" s="1"/>
      <c r="BZ2304" s="2"/>
    </row>
    <row r="2305" spans="1:78" x14ac:dyDescent="0.25">
      <c r="A2305" s="1"/>
      <c r="BZ2305" s="2"/>
    </row>
    <row r="2306" spans="1:78" x14ac:dyDescent="0.25">
      <c r="A2306" s="1"/>
      <c r="BZ2306" s="2"/>
    </row>
    <row r="2307" spans="1:78" x14ac:dyDescent="0.25">
      <c r="A2307" s="1"/>
      <c r="BZ2307" s="2"/>
    </row>
    <row r="2308" spans="1:78" x14ac:dyDescent="0.25">
      <c r="A2308" s="1"/>
    </row>
    <row r="2309" spans="1:78" x14ac:dyDescent="0.25">
      <c r="A2309" s="1"/>
    </row>
    <row r="2310" spans="1:78" x14ac:dyDescent="0.25">
      <c r="A2310" s="1"/>
    </row>
    <row r="2311" spans="1:78" x14ac:dyDescent="0.25">
      <c r="A2311" s="1"/>
    </row>
    <row r="2312" spans="1:78" x14ac:dyDescent="0.25">
      <c r="A2312" s="1"/>
    </row>
    <row r="2313" spans="1:78" x14ac:dyDescent="0.25">
      <c r="A2313" s="1"/>
    </row>
    <row r="2314" spans="1:78" x14ac:dyDescent="0.25">
      <c r="A2314" s="1"/>
    </row>
    <row r="2315" spans="1:78" x14ac:dyDescent="0.25">
      <c r="A2315" s="1"/>
    </row>
    <row r="2316" spans="1:78" x14ac:dyDescent="0.25">
      <c r="A2316" s="1"/>
    </row>
    <row r="2317" spans="1:78" x14ac:dyDescent="0.25">
      <c r="A2317" s="1"/>
    </row>
    <row r="2318" spans="1:78" x14ac:dyDescent="0.25">
      <c r="A2318" s="1"/>
    </row>
    <row r="2319" spans="1:78" x14ac:dyDescent="0.25">
      <c r="A2319" s="1"/>
    </row>
    <row r="2320" spans="1:78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55" x14ac:dyDescent="0.25">
      <c r="A2401" s="1"/>
    </row>
    <row r="2402" spans="1:155" x14ac:dyDescent="0.25">
      <c r="A2402" s="1"/>
    </row>
    <row r="2403" spans="1:155" x14ac:dyDescent="0.25">
      <c r="A2403" s="1"/>
    </row>
    <row r="2404" spans="1:155" x14ac:dyDescent="0.25">
      <c r="A2404" s="1"/>
    </row>
    <row r="2405" spans="1:155" x14ac:dyDescent="0.25">
      <c r="A2405" s="1"/>
    </row>
    <row r="2406" spans="1:155" x14ac:dyDescent="0.25">
      <c r="A2406" s="1"/>
    </row>
    <row r="2407" spans="1:155" x14ac:dyDescent="0.25">
      <c r="A2407" s="1"/>
    </row>
    <row r="2408" spans="1:155" x14ac:dyDescent="0.25">
      <c r="A2408" s="1"/>
    </row>
    <row r="2409" spans="1:155" x14ac:dyDescent="0.25">
      <c r="A2409" s="1"/>
    </row>
    <row r="2410" spans="1:155" x14ac:dyDescent="0.25">
      <c r="A2410" s="1"/>
    </row>
    <row r="2411" spans="1:155" x14ac:dyDescent="0.25">
      <c r="A2411" s="1"/>
    </row>
    <row r="2412" spans="1:155" x14ac:dyDescent="0.25">
      <c r="A2412" s="1"/>
    </row>
    <row r="2413" spans="1:155" x14ac:dyDescent="0.25">
      <c r="A2413" s="1"/>
      <c r="V2413" s="2"/>
      <c r="EY2413" s="2"/>
    </row>
    <row r="2414" spans="1:155" x14ac:dyDescent="0.25">
      <c r="A2414" s="1"/>
    </row>
    <row r="2415" spans="1:155" x14ac:dyDescent="0.25">
      <c r="A2415" s="1"/>
    </row>
    <row r="2416" spans="1:155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55" x14ac:dyDescent="0.25">
      <c r="A2481" s="1"/>
    </row>
    <row r="2482" spans="1:155" x14ac:dyDescent="0.25">
      <c r="A2482" s="1"/>
    </row>
    <row r="2483" spans="1:155" x14ac:dyDescent="0.25">
      <c r="A2483" s="1"/>
    </row>
    <row r="2484" spans="1:155" x14ac:dyDescent="0.25">
      <c r="A2484" s="1"/>
    </row>
    <row r="2485" spans="1:155" x14ac:dyDescent="0.25">
      <c r="A2485" s="1"/>
    </row>
    <row r="2486" spans="1:155" x14ac:dyDescent="0.25">
      <c r="A2486" s="1"/>
      <c r="V2486" s="2"/>
      <c r="EY2486" s="2"/>
    </row>
    <row r="2487" spans="1:155" x14ac:dyDescent="0.25">
      <c r="A2487" s="1"/>
    </row>
    <row r="2488" spans="1:155" x14ac:dyDescent="0.25">
      <c r="A2488" s="1"/>
    </row>
    <row r="2489" spans="1:155" x14ac:dyDescent="0.25">
      <c r="A2489" s="1"/>
    </row>
    <row r="2490" spans="1:155" x14ac:dyDescent="0.25">
      <c r="A2490" s="1"/>
    </row>
    <row r="2491" spans="1:155" x14ac:dyDescent="0.25">
      <c r="A2491" s="1"/>
    </row>
    <row r="2492" spans="1:155" x14ac:dyDescent="0.25">
      <c r="A2492" s="1"/>
    </row>
    <row r="2493" spans="1:155" x14ac:dyDescent="0.25">
      <c r="A2493" s="1"/>
    </row>
    <row r="2494" spans="1:155" x14ac:dyDescent="0.25">
      <c r="A2494" s="1"/>
    </row>
    <row r="2495" spans="1:155" x14ac:dyDescent="0.25">
      <c r="A2495" s="1"/>
    </row>
    <row r="2496" spans="1:155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55" x14ac:dyDescent="0.25">
      <c r="A2593" s="1"/>
    </row>
    <row r="2594" spans="1:155" x14ac:dyDescent="0.25">
      <c r="A2594" s="1"/>
    </row>
    <row r="2595" spans="1:155" x14ac:dyDescent="0.25">
      <c r="A2595" s="1"/>
    </row>
    <row r="2596" spans="1:155" x14ac:dyDescent="0.25">
      <c r="A2596" s="1"/>
    </row>
    <row r="2597" spans="1:155" x14ac:dyDescent="0.25">
      <c r="A2597" s="1"/>
      <c r="V2597" s="2"/>
      <c r="EY2597" s="2"/>
    </row>
    <row r="2598" spans="1:155" x14ac:dyDescent="0.25">
      <c r="A2598" s="1"/>
    </row>
    <row r="2599" spans="1:155" x14ac:dyDescent="0.25">
      <c r="A2599" s="1"/>
    </row>
    <row r="2600" spans="1:155" x14ac:dyDescent="0.25">
      <c r="A2600" s="1"/>
    </row>
    <row r="2601" spans="1:155" x14ac:dyDescent="0.25">
      <c r="A2601" s="1"/>
    </row>
    <row r="2602" spans="1:155" x14ac:dyDescent="0.25">
      <c r="A2602" s="1"/>
    </row>
    <row r="2603" spans="1:155" x14ac:dyDescent="0.25">
      <c r="A2603" s="1"/>
    </row>
    <row r="2604" spans="1:155" x14ac:dyDescent="0.25">
      <c r="A2604" s="1"/>
    </row>
    <row r="2605" spans="1:155" x14ac:dyDescent="0.25">
      <c r="A2605" s="1"/>
    </row>
    <row r="2606" spans="1:155" x14ac:dyDescent="0.25">
      <c r="A2606" s="1"/>
    </row>
    <row r="2607" spans="1:155" x14ac:dyDescent="0.25">
      <c r="A2607" s="1"/>
    </row>
    <row r="2608" spans="1:155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55" x14ac:dyDescent="0.25">
      <c r="A2657" s="1"/>
    </row>
    <row r="2658" spans="1:155" x14ac:dyDescent="0.25">
      <c r="A2658" s="1"/>
    </row>
    <row r="2659" spans="1:155" x14ac:dyDescent="0.25">
      <c r="A2659" s="1"/>
    </row>
    <row r="2660" spans="1:155" x14ac:dyDescent="0.25">
      <c r="A2660" s="1"/>
    </row>
    <row r="2661" spans="1:155" x14ac:dyDescent="0.25">
      <c r="A2661" s="1"/>
    </row>
    <row r="2662" spans="1:155" x14ac:dyDescent="0.25">
      <c r="A2662" s="1"/>
    </row>
    <row r="2663" spans="1:155" x14ac:dyDescent="0.25">
      <c r="A2663" s="1"/>
    </row>
    <row r="2664" spans="1:155" x14ac:dyDescent="0.25">
      <c r="A2664" s="1"/>
    </row>
    <row r="2665" spans="1:155" x14ac:dyDescent="0.25">
      <c r="A2665" s="1"/>
    </row>
    <row r="2666" spans="1:155" x14ac:dyDescent="0.25">
      <c r="A2666" s="1"/>
    </row>
    <row r="2667" spans="1:155" x14ac:dyDescent="0.25">
      <c r="A2667" s="1"/>
    </row>
    <row r="2668" spans="1:155" x14ac:dyDescent="0.25">
      <c r="A2668" s="1"/>
    </row>
    <row r="2669" spans="1:155" x14ac:dyDescent="0.25">
      <c r="A2669" s="1"/>
      <c r="V2669" s="2"/>
      <c r="EY2669" s="2"/>
    </row>
    <row r="2670" spans="1:155" x14ac:dyDescent="0.25">
      <c r="A2670" s="1"/>
    </row>
    <row r="2671" spans="1:155" x14ac:dyDescent="0.25">
      <c r="A2671" s="1"/>
    </row>
    <row r="2672" spans="1:155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55" x14ac:dyDescent="0.25">
      <c r="A2737" s="1"/>
    </row>
    <row r="2738" spans="1:155" x14ac:dyDescent="0.25">
      <c r="A2738" s="1"/>
    </row>
    <row r="2739" spans="1:155" x14ac:dyDescent="0.25">
      <c r="A2739" s="1"/>
    </row>
    <row r="2740" spans="1:155" x14ac:dyDescent="0.25">
      <c r="A2740" s="1"/>
    </row>
    <row r="2741" spans="1:155" x14ac:dyDescent="0.25">
      <c r="A2741" s="1"/>
    </row>
    <row r="2742" spans="1:155" x14ac:dyDescent="0.25">
      <c r="A2742" s="1"/>
      <c r="V2742" s="2"/>
      <c r="EY2742" s="2"/>
    </row>
    <row r="2743" spans="1:155" x14ac:dyDescent="0.25">
      <c r="A2743" s="1"/>
    </row>
    <row r="2744" spans="1:155" x14ac:dyDescent="0.25">
      <c r="A2744" s="1"/>
    </row>
    <row r="2745" spans="1:155" x14ac:dyDescent="0.25">
      <c r="A2745" s="1"/>
    </row>
    <row r="2746" spans="1:155" x14ac:dyDescent="0.25">
      <c r="A2746" s="1"/>
    </row>
    <row r="2747" spans="1:155" x14ac:dyDescent="0.25">
      <c r="A2747" s="1"/>
    </row>
    <row r="2748" spans="1:155" x14ac:dyDescent="0.25">
      <c r="A2748" s="1"/>
    </row>
    <row r="2749" spans="1:155" x14ac:dyDescent="0.25">
      <c r="A2749" s="1"/>
    </row>
    <row r="2750" spans="1:155" x14ac:dyDescent="0.25">
      <c r="A2750" s="1"/>
    </row>
    <row r="2751" spans="1:155" x14ac:dyDescent="0.25">
      <c r="A2751" s="1"/>
    </row>
    <row r="2752" spans="1:155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55" x14ac:dyDescent="0.25">
      <c r="A2769" s="1"/>
    </row>
    <row r="2770" spans="1:155" x14ac:dyDescent="0.25">
      <c r="A2770" s="1"/>
    </row>
    <row r="2771" spans="1:155" x14ac:dyDescent="0.25">
      <c r="A2771" s="1"/>
      <c r="V2771" s="2"/>
      <c r="EY2771" s="2"/>
    </row>
    <row r="2772" spans="1:155" x14ac:dyDescent="0.25">
      <c r="A2772" s="1"/>
    </row>
    <row r="2773" spans="1:155" x14ac:dyDescent="0.25">
      <c r="A2773" s="1"/>
    </row>
    <row r="2774" spans="1:155" x14ac:dyDescent="0.25">
      <c r="A2774" s="1"/>
    </row>
    <row r="2775" spans="1:155" x14ac:dyDescent="0.25">
      <c r="A2775" s="1"/>
    </row>
    <row r="2776" spans="1:155" x14ac:dyDescent="0.25">
      <c r="A2776" s="1"/>
    </row>
    <row r="2777" spans="1:155" x14ac:dyDescent="0.25">
      <c r="A2777" s="1"/>
    </row>
    <row r="2778" spans="1:155" x14ac:dyDescent="0.25">
      <c r="A2778" s="1"/>
    </row>
    <row r="2779" spans="1:155" x14ac:dyDescent="0.25">
      <c r="A2779" s="1"/>
    </row>
    <row r="2780" spans="1:155" x14ac:dyDescent="0.25">
      <c r="A2780" s="1"/>
    </row>
    <row r="2781" spans="1:155" x14ac:dyDescent="0.25">
      <c r="A2781" s="1"/>
    </row>
    <row r="2782" spans="1:155" x14ac:dyDescent="0.25">
      <c r="A2782" s="1"/>
    </row>
    <row r="2783" spans="1:155" x14ac:dyDescent="0.25">
      <c r="A2783" s="1"/>
    </row>
    <row r="2784" spans="1:155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55" x14ac:dyDescent="0.25">
      <c r="A3089" s="1"/>
    </row>
    <row r="3090" spans="1:155" x14ac:dyDescent="0.25">
      <c r="A3090" s="1"/>
    </row>
    <row r="3091" spans="1:155" x14ac:dyDescent="0.25">
      <c r="A3091" s="1"/>
    </row>
    <row r="3092" spans="1:155" x14ac:dyDescent="0.25">
      <c r="A3092" s="1"/>
    </row>
    <row r="3093" spans="1:155" x14ac:dyDescent="0.25">
      <c r="A3093" s="1"/>
    </row>
    <row r="3094" spans="1:155" x14ac:dyDescent="0.25">
      <c r="A3094" s="1"/>
      <c r="V3094" s="2"/>
      <c r="EY3094" s="2"/>
    </row>
    <row r="3095" spans="1:155" x14ac:dyDescent="0.25">
      <c r="A3095" s="1"/>
    </row>
    <row r="3096" spans="1:155" x14ac:dyDescent="0.25">
      <c r="A3096" s="1"/>
    </row>
    <row r="3097" spans="1:155" x14ac:dyDescent="0.25">
      <c r="A3097" s="1"/>
    </row>
    <row r="3098" spans="1:155" x14ac:dyDescent="0.25">
      <c r="A3098" s="1"/>
    </row>
    <row r="3099" spans="1:155" x14ac:dyDescent="0.25">
      <c r="A3099" s="1"/>
    </row>
    <row r="3100" spans="1:155" x14ac:dyDescent="0.25">
      <c r="A3100" s="1"/>
    </row>
    <row r="3101" spans="1:155" x14ac:dyDescent="0.25">
      <c r="A3101" s="1"/>
    </row>
    <row r="3102" spans="1:155" x14ac:dyDescent="0.25">
      <c r="A3102" s="1"/>
    </row>
    <row r="3103" spans="1:155" x14ac:dyDescent="0.25">
      <c r="A3103" s="1"/>
    </row>
    <row r="3104" spans="1:155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55" x14ac:dyDescent="0.25">
      <c r="A3121" s="1"/>
    </row>
    <row r="3122" spans="1:155" x14ac:dyDescent="0.25">
      <c r="A3122" s="1"/>
    </row>
    <row r="3123" spans="1:155" x14ac:dyDescent="0.25">
      <c r="A3123" s="1"/>
    </row>
    <row r="3124" spans="1:155" x14ac:dyDescent="0.25">
      <c r="A3124" s="1"/>
    </row>
    <row r="3125" spans="1:155" x14ac:dyDescent="0.25">
      <c r="A3125" s="1"/>
    </row>
    <row r="3126" spans="1:155" x14ac:dyDescent="0.25">
      <c r="A3126" s="1"/>
    </row>
    <row r="3127" spans="1:155" x14ac:dyDescent="0.25">
      <c r="A3127" s="1"/>
    </row>
    <row r="3128" spans="1:155" x14ac:dyDescent="0.25">
      <c r="A3128" s="1"/>
    </row>
    <row r="3129" spans="1:155" x14ac:dyDescent="0.25">
      <c r="A3129" s="1"/>
    </row>
    <row r="3130" spans="1:155" x14ac:dyDescent="0.25">
      <c r="A3130" s="1"/>
      <c r="V3130" s="2"/>
      <c r="EY3130" s="2"/>
    </row>
    <row r="3131" spans="1:155" x14ac:dyDescent="0.25">
      <c r="A3131" s="1"/>
      <c r="V3131" s="2"/>
      <c r="EY3131" s="2"/>
    </row>
    <row r="3132" spans="1:155" x14ac:dyDescent="0.25">
      <c r="A3132" s="1"/>
      <c r="V3132" s="2"/>
      <c r="EY3132" s="2"/>
    </row>
    <row r="3133" spans="1:155" x14ac:dyDescent="0.25">
      <c r="A3133" s="1"/>
    </row>
    <row r="3134" spans="1:155" x14ac:dyDescent="0.25">
      <c r="A3134" s="1"/>
      <c r="V3134" s="2"/>
      <c r="EY3134" s="2"/>
    </row>
    <row r="3135" spans="1:155" x14ac:dyDescent="0.25">
      <c r="A3135" s="1"/>
    </row>
    <row r="3136" spans="1:155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55" x14ac:dyDescent="0.25">
      <c r="A3201" s="1"/>
    </row>
    <row r="3202" spans="1:155" x14ac:dyDescent="0.25">
      <c r="A3202" s="1"/>
    </row>
    <row r="3203" spans="1:155" x14ac:dyDescent="0.25">
      <c r="A3203" s="1"/>
    </row>
    <row r="3204" spans="1:155" x14ac:dyDescent="0.25">
      <c r="A3204" s="1"/>
      <c r="V3204" s="2"/>
      <c r="EY3204" s="2"/>
    </row>
    <row r="3205" spans="1:155" x14ac:dyDescent="0.25">
      <c r="A3205" s="1"/>
    </row>
    <row r="3206" spans="1:155" x14ac:dyDescent="0.25">
      <c r="A3206" s="1"/>
    </row>
    <row r="3207" spans="1:155" x14ac:dyDescent="0.25">
      <c r="A3207" s="1"/>
    </row>
    <row r="3208" spans="1:155" x14ac:dyDescent="0.25">
      <c r="A3208" s="1"/>
    </row>
    <row r="3209" spans="1:155" x14ac:dyDescent="0.25">
      <c r="A3209" s="1"/>
    </row>
    <row r="3210" spans="1:155" x14ac:dyDescent="0.25">
      <c r="A3210" s="1"/>
    </row>
    <row r="3211" spans="1:155" x14ac:dyDescent="0.25">
      <c r="A3211" s="1"/>
    </row>
    <row r="3212" spans="1:155" x14ac:dyDescent="0.25">
      <c r="A3212" s="1"/>
    </row>
    <row r="3213" spans="1:155" x14ac:dyDescent="0.25">
      <c r="A3213" s="1"/>
    </row>
    <row r="3214" spans="1:155" x14ac:dyDescent="0.25">
      <c r="A3214" s="1"/>
    </row>
    <row r="3215" spans="1:155" x14ac:dyDescent="0.25">
      <c r="A3215" s="1"/>
    </row>
    <row r="3216" spans="1:155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55" x14ac:dyDescent="0.25">
      <c r="A3233" s="1"/>
    </row>
    <row r="3234" spans="1:155" x14ac:dyDescent="0.25">
      <c r="A3234" s="1"/>
    </row>
    <row r="3235" spans="1:155" x14ac:dyDescent="0.25">
      <c r="A3235" s="1"/>
    </row>
    <row r="3236" spans="1:155" x14ac:dyDescent="0.25">
      <c r="A3236" s="1"/>
    </row>
    <row r="3237" spans="1:155" x14ac:dyDescent="0.25">
      <c r="A3237" s="1"/>
    </row>
    <row r="3238" spans="1:155" x14ac:dyDescent="0.25">
      <c r="A3238" s="1"/>
    </row>
    <row r="3239" spans="1:155" x14ac:dyDescent="0.25">
      <c r="A3239" s="1"/>
    </row>
    <row r="3240" spans="1:155" x14ac:dyDescent="0.25">
      <c r="A3240" s="1"/>
    </row>
    <row r="3241" spans="1:155" x14ac:dyDescent="0.25">
      <c r="A3241" s="1"/>
    </row>
    <row r="3242" spans="1:155" x14ac:dyDescent="0.25">
      <c r="A3242" s="1"/>
    </row>
    <row r="3243" spans="1:155" x14ac:dyDescent="0.25">
      <c r="A3243" s="1"/>
    </row>
    <row r="3244" spans="1:155" x14ac:dyDescent="0.25">
      <c r="A3244" s="1"/>
      <c r="V3244" s="2"/>
      <c r="EY3244" s="2"/>
    </row>
    <row r="3245" spans="1:155" x14ac:dyDescent="0.25">
      <c r="A3245" s="1"/>
    </row>
    <row r="3246" spans="1:155" x14ac:dyDescent="0.25">
      <c r="A3246" s="1"/>
    </row>
    <row r="3247" spans="1:155" x14ac:dyDescent="0.25">
      <c r="A3247" s="1"/>
    </row>
    <row r="3248" spans="1:155" x14ac:dyDescent="0.25">
      <c r="A3248" s="1"/>
      <c r="V3248" s="2"/>
      <c r="EY3248" s="2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78" x14ac:dyDescent="0.25">
      <c r="A3409" s="1"/>
    </row>
    <row r="3410" spans="1:78" x14ac:dyDescent="0.25">
      <c r="A3410" s="1"/>
    </row>
    <row r="3411" spans="1:78" x14ac:dyDescent="0.25">
      <c r="A3411" s="1"/>
    </row>
    <row r="3412" spans="1:78" x14ac:dyDescent="0.25">
      <c r="A3412" s="1"/>
    </row>
    <row r="3413" spans="1:78" x14ac:dyDescent="0.25">
      <c r="A3413" s="1"/>
    </row>
    <row r="3414" spans="1:78" x14ac:dyDescent="0.25">
      <c r="A3414" s="1"/>
    </row>
    <row r="3415" spans="1:78" x14ac:dyDescent="0.25">
      <c r="A3415" s="1"/>
    </row>
    <row r="3416" spans="1:78" x14ac:dyDescent="0.25">
      <c r="A3416" s="1"/>
    </row>
    <row r="3417" spans="1:78" x14ac:dyDescent="0.25">
      <c r="A3417" s="1"/>
    </row>
    <row r="3418" spans="1:78" x14ac:dyDescent="0.25">
      <c r="A3418" s="1"/>
      <c r="BZ3418" s="2"/>
    </row>
    <row r="3419" spans="1:78" x14ac:dyDescent="0.25">
      <c r="A3419" s="1"/>
      <c r="BZ3419" s="2"/>
    </row>
    <row r="3420" spans="1:78" x14ac:dyDescent="0.25">
      <c r="A3420" s="1"/>
      <c r="BZ3420" s="2"/>
    </row>
    <row r="3421" spans="1:78" x14ac:dyDescent="0.25">
      <c r="A3421" s="1"/>
      <c r="BZ3421" s="2"/>
    </row>
    <row r="3422" spans="1:78" x14ac:dyDescent="0.25">
      <c r="A3422" s="1"/>
      <c r="BZ3422" s="2"/>
    </row>
    <row r="3423" spans="1:78" x14ac:dyDescent="0.25">
      <c r="A3423" s="1"/>
      <c r="BZ3423" s="2"/>
    </row>
    <row r="3424" spans="1:78" x14ac:dyDescent="0.25">
      <c r="A3424" s="1"/>
      <c r="BZ3424" s="2"/>
    </row>
    <row r="3425" spans="1:78" x14ac:dyDescent="0.25">
      <c r="A3425" s="1"/>
      <c r="BZ3425" s="2"/>
    </row>
    <row r="3426" spans="1:78" x14ac:dyDescent="0.25">
      <c r="A3426" s="1"/>
      <c r="BZ3426" s="2"/>
    </row>
    <row r="3427" spans="1:78" x14ac:dyDescent="0.25">
      <c r="A3427" s="1"/>
      <c r="BZ3427" s="2"/>
    </row>
    <row r="3428" spans="1:78" x14ac:dyDescent="0.25">
      <c r="A3428" s="1"/>
      <c r="BZ3428" s="2"/>
    </row>
    <row r="3429" spans="1:78" x14ac:dyDescent="0.25">
      <c r="A3429" s="1"/>
      <c r="BZ3429" s="2"/>
    </row>
    <row r="3430" spans="1:78" x14ac:dyDescent="0.25">
      <c r="A3430" s="1"/>
      <c r="BZ3430" s="2"/>
    </row>
    <row r="3431" spans="1:78" x14ac:dyDescent="0.25">
      <c r="A3431" s="1"/>
      <c r="BZ3431" s="2"/>
    </row>
    <row r="3432" spans="1:78" x14ac:dyDescent="0.25">
      <c r="A3432" s="1"/>
      <c r="BZ3432" s="2"/>
    </row>
    <row r="3433" spans="1:78" x14ac:dyDescent="0.25">
      <c r="A3433" s="1"/>
      <c r="BZ3433" s="2"/>
    </row>
    <row r="3434" spans="1:78" x14ac:dyDescent="0.25">
      <c r="A3434" s="1"/>
      <c r="BZ3434" s="2"/>
    </row>
    <row r="3435" spans="1:78" x14ac:dyDescent="0.25">
      <c r="A3435" s="1"/>
      <c r="BZ3435" s="2"/>
    </row>
    <row r="3436" spans="1:78" x14ac:dyDescent="0.25">
      <c r="A3436" s="1"/>
      <c r="BZ3436" s="2"/>
    </row>
    <row r="3437" spans="1:78" x14ac:dyDescent="0.25">
      <c r="A3437" s="1"/>
      <c r="BZ3437" s="2"/>
    </row>
    <row r="3438" spans="1:78" x14ac:dyDescent="0.25">
      <c r="A3438" s="1"/>
      <c r="BZ3438" s="2"/>
    </row>
    <row r="3439" spans="1:78" x14ac:dyDescent="0.25">
      <c r="A3439" s="1"/>
      <c r="BZ3439" s="2"/>
    </row>
    <row r="3440" spans="1:78" x14ac:dyDescent="0.25">
      <c r="A3440" s="1"/>
      <c r="BZ3440" s="2"/>
    </row>
    <row r="3441" spans="1:78" x14ac:dyDescent="0.25">
      <c r="A3441" s="1"/>
      <c r="BZ3441" s="2"/>
    </row>
    <row r="3442" spans="1:78" x14ac:dyDescent="0.25">
      <c r="A3442" s="1"/>
      <c r="BZ3442" s="2"/>
    </row>
    <row r="3443" spans="1:78" x14ac:dyDescent="0.25">
      <c r="A3443" s="1"/>
      <c r="BZ3443" s="2"/>
    </row>
    <row r="3444" spans="1:78" x14ac:dyDescent="0.25">
      <c r="A3444" s="1"/>
      <c r="BZ3444" s="2"/>
    </row>
    <row r="3445" spans="1:78" x14ac:dyDescent="0.25">
      <c r="A3445" s="1"/>
      <c r="BZ3445" s="2"/>
    </row>
    <row r="3446" spans="1:78" x14ac:dyDescent="0.25">
      <c r="A3446" s="1"/>
      <c r="BZ3446" s="2"/>
    </row>
    <row r="3447" spans="1:78" x14ac:dyDescent="0.25">
      <c r="A3447" s="1"/>
      <c r="BZ3447" s="2"/>
    </row>
    <row r="3448" spans="1:78" x14ac:dyDescent="0.25">
      <c r="A3448" s="1"/>
    </row>
    <row r="3449" spans="1:78" x14ac:dyDescent="0.25">
      <c r="A3449" s="1"/>
    </row>
    <row r="3450" spans="1:78" x14ac:dyDescent="0.25">
      <c r="A3450" s="1"/>
    </row>
    <row r="3451" spans="1:78" x14ac:dyDescent="0.25">
      <c r="A3451" s="1"/>
    </row>
    <row r="3452" spans="1:78" x14ac:dyDescent="0.25">
      <c r="A3452" s="1"/>
    </row>
    <row r="3453" spans="1:78" x14ac:dyDescent="0.25">
      <c r="A3453" s="1"/>
    </row>
    <row r="3454" spans="1:78" x14ac:dyDescent="0.25">
      <c r="A3454" s="1"/>
      <c r="BZ3454" s="2"/>
    </row>
    <row r="3455" spans="1:78" x14ac:dyDescent="0.25">
      <c r="A3455" s="1"/>
      <c r="BZ3455" s="2"/>
    </row>
    <row r="3456" spans="1:78" x14ac:dyDescent="0.25">
      <c r="A3456" s="1"/>
      <c r="BZ3456" s="2"/>
    </row>
    <row r="3457" spans="1:240" x14ac:dyDescent="0.25">
      <c r="A3457" s="1"/>
      <c r="BZ3457" s="2"/>
    </row>
    <row r="3458" spans="1:240" x14ac:dyDescent="0.25">
      <c r="A3458" s="1"/>
      <c r="BZ3458" s="2"/>
    </row>
    <row r="3459" spans="1:240" x14ac:dyDescent="0.25">
      <c r="A3459" s="1"/>
      <c r="BZ3459" s="2"/>
    </row>
    <row r="3460" spans="1:240" x14ac:dyDescent="0.25">
      <c r="A3460" s="1"/>
      <c r="BD3460" s="2"/>
      <c r="DF3460" s="2"/>
      <c r="GF3460" s="2"/>
      <c r="IF3460" s="2"/>
    </row>
    <row r="3461" spans="1:240" x14ac:dyDescent="0.25">
      <c r="A3461" s="1"/>
      <c r="BD3461" s="2"/>
      <c r="DF3461" s="2"/>
      <c r="GF3461" s="2"/>
      <c r="IF3461" s="2"/>
    </row>
    <row r="3462" spans="1:240" x14ac:dyDescent="0.25">
      <c r="A3462" s="1"/>
      <c r="BD3462" s="2"/>
      <c r="DF3462" s="2"/>
      <c r="GF3462" s="2"/>
      <c r="IF3462" s="2"/>
    </row>
    <row r="3463" spans="1:240" x14ac:dyDescent="0.25">
      <c r="A3463" s="1"/>
      <c r="BD3463" s="2"/>
      <c r="DF3463" s="2"/>
      <c r="GF3463" s="2"/>
      <c r="IF3463" s="2"/>
    </row>
    <row r="3464" spans="1:240" x14ac:dyDescent="0.25">
      <c r="A3464" s="1"/>
      <c r="BD3464" s="2"/>
      <c r="DF3464" s="2"/>
      <c r="GF3464" s="2"/>
      <c r="IF3464" s="2"/>
    </row>
    <row r="3465" spans="1:240" x14ac:dyDescent="0.25">
      <c r="A3465" s="1"/>
      <c r="BD3465" s="2"/>
      <c r="DF3465" s="2"/>
      <c r="GF3465" s="2"/>
      <c r="IF3465" s="2"/>
    </row>
    <row r="3466" spans="1:240" x14ac:dyDescent="0.25">
      <c r="A3466" s="1"/>
      <c r="BD3466" s="2"/>
      <c r="DF3466" s="2"/>
      <c r="GF3466" s="2"/>
      <c r="IF3466" s="2"/>
    </row>
    <row r="3467" spans="1:240" x14ac:dyDescent="0.25">
      <c r="A3467" s="1"/>
      <c r="BD3467" s="2"/>
      <c r="DF3467" s="2"/>
      <c r="GF3467" s="2"/>
      <c r="IF3467" s="2"/>
    </row>
    <row r="3468" spans="1:240" x14ac:dyDescent="0.25">
      <c r="A3468" s="1"/>
      <c r="BD3468" s="2"/>
      <c r="DF3468" s="2"/>
      <c r="GF3468" s="2"/>
      <c r="IF3468" s="2"/>
    </row>
    <row r="3469" spans="1:240" x14ac:dyDescent="0.25">
      <c r="A3469" s="1"/>
      <c r="BD3469" s="2"/>
      <c r="DF3469" s="2"/>
      <c r="GF3469" s="2"/>
      <c r="IF3469" s="2"/>
    </row>
    <row r="3470" spans="1:240" x14ac:dyDescent="0.25">
      <c r="A3470" s="1"/>
      <c r="BD3470" s="2"/>
      <c r="DF3470" s="2"/>
      <c r="GF3470" s="2"/>
      <c r="IF3470" s="2"/>
    </row>
    <row r="3471" spans="1:240" x14ac:dyDescent="0.25">
      <c r="A3471" s="1"/>
      <c r="BD3471" s="2"/>
      <c r="DF3471" s="2"/>
      <c r="GF3471" s="2"/>
      <c r="IF3471" s="2"/>
    </row>
    <row r="3472" spans="1:240" x14ac:dyDescent="0.25">
      <c r="A3472" s="1"/>
      <c r="BD3472" s="2"/>
      <c r="DF3472" s="2"/>
      <c r="GF3472" s="2"/>
      <c r="IF3472" s="2"/>
    </row>
    <row r="3473" spans="1:240" x14ac:dyDescent="0.25">
      <c r="A3473" s="1"/>
      <c r="BD3473" s="2"/>
      <c r="DF3473" s="2"/>
      <c r="GF3473" s="2"/>
      <c r="IF3473" s="2"/>
    </row>
    <row r="3474" spans="1:240" x14ac:dyDescent="0.25">
      <c r="A3474" s="1"/>
      <c r="BD3474" s="2"/>
      <c r="DF3474" s="2"/>
      <c r="GF3474" s="2"/>
      <c r="IF3474" s="2"/>
    </row>
    <row r="3475" spans="1:240" x14ac:dyDescent="0.25">
      <c r="A3475" s="1"/>
      <c r="BD3475" s="2"/>
      <c r="DF3475" s="2"/>
      <c r="GF3475" s="2"/>
      <c r="IF3475" s="2"/>
    </row>
    <row r="3476" spans="1:240" x14ac:dyDescent="0.25">
      <c r="A3476" s="1"/>
      <c r="BD3476" s="2"/>
      <c r="DF3476" s="2"/>
      <c r="GF3476" s="2"/>
      <c r="IF3476" s="2"/>
    </row>
    <row r="3477" spans="1:240" x14ac:dyDescent="0.25">
      <c r="A3477" s="1"/>
      <c r="BD3477" s="2"/>
      <c r="DF3477" s="2"/>
      <c r="GF3477" s="2"/>
      <c r="IF3477" s="2"/>
    </row>
    <row r="3478" spans="1:240" x14ac:dyDescent="0.25">
      <c r="A3478" s="1"/>
      <c r="BD3478" s="2"/>
      <c r="DF3478" s="2"/>
      <c r="GF3478" s="2"/>
      <c r="IF3478" s="2"/>
    </row>
    <row r="3479" spans="1:240" x14ac:dyDescent="0.25">
      <c r="A3479" s="1"/>
      <c r="BD3479" s="2"/>
      <c r="DF3479" s="2"/>
      <c r="GF3479" s="2"/>
      <c r="IF3479" s="2"/>
    </row>
    <row r="3480" spans="1:240" x14ac:dyDescent="0.25">
      <c r="A3480" s="1"/>
      <c r="BD3480" s="2"/>
      <c r="DF3480" s="2"/>
      <c r="GF3480" s="2"/>
      <c r="IF3480" s="2"/>
    </row>
    <row r="3481" spans="1:240" x14ac:dyDescent="0.25">
      <c r="A3481" s="1"/>
      <c r="BD3481" s="2"/>
      <c r="DF3481" s="2"/>
      <c r="GF3481" s="2"/>
      <c r="IF3481" s="2"/>
    </row>
    <row r="3482" spans="1:240" x14ac:dyDescent="0.25">
      <c r="A3482" s="1"/>
      <c r="BD3482" s="2"/>
      <c r="DF3482" s="2"/>
      <c r="GF3482" s="2"/>
      <c r="IF3482" s="2"/>
    </row>
    <row r="3483" spans="1:240" x14ac:dyDescent="0.25">
      <c r="A3483" s="1"/>
      <c r="BD3483" s="2"/>
      <c r="DF3483" s="2"/>
      <c r="GF3483" s="2"/>
      <c r="IF3483" s="2"/>
    </row>
    <row r="3484" spans="1:240" x14ac:dyDescent="0.25">
      <c r="A3484" s="1"/>
      <c r="BD3484" s="2"/>
      <c r="DF3484" s="2"/>
      <c r="GF3484" s="2"/>
      <c r="IF3484" s="2"/>
    </row>
    <row r="3485" spans="1:240" x14ac:dyDescent="0.25">
      <c r="A3485" s="1"/>
      <c r="BD3485" s="2"/>
      <c r="DF3485" s="2"/>
      <c r="GF3485" s="2"/>
      <c r="IF3485" s="2"/>
    </row>
    <row r="3486" spans="1:240" x14ac:dyDescent="0.25">
      <c r="A3486" s="1"/>
      <c r="BD3486" s="2"/>
      <c r="DF3486" s="2"/>
      <c r="GF3486" s="2"/>
      <c r="IF3486" s="2"/>
    </row>
    <row r="3487" spans="1:240" x14ac:dyDescent="0.25">
      <c r="A3487" s="1"/>
      <c r="BD3487" s="2"/>
      <c r="DF3487" s="2"/>
      <c r="GF3487" s="2"/>
      <c r="IF3487" s="2"/>
    </row>
    <row r="3488" spans="1:240" x14ac:dyDescent="0.25">
      <c r="A3488" s="1"/>
      <c r="BD3488" s="2"/>
      <c r="DF3488" s="2"/>
      <c r="GF3488" s="2"/>
      <c r="IF3488" s="2"/>
    </row>
    <row r="3489" spans="1:240" x14ac:dyDescent="0.25">
      <c r="A3489" s="1"/>
      <c r="BD3489" s="2"/>
      <c r="DF3489" s="2"/>
      <c r="GF3489" s="2"/>
      <c r="IF3489" s="2"/>
    </row>
    <row r="3490" spans="1:240" x14ac:dyDescent="0.25">
      <c r="A3490" s="1"/>
      <c r="BD3490" s="2"/>
      <c r="DF3490" s="2"/>
      <c r="DU3490" s="2"/>
      <c r="GF3490" s="2"/>
      <c r="IF3490" s="2"/>
    </row>
    <row r="3491" spans="1:240" x14ac:dyDescent="0.25">
      <c r="A3491" s="1"/>
      <c r="BD3491" s="2"/>
      <c r="DF3491" s="2"/>
      <c r="DU3491" s="2"/>
      <c r="GF3491" s="2"/>
      <c r="IF3491" s="2"/>
    </row>
    <row r="3492" spans="1:240" x14ac:dyDescent="0.25">
      <c r="A3492" s="1"/>
      <c r="BD3492" s="2"/>
      <c r="DF3492" s="2"/>
      <c r="DT3492" s="2"/>
      <c r="DU3492" s="2"/>
      <c r="GF3492" s="2"/>
      <c r="IF3492" s="2"/>
    </row>
    <row r="3493" spans="1:240" x14ac:dyDescent="0.25">
      <c r="A3493" s="1"/>
      <c r="BD3493" s="2"/>
      <c r="DF3493" s="2"/>
      <c r="DU3493" s="2"/>
      <c r="GF3493" s="2"/>
      <c r="IF3493" s="2"/>
    </row>
    <row r="3494" spans="1:240" x14ac:dyDescent="0.25">
      <c r="A3494" s="1"/>
      <c r="V3494" s="2"/>
      <c r="BD3494" s="2"/>
      <c r="DF3494" s="2"/>
      <c r="DU3494" s="2"/>
      <c r="EY3494" s="2"/>
      <c r="GF3494" s="2"/>
      <c r="IF3494" s="2"/>
    </row>
    <row r="3495" spans="1:240" x14ac:dyDescent="0.25">
      <c r="A3495" s="1"/>
      <c r="BD3495" s="2"/>
      <c r="DF3495" s="2"/>
      <c r="DU3495" s="2"/>
      <c r="GF3495" s="2"/>
      <c r="IF3495" s="2"/>
    </row>
    <row r="3496" spans="1:240" x14ac:dyDescent="0.25">
      <c r="A3496" s="1"/>
      <c r="BD3496" s="2"/>
      <c r="DF3496" s="2"/>
      <c r="DU3496" s="2"/>
      <c r="GF3496" s="2"/>
      <c r="IF3496" s="2"/>
    </row>
    <row r="3497" spans="1:240" x14ac:dyDescent="0.25">
      <c r="A3497" s="1"/>
      <c r="BD3497" s="2"/>
      <c r="DF3497" s="2"/>
      <c r="DU3497" s="2"/>
      <c r="GF3497" s="2"/>
      <c r="IF3497" s="2"/>
    </row>
    <row r="3498" spans="1:240" x14ac:dyDescent="0.25">
      <c r="A3498" s="1"/>
      <c r="BD3498" s="2"/>
      <c r="DF3498" s="2"/>
      <c r="DU3498" s="2"/>
      <c r="GF3498" s="2"/>
      <c r="IF3498" s="2"/>
    </row>
    <row r="3499" spans="1:240" x14ac:dyDescent="0.25">
      <c r="A3499" s="1"/>
      <c r="BD3499" s="2"/>
      <c r="DF3499" s="2"/>
      <c r="DU3499" s="2"/>
      <c r="GF3499" s="2"/>
      <c r="IF3499" s="2"/>
    </row>
    <row r="3500" spans="1:240" x14ac:dyDescent="0.25">
      <c r="A3500" s="1"/>
      <c r="BD3500" s="2"/>
      <c r="DF3500" s="2"/>
      <c r="DU3500" s="2"/>
      <c r="GF3500" s="2"/>
      <c r="IF3500" s="2"/>
    </row>
    <row r="3501" spans="1:240" x14ac:dyDescent="0.25">
      <c r="A3501" s="1"/>
      <c r="BD3501" s="2"/>
      <c r="DF3501" s="2"/>
      <c r="DU3501" s="2"/>
      <c r="GF3501" s="2"/>
      <c r="IF3501" s="2"/>
    </row>
    <row r="3502" spans="1:240" x14ac:dyDescent="0.25">
      <c r="A3502" s="1"/>
      <c r="BD3502" s="2"/>
      <c r="DF3502" s="2"/>
      <c r="DU3502" s="2"/>
      <c r="GF3502" s="2"/>
      <c r="IF3502" s="2"/>
    </row>
    <row r="3503" spans="1:240" x14ac:dyDescent="0.25">
      <c r="A3503" s="1"/>
      <c r="BD3503" s="2"/>
      <c r="DF3503" s="2"/>
      <c r="DU3503" s="2"/>
      <c r="GF3503" s="2"/>
      <c r="IF3503" s="2"/>
    </row>
    <row r="3504" spans="1:240" x14ac:dyDescent="0.25">
      <c r="A3504" s="1"/>
      <c r="BD3504" s="2"/>
      <c r="DF3504" s="2"/>
      <c r="DU3504" s="2"/>
      <c r="GF3504" s="2"/>
      <c r="IF3504" s="2"/>
    </row>
    <row r="3505" spans="1:240" x14ac:dyDescent="0.25">
      <c r="A3505" s="1"/>
      <c r="BD3505" s="2"/>
      <c r="DF3505" s="2"/>
      <c r="DU3505" s="2"/>
      <c r="GF3505" s="2"/>
      <c r="IF3505" s="2"/>
    </row>
    <row r="3506" spans="1:240" x14ac:dyDescent="0.25">
      <c r="A3506" s="1"/>
      <c r="BD3506" s="2"/>
      <c r="DF3506" s="2"/>
      <c r="DU3506" s="2"/>
      <c r="GF3506" s="2"/>
      <c r="IF3506" s="2"/>
    </row>
    <row r="3507" spans="1:240" x14ac:dyDescent="0.25">
      <c r="A3507" s="1"/>
      <c r="BD3507" s="2"/>
      <c r="DF3507" s="2"/>
      <c r="DU3507" s="2"/>
      <c r="GF3507" s="2"/>
      <c r="IF3507" s="2"/>
    </row>
    <row r="3508" spans="1:240" x14ac:dyDescent="0.25">
      <c r="A3508" s="1"/>
      <c r="BD3508" s="2"/>
      <c r="DF3508" s="2"/>
      <c r="DU3508" s="2"/>
      <c r="GF3508" s="2"/>
      <c r="IF3508" s="2"/>
    </row>
    <row r="3509" spans="1:240" x14ac:dyDescent="0.25">
      <c r="A3509" s="1"/>
      <c r="BD3509" s="2"/>
      <c r="DF3509" s="2"/>
      <c r="DU3509" s="2"/>
      <c r="GF3509" s="2"/>
      <c r="IF3509" s="2"/>
    </row>
    <row r="3510" spans="1:240" x14ac:dyDescent="0.25">
      <c r="A3510" s="1"/>
      <c r="BD3510" s="2"/>
      <c r="DF3510" s="2"/>
      <c r="DU3510" s="2"/>
      <c r="GF3510" s="2"/>
      <c r="IF3510" s="2"/>
    </row>
    <row r="3511" spans="1:240" x14ac:dyDescent="0.25">
      <c r="A3511" s="1"/>
      <c r="BD3511" s="2"/>
      <c r="DF3511" s="2"/>
      <c r="DU3511" s="2"/>
      <c r="GF3511" s="2"/>
      <c r="IF3511" s="2"/>
    </row>
    <row r="3512" spans="1:240" x14ac:dyDescent="0.25">
      <c r="A3512" s="1"/>
      <c r="BD3512" s="2"/>
      <c r="DF3512" s="2"/>
      <c r="DU3512" s="2"/>
      <c r="GF3512" s="2"/>
      <c r="IF3512" s="2"/>
    </row>
    <row r="3513" spans="1:240" x14ac:dyDescent="0.25">
      <c r="A3513" s="1"/>
      <c r="BD3513" s="2"/>
      <c r="DF3513" s="2"/>
      <c r="DU3513" s="2"/>
      <c r="GF3513" s="2"/>
      <c r="IF3513" s="2"/>
    </row>
    <row r="3514" spans="1:240" x14ac:dyDescent="0.25">
      <c r="A3514" s="1"/>
      <c r="BD3514" s="2"/>
      <c r="DF3514" s="2"/>
      <c r="DU3514" s="2"/>
      <c r="GF3514" s="2"/>
      <c r="IF3514" s="2"/>
    </row>
    <row r="3515" spans="1:240" x14ac:dyDescent="0.25">
      <c r="A3515" s="1"/>
      <c r="BD3515" s="2"/>
      <c r="DF3515" s="2"/>
      <c r="DU3515" s="2"/>
      <c r="GF3515" s="2"/>
      <c r="IF3515" s="2"/>
    </row>
    <row r="3516" spans="1:240" x14ac:dyDescent="0.25">
      <c r="A3516" s="1"/>
      <c r="BD3516" s="2"/>
      <c r="DF3516" s="2"/>
      <c r="DU3516" s="2"/>
      <c r="GF3516" s="2"/>
      <c r="IF3516" s="2"/>
    </row>
    <row r="3517" spans="1:240" x14ac:dyDescent="0.25">
      <c r="A3517" s="1"/>
      <c r="BD3517" s="2"/>
      <c r="DF3517" s="2"/>
      <c r="DT3517" s="2"/>
      <c r="DU3517" s="2"/>
      <c r="GF3517" s="2"/>
      <c r="IF3517" s="2"/>
    </row>
    <row r="3518" spans="1:240" x14ac:dyDescent="0.25">
      <c r="A3518" s="1"/>
      <c r="BD3518" s="2"/>
      <c r="DF3518" s="2"/>
      <c r="DU3518" s="2"/>
      <c r="GF3518" s="2"/>
      <c r="IF3518" s="2"/>
    </row>
    <row r="3519" spans="1:240" x14ac:dyDescent="0.25">
      <c r="A3519" s="1"/>
      <c r="BD3519" s="2"/>
      <c r="DF3519" s="2"/>
      <c r="DU3519" s="2"/>
      <c r="GF3519" s="2"/>
      <c r="IF3519" s="2"/>
    </row>
    <row r="3520" spans="1:240" x14ac:dyDescent="0.25">
      <c r="A3520" s="1"/>
      <c r="V3520" s="2"/>
      <c r="BD3520" s="2"/>
      <c r="DF3520" s="2"/>
      <c r="EY3520" s="2"/>
      <c r="GF3520" s="2"/>
      <c r="IF3520" s="2"/>
    </row>
    <row r="3521" spans="1:240" x14ac:dyDescent="0.25">
      <c r="A3521" s="1"/>
      <c r="BD3521" s="2"/>
      <c r="DF3521" s="2"/>
      <c r="GF3521" s="2"/>
      <c r="IF3521" s="2"/>
    </row>
    <row r="3522" spans="1:240" x14ac:dyDescent="0.25">
      <c r="A3522" s="1"/>
      <c r="BD3522" s="2"/>
      <c r="DF3522" s="2"/>
      <c r="GF3522" s="2"/>
      <c r="IF3522" s="2"/>
    </row>
    <row r="3523" spans="1:240" x14ac:dyDescent="0.25">
      <c r="A3523" s="1"/>
      <c r="BD3523" s="2"/>
      <c r="DF3523" s="2"/>
      <c r="GF3523" s="2"/>
      <c r="IF3523" s="2"/>
    </row>
    <row r="3524" spans="1:240" x14ac:dyDescent="0.25">
      <c r="A3524" s="1"/>
      <c r="BD3524" s="2"/>
      <c r="DF3524" s="2"/>
      <c r="GF3524" s="2"/>
      <c r="IF3524" s="2"/>
    </row>
    <row r="3525" spans="1:240" x14ac:dyDescent="0.25">
      <c r="A3525" s="1"/>
      <c r="BD3525" s="2"/>
      <c r="DF3525" s="2"/>
      <c r="GF3525" s="2"/>
      <c r="IF3525" s="2"/>
    </row>
    <row r="3526" spans="1:240" x14ac:dyDescent="0.25">
      <c r="A3526" s="1"/>
      <c r="BD3526" s="2"/>
      <c r="DF3526" s="2"/>
      <c r="GF3526" s="2"/>
      <c r="IF3526" s="2"/>
    </row>
    <row r="3527" spans="1:240" x14ac:dyDescent="0.25">
      <c r="A3527" s="1"/>
      <c r="BD3527" s="2"/>
      <c r="DF3527" s="2"/>
      <c r="GF3527" s="2"/>
      <c r="IF3527" s="2"/>
    </row>
    <row r="3528" spans="1:240" x14ac:dyDescent="0.25">
      <c r="A3528" s="1"/>
      <c r="BD3528" s="2"/>
      <c r="DF3528" s="2"/>
      <c r="GF3528" s="2"/>
      <c r="IF3528" s="2"/>
    </row>
    <row r="3529" spans="1:240" x14ac:dyDescent="0.25">
      <c r="A3529" s="1"/>
      <c r="BD3529" s="2"/>
      <c r="DF3529" s="2"/>
      <c r="GF3529" s="2"/>
      <c r="IF3529" s="2"/>
    </row>
    <row r="3530" spans="1:240" x14ac:dyDescent="0.25">
      <c r="A3530" s="1"/>
      <c r="BD3530" s="2"/>
      <c r="DF3530" s="2"/>
      <c r="GF3530" s="2"/>
      <c r="IF3530" s="2"/>
    </row>
    <row r="3531" spans="1:240" x14ac:dyDescent="0.25">
      <c r="A3531" s="1"/>
      <c r="BD3531" s="2"/>
      <c r="DF3531" s="2"/>
      <c r="GF3531" s="2"/>
      <c r="IF3531" s="2"/>
    </row>
    <row r="3532" spans="1:240" x14ac:dyDescent="0.25">
      <c r="A3532" s="1"/>
      <c r="BD3532" s="2"/>
      <c r="DF3532" s="2"/>
      <c r="GF3532" s="2"/>
      <c r="IF3532" s="2"/>
    </row>
    <row r="3533" spans="1:240" x14ac:dyDescent="0.25">
      <c r="A3533" s="1"/>
      <c r="BD3533" s="2"/>
      <c r="DF3533" s="2"/>
      <c r="GF3533" s="2"/>
      <c r="IF3533" s="2"/>
    </row>
    <row r="3534" spans="1:240" x14ac:dyDescent="0.25">
      <c r="A3534" s="1"/>
      <c r="BD3534" s="2"/>
      <c r="DF3534" s="2"/>
      <c r="GF3534" s="2"/>
      <c r="IF3534" s="2"/>
    </row>
    <row r="3535" spans="1:240" x14ac:dyDescent="0.25">
      <c r="A3535" s="1"/>
      <c r="BD3535" s="2"/>
      <c r="DF3535" s="2"/>
      <c r="GF3535" s="2"/>
      <c r="IF3535" s="2"/>
    </row>
    <row r="3536" spans="1:240" x14ac:dyDescent="0.25">
      <c r="A3536" s="1"/>
      <c r="BD3536" s="2"/>
      <c r="DF3536" s="2"/>
      <c r="GF3536" s="2"/>
      <c r="IF3536" s="2"/>
    </row>
    <row r="3537" spans="1:240" x14ac:dyDescent="0.25">
      <c r="A3537" s="1"/>
      <c r="BD3537" s="2"/>
      <c r="DF3537" s="2"/>
      <c r="GF3537" s="2"/>
      <c r="IF3537" s="2"/>
    </row>
    <row r="3538" spans="1:240" x14ac:dyDescent="0.25">
      <c r="A3538" s="1"/>
      <c r="BD3538" s="2"/>
      <c r="DF3538" s="2"/>
      <c r="GF3538" s="2"/>
      <c r="IF3538" s="2"/>
    </row>
    <row r="3539" spans="1:240" x14ac:dyDescent="0.25">
      <c r="A3539" s="1"/>
      <c r="BD3539" s="2"/>
      <c r="DF3539" s="2"/>
      <c r="GF3539" s="2"/>
      <c r="IF3539" s="2"/>
    </row>
    <row r="3540" spans="1:240" x14ac:dyDescent="0.25">
      <c r="A3540" s="1"/>
      <c r="BD3540" s="2"/>
      <c r="DF3540" s="2"/>
      <c r="GF3540" s="2"/>
      <c r="IF3540" s="2"/>
    </row>
    <row r="3541" spans="1:240" x14ac:dyDescent="0.25">
      <c r="A3541" s="1"/>
      <c r="BD3541" s="2"/>
      <c r="DF3541" s="2"/>
      <c r="GF3541" s="2"/>
      <c r="IF3541" s="2"/>
    </row>
    <row r="3542" spans="1:240" x14ac:dyDescent="0.25">
      <c r="A3542" s="1"/>
      <c r="BD3542" s="2"/>
      <c r="DF3542" s="2"/>
      <c r="GF3542" s="2"/>
      <c r="IF3542" s="2"/>
    </row>
    <row r="3543" spans="1:240" x14ac:dyDescent="0.25">
      <c r="A3543" s="1"/>
      <c r="BD3543" s="2"/>
      <c r="DF3543" s="2"/>
      <c r="GF3543" s="2"/>
      <c r="IF3543" s="2"/>
    </row>
    <row r="3544" spans="1:240" x14ac:dyDescent="0.25">
      <c r="A3544" s="1"/>
      <c r="BD3544" s="2"/>
      <c r="DF3544" s="2"/>
      <c r="GF3544" s="2"/>
      <c r="IF3544" s="2"/>
    </row>
    <row r="3545" spans="1:240" x14ac:dyDescent="0.25">
      <c r="A3545" s="1"/>
      <c r="BD3545" s="2"/>
      <c r="DF3545" s="2"/>
      <c r="GF3545" s="2"/>
      <c r="IF3545" s="2"/>
    </row>
    <row r="3546" spans="1:240" x14ac:dyDescent="0.25">
      <c r="A3546" s="1"/>
      <c r="BD3546" s="2"/>
      <c r="DF3546" s="2"/>
      <c r="GF3546" s="2"/>
      <c r="IF3546" s="2"/>
    </row>
    <row r="3547" spans="1:240" x14ac:dyDescent="0.25">
      <c r="A3547" s="1"/>
      <c r="BD3547" s="2"/>
      <c r="DF3547" s="2"/>
      <c r="GF3547" s="2"/>
      <c r="IF3547" s="2"/>
    </row>
    <row r="3548" spans="1:240" x14ac:dyDescent="0.25">
      <c r="A3548" s="1"/>
      <c r="BD3548" s="2"/>
      <c r="DF3548" s="2"/>
      <c r="GF3548" s="2"/>
      <c r="IF3548" s="2"/>
    </row>
    <row r="3549" spans="1:240" x14ac:dyDescent="0.25">
      <c r="A3549" s="1"/>
      <c r="BD3549" s="2"/>
      <c r="DF3549" s="2"/>
      <c r="GF3549" s="2"/>
      <c r="IF3549" s="2"/>
    </row>
    <row r="3550" spans="1:240" x14ac:dyDescent="0.25">
      <c r="A3550" s="1"/>
      <c r="BD3550" s="2"/>
      <c r="DF3550" s="2"/>
      <c r="GF3550" s="2"/>
      <c r="IF3550" s="2"/>
    </row>
    <row r="3551" spans="1:240" x14ac:dyDescent="0.25">
      <c r="A3551" s="1"/>
      <c r="BD3551" s="2"/>
      <c r="DF3551" s="2"/>
      <c r="GF3551" s="2"/>
      <c r="IF3551" s="2"/>
    </row>
    <row r="3552" spans="1:240" x14ac:dyDescent="0.25">
      <c r="A3552" s="1"/>
      <c r="BD3552" s="2"/>
      <c r="DF3552" s="2"/>
      <c r="GF3552" s="2"/>
      <c r="IF3552" s="2"/>
    </row>
    <row r="3553" spans="1:240" x14ac:dyDescent="0.25">
      <c r="A3553" s="1"/>
      <c r="BD3553" s="2"/>
      <c r="DF3553" s="2"/>
      <c r="GF3553" s="2"/>
      <c r="IF3553" s="2"/>
    </row>
    <row r="3554" spans="1:240" x14ac:dyDescent="0.25">
      <c r="A3554" s="1"/>
      <c r="BD3554" s="2"/>
      <c r="DF3554" s="2"/>
      <c r="GF3554" s="2"/>
      <c r="IF3554" s="2"/>
    </row>
    <row r="3555" spans="1:240" x14ac:dyDescent="0.25">
      <c r="A3555" s="1"/>
      <c r="BD3555" s="2"/>
      <c r="DF3555" s="2"/>
      <c r="GF3555" s="2"/>
      <c r="IF3555" s="2"/>
    </row>
    <row r="3556" spans="1:240" x14ac:dyDescent="0.25">
      <c r="A3556" s="1"/>
      <c r="BD3556" s="2"/>
      <c r="DF3556" s="2"/>
      <c r="GF3556" s="2"/>
      <c r="IF3556" s="2"/>
    </row>
    <row r="3557" spans="1:240" x14ac:dyDescent="0.25">
      <c r="A3557" s="1"/>
      <c r="BD3557" s="2"/>
      <c r="DF3557" s="2"/>
      <c r="GF3557" s="2"/>
      <c r="IF3557" s="2"/>
    </row>
    <row r="3558" spans="1:240" x14ac:dyDescent="0.25">
      <c r="A3558" s="1"/>
      <c r="BD3558" s="2"/>
      <c r="DF3558" s="2"/>
      <c r="GF3558" s="2"/>
      <c r="IF3558" s="2"/>
    </row>
    <row r="3559" spans="1:240" x14ac:dyDescent="0.25">
      <c r="A3559" s="1"/>
      <c r="BD3559" s="2"/>
      <c r="DF3559" s="2"/>
      <c r="GF3559" s="2"/>
      <c r="IF3559" s="2"/>
    </row>
    <row r="3560" spans="1:240" x14ac:dyDescent="0.25">
      <c r="A3560" s="1"/>
      <c r="BD3560" s="2"/>
      <c r="DF3560" s="2"/>
      <c r="GF3560" s="2"/>
      <c r="IF3560" s="2"/>
    </row>
    <row r="3561" spans="1:240" x14ac:dyDescent="0.25">
      <c r="A3561" s="1"/>
      <c r="BD3561" s="2"/>
      <c r="DF3561" s="2"/>
      <c r="GF3561" s="2"/>
      <c r="IF3561" s="2"/>
    </row>
    <row r="3562" spans="1:240" x14ac:dyDescent="0.25">
      <c r="A3562" s="1"/>
      <c r="BD3562" s="2"/>
      <c r="DF3562" s="2"/>
      <c r="DU3562" s="2"/>
      <c r="GF3562" s="2"/>
      <c r="IF3562" s="2"/>
    </row>
    <row r="3563" spans="1:240" x14ac:dyDescent="0.25">
      <c r="A3563" s="1"/>
      <c r="BD3563" s="2"/>
      <c r="DF3563" s="2"/>
      <c r="DU3563" s="2"/>
      <c r="GF3563" s="2"/>
      <c r="IF3563" s="2"/>
    </row>
    <row r="3564" spans="1:240" x14ac:dyDescent="0.25">
      <c r="A3564" s="1"/>
      <c r="V3564" s="2"/>
      <c r="BD3564" s="2"/>
      <c r="DF3564" s="2"/>
      <c r="DU3564" s="2"/>
      <c r="EY3564" s="2"/>
      <c r="GF3564" s="2"/>
      <c r="IF3564" s="2"/>
    </row>
    <row r="3565" spans="1:240" x14ac:dyDescent="0.25">
      <c r="A3565" s="1"/>
      <c r="BD3565" s="2"/>
      <c r="DF3565" s="2"/>
      <c r="DU3565" s="2"/>
      <c r="GF3565" s="2"/>
      <c r="IF3565" s="2"/>
    </row>
    <row r="3566" spans="1:240" x14ac:dyDescent="0.25">
      <c r="A3566" s="1"/>
      <c r="BD3566" s="2"/>
      <c r="DF3566" s="2"/>
      <c r="DU3566" s="2"/>
      <c r="GF3566" s="2"/>
      <c r="IF3566" s="2"/>
    </row>
    <row r="3567" spans="1:240" x14ac:dyDescent="0.25">
      <c r="A3567" s="1"/>
      <c r="BD3567" s="2"/>
      <c r="DF3567" s="2"/>
      <c r="DU3567" s="2"/>
      <c r="GF3567" s="2"/>
      <c r="IF3567" s="2"/>
    </row>
    <row r="3568" spans="1:240" x14ac:dyDescent="0.25">
      <c r="A3568" s="1"/>
      <c r="BD3568" s="2"/>
      <c r="DF3568" s="2"/>
      <c r="DU3568" s="2"/>
      <c r="GF3568" s="2"/>
      <c r="IF3568" s="2"/>
    </row>
    <row r="3569" spans="1:240" x14ac:dyDescent="0.25">
      <c r="A3569" s="1"/>
      <c r="BD3569" s="2"/>
      <c r="DF3569" s="2"/>
      <c r="DU3569" s="2"/>
      <c r="GF3569" s="2"/>
      <c r="IF3569" s="2"/>
    </row>
    <row r="3570" spans="1:240" x14ac:dyDescent="0.25">
      <c r="A3570" s="1"/>
      <c r="BD3570" s="2"/>
      <c r="DF3570" s="2"/>
      <c r="DU3570" s="2"/>
      <c r="GF3570" s="2"/>
      <c r="IF3570" s="2"/>
    </row>
    <row r="3571" spans="1:240" x14ac:dyDescent="0.25">
      <c r="A3571" s="1"/>
      <c r="BD3571" s="2"/>
      <c r="DF3571" s="2"/>
      <c r="DU3571" s="2"/>
      <c r="GF3571" s="2"/>
      <c r="IF3571" s="2"/>
    </row>
    <row r="3572" spans="1:240" x14ac:dyDescent="0.25">
      <c r="A3572" s="1"/>
      <c r="BD3572" s="2"/>
      <c r="DF3572" s="2"/>
      <c r="DU3572" s="2"/>
      <c r="GF3572" s="2"/>
      <c r="IF3572" s="2"/>
    </row>
    <row r="3573" spans="1:240" x14ac:dyDescent="0.25">
      <c r="A3573" s="1"/>
      <c r="BD3573" s="2"/>
      <c r="DF3573" s="2"/>
      <c r="DU3573" s="2"/>
      <c r="GF3573" s="2"/>
      <c r="IF3573" s="2"/>
    </row>
    <row r="3574" spans="1:240" x14ac:dyDescent="0.25">
      <c r="A3574" s="1"/>
      <c r="BD3574" s="2"/>
      <c r="DF3574" s="2"/>
      <c r="DU3574" s="2"/>
      <c r="GF3574" s="2"/>
      <c r="IF3574" s="2"/>
    </row>
    <row r="3575" spans="1:240" x14ac:dyDescent="0.25">
      <c r="A3575" s="1"/>
      <c r="BD3575" s="2"/>
      <c r="DF3575" s="2"/>
      <c r="DU3575" s="2"/>
      <c r="GF3575" s="2"/>
      <c r="IF3575" s="2"/>
    </row>
    <row r="3576" spans="1:240" x14ac:dyDescent="0.25">
      <c r="A3576" s="1"/>
      <c r="BD3576" s="2"/>
      <c r="DF3576" s="2"/>
      <c r="DU3576" s="2"/>
      <c r="GF3576" s="2"/>
      <c r="IF3576" s="2"/>
    </row>
    <row r="3577" spans="1:240" x14ac:dyDescent="0.25">
      <c r="A3577" s="1"/>
      <c r="BD3577" s="2"/>
      <c r="DF3577" s="2"/>
      <c r="DU3577" s="2"/>
      <c r="GF3577" s="2"/>
      <c r="IF3577" s="2"/>
    </row>
    <row r="3578" spans="1:240" x14ac:dyDescent="0.25">
      <c r="A3578" s="1"/>
      <c r="BD3578" s="2"/>
      <c r="DF3578" s="2"/>
      <c r="DU3578" s="2"/>
      <c r="GF3578" s="2"/>
      <c r="IF3578" s="2"/>
    </row>
    <row r="3579" spans="1:240" x14ac:dyDescent="0.25">
      <c r="A3579" s="1"/>
      <c r="BD3579" s="2"/>
      <c r="DF3579" s="2"/>
      <c r="DU3579" s="2"/>
      <c r="GF3579" s="2"/>
      <c r="IF3579" s="2"/>
    </row>
    <row r="3580" spans="1:240" x14ac:dyDescent="0.25">
      <c r="A3580" s="1"/>
      <c r="BD3580" s="2"/>
      <c r="DF3580" s="2"/>
      <c r="DU3580" s="2"/>
      <c r="GF3580" s="2"/>
      <c r="IF3580" s="2"/>
    </row>
    <row r="3581" spans="1:240" x14ac:dyDescent="0.25">
      <c r="A3581" s="1"/>
      <c r="BD3581" s="2"/>
      <c r="DF3581" s="2"/>
      <c r="DU3581" s="2"/>
      <c r="GF3581" s="2"/>
      <c r="IF3581" s="2"/>
    </row>
    <row r="3582" spans="1:240" x14ac:dyDescent="0.25">
      <c r="A3582" s="1"/>
      <c r="BD3582" s="2"/>
      <c r="DF3582" s="2"/>
      <c r="DU3582" s="2"/>
      <c r="GF3582" s="2"/>
      <c r="IF3582" s="2"/>
    </row>
    <row r="3583" spans="1:240" x14ac:dyDescent="0.25">
      <c r="A3583" s="1"/>
      <c r="BD3583" s="2"/>
      <c r="DF3583" s="2"/>
      <c r="DU3583" s="2"/>
      <c r="GF3583" s="2"/>
      <c r="IF3583" s="2"/>
    </row>
    <row r="3584" spans="1:240" x14ac:dyDescent="0.25">
      <c r="A3584" s="1"/>
      <c r="BD3584" s="2"/>
      <c r="DF3584" s="2"/>
      <c r="DU3584" s="2"/>
      <c r="GF3584" s="2"/>
      <c r="IF3584" s="2"/>
    </row>
    <row r="3585" spans="1:240" x14ac:dyDescent="0.25">
      <c r="A3585" s="1"/>
      <c r="BD3585" s="2"/>
      <c r="DF3585" s="2"/>
      <c r="DU3585" s="2"/>
      <c r="GF3585" s="2"/>
      <c r="IF3585" s="2"/>
    </row>
    <row r="3586" spans="1:240" x14ac:dyDescent="0.25">
      <c r="A3586" s="1"/>
      <c r="BD3586" s="2"/>
      <c r="DF3586" s="2"/>
      <c r="DU3586" s="2"/>
      <c r="GF3586" s="2"/>
      <c r="IF3586" s="2"/>
    </row>
    <row r="3587" spans="1:240" x14ac:dyDescent="0.25">
      <c r="A3587" s="1"/>
      <c r="BD3587" s="2"/>
      <c r="DF3587" s="2"/>
      <c r="DU3587" s="2"/>
      <c r="GF3587" s="2"/>
      <c r="IF3587" s="2"/>
    </row>
    <row r="3588" spans="1:240" x14ac:dyDescent="0.25">
      <c r="A3588" s="1"/>
      <c r="BD3588" s="2"/>
      <c r="DF3588" s="2"/>
      <c r="DU3588" s="2"/>
      <c r="GF3588" s="2"/>
      <c r="IF3588" s="2"/>
    </row>
    <row r="3589" spans="1:240" x14ac:dyDescent="0.25">
      <c r="A3589" s="1"/>
      <c r="BD3589" s="2"/>
      <c r="DF3589" s="2"/>
      <c r="DU3589" s="2"/>
      <c r="GF3589" s="2"/>
      <c r="IF3589" s="2"/>
    </row>
    <row r="3590" spans="1:240" x14ac:dyDescent="0.25">
      <c r="A3590" s="1"/>
      <c r="BD3590" s="2"/>
      <c r="DF3590" s="2"/>
      <c r="DU3590" s="2"/>
      <c r="GF3590" s="2"/>
      <c r="IF3590" s="2"/>
    </row>
    <row r="3591" spans="1:240" x14ac:dyDescent="0.25">
      <c r="A3591" s="1"/>
      <c r="BD3591" s="2"/>
      <c r="DF3591" s="2"/>
      <c r="DU3591" s="2"/>
      <c r="GF3591" s="2"/>
      <c r="IF3591" s="2"/>
    </row>
    <row r="3592" spans="1:240" x14ac:dyDescent="0.25">
      <c r="A3592" s="1"/>
      <c r="BD3592" s="2"/>
      <c r="DF3592" s="2"/>
      <c r="DU3592" s="2"/>
      <c r="GF3592" s="2"/>
      <c r="IF3592" s="2"/>
    </row>
    <row r="3593" spans="1:240" x14ac:dyDescent="0.25">
      <c r="A3593" s="1"/>
      <c r="BD3593" s="2"/>
      <c r="DF3593" s="2"/>
      <c r="DU3593" s="2"/>
      <c r="GF3593" s="2"/>
      <c r="IF3593" s="2"/>
    </row>
    <row r="3594" spans="1:240" x14ac:dyDescent="0.25">
      <c r="A3594" s="1"/>
      <c r="BD3594" s="2"/>
      <c r="DF3594" s="2"/>
      <c r="DU3594" s="2"/>
      <c r="GF3594" s="2"/>
      <c r="IF3594" s="2"/>
    </row>
    <row r="3595" spans="1:240" x14ac:dyDescent="0.25">
      <c r="A3595" s="1"/>
      <c r="BD3595" s="2"/>
      <c r="DF3595" s="2"/>
      <c r="DU3595" s="2"/>
      <c r="GF3595" s="2"/>
      <c r="IF3595" s="2"/>
    </row>
    <row r="3596" spans="1:240" x14ac:dyDescent="0.25">
      <c r="A3596" s="1"/>
      <c r="BD3596" s="2"/>
      <c r="DF3596" s="2"/>
      <c r="DU3596" s="2"/>
      <c r="GF3596" s="2"/>
      <c r="IF3596" s="2"/>
    </row>
    <row r="3597" spans="1:240" x14ac:dyDescent="0.25">
      <c r="A3597" s="1"/>
      <c r="BD3597" s="2"/>
      <c r="DF3597" s="2"/>
      <c r="DT3597" s="2"/>
      <c r="DU3597" s="2"/>
      <c r="GF3597" s="2"/>
      <c r="IF3597" s="2"/>
    </row>
    <row r="3598" spans="1:240" x14ac:dyDescent="0.25">
      <c r="A3598" s="1"/>
      <c r="BD3598" s="2"/>
      <c r="DF3598" s="2"/>
      <c r="DT3598" s="2"/>
      <c r="GF3598" s="2"/>
      <c r="IF3598" s="2"/>
    </row>
    <row r="3599" spans="1:240" x14ac:dyDescent="0.25">
      <c r="A3599" s="1"/>
      <c r="BD3599" s="2"/>
      <c r="DF3599" s="2"/>
      <c r="GF3599" s="2"/>
      <c r="IF3599" s="2"/>
    </row>
    <row r="3600" spans="1:240" x14ac:dyDescent="0.25">
      <c r="A3600" s="1"/>
      <c r="BD3600" s="2"/>
      <c r="DF3600" s="2"/>
      <c r="GF3600" s="2"/>
      <c r="IF3600" s="2"/>
    </row>
    <row r="3601" spans="1:240" x14ac:dyDescent="0.25">
      <c r="A3601" s="1"/>
      <c r="BD3601" s="2"/>
      <c r="DF3601" s="2"/>
      <c r="GF3601" s="2"/>
      <c r="IF3601" s="2"/>
    </row>
    <row r="3602" spans="1:240" x14ac:dyDescent="0.25">
      <c r="A3602" s="1"/>
      <c r="BD3602" s="2"/>
      <c r="DF3602" s="2"/>
      <c r="GF3602" s="2"/>
      <c r="IF3602" s="2"/>
    </row>
    <row r="3603" spans="1:240" x14ac:dyDescent="0.25">
      <c r="A3603" s="1"/>
      <c r="BD3603" s="2"/>
      <c r="DF3603" s="2"/>
      <c r="DT3603" s="2"/>
      <c r="GF3603" s="2"/>
      <c r="IF3603" s="2"/>
    </row>
    <row r="3604" spans="1:240" x14ac:dyDescent="0.25">
      <c r="A3604" s="1"/>
    </row>
    <row r="3605" spans="1:240" x14ac:dyDescent="0.25">
      <c r="A3605" s="1"/>
    </row>
    <row r="3606" spans="1:240" x14ac:dyDescent="0.25">
      <c r="A3606" s="1"/>
    </row>
    <row r="3607" spans="1:240" x14ac:dyDescent="0.25">
      <c r="A3607" s="1"/>
    </row>
    <row r="3608" spans="1:240" x14ac:dyDescent="0.25">
      <c r="A3608" s="1"/>
    </row>
    <row r="3609" spans="1:240" x14ac:dyDescent="0.25">
      <c r="A3609" s="1"/>
    </row>
    <row r="3610" spans="1:240" x14ac:dyDescent="0.25">
      <c r="A3610" s="1"/>
    </row>
    <row r="3611" spans="1:240" x14ac:dyDescent="0.25">
      <c r="A3611" s="1"/>
    </row>
    <row r="3612" spans="1:240" x14ac:dyDescent="0.25">
      <c r="A3612" s="1"/>
    </row>
    <row r="3613" spans="1:240" x14ac:dyDescent="0.25">
      <c r="A3613" s="1"/>
    </row>
    <row r="3614" spans="1:240" x14ac:dyDescent="0.25">
      <c r="A3614" s="1"/>
    </row>
    <row r="3615" spans="1:240" x14ac:dyDescent="0.25">
      <c r="A3615" s="1"/>
    </row>
    <row r="3616" spans="1:240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88" x14ac:dyDescent="0.25">
      <c r="A3633" s="1"/>
    </row>
    <row r="3634" spans="1:188" x14ac:dyDescent="0.25">
      <c r="A3634" s="1"/>
    </row>
    <row r="3635" spans="1:188" x14ac:dyDescent="0.25">
      <c r="A3635" s="1"/>
      <c r="BD3635" s="2"/>
      <c r="GF3635" s="2"/>
    </row>
    <row r="3636" spans="1:188" x14ac:dyDescent="0.25">
      <c r="A3636" s="1"/>
    </row>
    <row r="3637" spans="1:188" x14ac:dyDescent="0.25">
      <c r="A3637" s="1"/>
      <c r="BD3637" s="2"/>
      <c r="GF3637" s="2"/>
    </row>
    <row r="3638" spans="1:188" x14ac:dyDescent="0.25">
      <c r="A3638" s="1"/>
    </row>
    <row r="3639" spans="1:188" x14ac:dyDescent="0.25">
      <c r="A3639" s="1"/>
    </row>
    <row r="3640" spans="1:188" x14ac:dyDescent="0.25">
      <c r="A3640" s="1"/>
      <c r="BD3640" s="2"/>
      <c r="GF3640" s="2"/>
    </row>
    <row r="3641" spans="1:188" x14ac:dyDescent="0.25">
      <c r="A3641" s="1"/>
    </row>
    <row r="3642" spans="1:188" x14ac:dyDescent="0.25">
      <c r="A3642" s="1"/>
      <c r="BD3642" s="2"/>
      <c r="GF3642" s="2"/>
    </row>
    <row r="3643" spans="1:188" x14ac:dyDescent="0.25">
      <c r="A3643" s="1"/>
    </row>
    <row r="3644" spans="1:188" x14ac:dyDescent="0.25">
      <c r="A3644" s="1"/>
    </row>
    <row r="3645" spans="1:188" x14ac:dyDescent="0.25">
      <c r="A3645" s="1"/>
      <c r="BD3645" s="2"/>
      <c r="GF3645" s="2"/>
    </row>
    <row r="3646" spans="1:188" x14ac:dyDescent="0.25">
      <c r="A3646" s="1"/>
    </row>
    <row r="3647" spans="1:188" x14ac:dyDescent="0.25">
      <c r="A3647" s="1"/>
      <c r="BD3647" s="2"/>
      <c r="GF3647" s="2"/>
    </row>
    <row r="3648" spans="1:188" x14ac:dyDescent="0.25">
      <c r="A3648" s="1"/>
    </row>
    <row r="3649" spans="1:188" x14ac:dyDescent="0.25">
      <c r="A3649" s="1"/>
    </row>
    <row r="3650" spans="1:188" x14ac:dyDescent="0.25">
      <c r="A3650" s="1"/>
      <c r="BD3650" s="2"/>
      <c r="GF3650" s="2"/>
    </row>
    <row r="3651" spans="1:188" x14ac:dyDescent="0.25">
      <c r="A3651" s="1"/>
    </row>
    <row r="3652" spans="1:188" x14ac:dyDescent="0.25">
      <c r="A3652" s="1"/>
      <c r="BD3652" s="2"/>
      <c r="GF3652" s="2"/>
    </row>
    <row r="3653" spans="1:188" x14ac:dyDescent="0.25">
      <c r="A3653" s="1"/>
    </row>
    <row r="3654" spans="1:188" x14ac:dyDescent="0.25">
      <c r="A3654" s="1"/>
    </row>
    <row r="3655" spans="1:188" x14ac:dyDescent="0.25">
      <c r="A3655" s="1"/>
      <c r="BD3655" s="2"/>
      <c r="GF3655" s="2"/>
    </row>
    <row r="3656" spans="1:188" x14ac:dyDescent="0.25">
      <c r="A3656" s="1"/>
    </row>
    <row r="3657" spans="1:188" x14ac:dyDescent="0.25">
      <c r="A3657" s="1"/>
      <c r="BD3657" s="2"/>
      <c r="GF3657" s="2"/>
    </row>
    <row r="3658" spans="1:188" x14ac:dyDescent="0.25">
      <c r="A3658" s="1"/>
    </row>
    <row r="3659" spans="1:188" x14ac:dyDescent="0.25">
      <c r="A3659" s="1"/>
    </row>
    <row r="3660" spans="1:188" x14ac:dyDescent="0.25">
      <c r="A3660" s="1"/>
      <c r="BD3660" s="2"/>
      <c r="GF3660" s="2"/>
    </row>
    <row r="3661" spans="1:188" x14ac:dyDescent="0.25">
      <c r="A3661" s="1"/>
    </row>
    <row r="3662" spans="1:188" x14ac:dyDescent="0.25">
      <c r="A3662" s="1"/>
      <c r="BD3662" s="2"/>
      <c r="GF3662" s="2"/>
    </row>
    <row r="3663" spans="1:188" x14ac:dyDescent="0.25">
      <c r="A3663" s="1"/>
    </row>
    <row r="3664" spans="1:188" x14ac:dyDescent="0.25">
      <c r="A3664" s="1"/>
    </row>
    <row r="3665" spans="1:240" x14ac:dyDescent="0.25">
      <c r="A3665" s="1"/>
    </row>
    <row r="3666" spans="1:240" x14ac:dyDescent="0.25">
      <c r="A3666" s="1"/>
    </row>
    <row r="3667" spans="1:240" x14ac:dyDescent="0.25">
      <c r="A3667" s="1"/>
    </row>
    <row r="3668" spans="1:240" x14ac:dyDescent="0.25">
      <c r="A3668" s="1"/>
    </row>
    <row r="3669" spans="1:240" x14ac:dyDescent="0.25">
      <c r="A3669" s="1"/>
    </row>
    <row r="3670" spans="1:240" x14ac:dyDescent="0.25">
      <c r="A3670" s="1"/>
    </row>
    <row r="3671" spans="1:240" x14ac:dyDescent="0.25">
      <c r="A3671" s="1"/>
    </row>
    <row r="3672" spans="1:240" x14ac:dyDescent="0.25">
      <c r="A3672" s="1"/>
    </row>
    <row r="3673" spans="1:240" x14ac:dyDescent="0.25">
      <c r="A3673" s="1"/>
    </row>
    <row r="3674" spans="1:240" x14ac:dyDescent="0.25">
      <c r="A3674" s="1"/>
    </row>
    <row r="3675" spans="1:240" x14ac:dyDescent="0.25">
      <c r="A3675" s="1"/>
    </row>
    <row r="3676" spans="1:240" x14ac:dyDescent="0.25">
      <c r="A3676" s="1"/>
      <c r="V3676" s="2"/>
      <c r="BD3676" s="2"/>
      <c r="DF3676" s="2"/>
      <c r="EY3676" s="2"/>
      <c r="GF3676" s="2"/>
      <c r="IF3676" s="2"/>
    </row>
    <row r="3677" spans="1:240" x14ac:dyDescent="0.25">
      <c r="A3677" s="1"/>
      <c r="BD3677" s="2"/>
      <c r="DF3677" s="2"/>
      <c r="GF3677" s="2"/>
      <c r="IF3677" s="2"/>
    </row>
    <row r="3678" spans="1:240" x14ac:dyDescent="0.25">
      <c r="A3678" s="1"/>
      <c r="BD3678" s="2"/>
      <c r="DF3678" s="2"/>
      <c r="GF3678" s="2"/>
      <c r="IF3678" s="2"/>
    </row>
    <row r="3679" spans="1:240" x14ac:dyDescent="0.25">
      <c r="A3679" s="1"/>
      <c r="V3679" s="2"/>
      <c r="BD3679" s="2"/>
      <c r="DF3679" s="2"/>
      <c r="EY3679" s="2"/>
      <c r="GF3679" s="2"/>
      <c r="IF3679" s="2"/>
    </row>
    <row r="3680" spans="1:240" x14ac:dyDescent="0.25">
      <c r="A3680" s="1"/>
      <c r="BD3680" s="2"/>
      <c r="DF3680" s="2"/>
      <c r="GF3680" s="2"/>
      <c r="IF3680" s="2"/>
    </row>
    <row r="3681" spans="1:240" x14ac:dyDescent="0.25">
      <c r="A3681" s="1"/>
      <c r="BD3681" s="2"/>
      <c r="DF3681" s="2"/>
      <c r="GF3681" s="2"/>
      <c r="IF3681" s="2"/>
    </row>
    <row r="3682" spans="1:240" x14ac:dyDescent="0.25">
      <c r="A3682" s="1"/>
      <c r="BD3682" s="2"/>
      <c r="DF3682" s="2"/>
      <c r="GF3682" s="2"/>
      <c r="IF3682" s="2"/>
    </row>
    <row r="3683" spans="1:240" x14ac:dyDescent="0.25">
      <c r="A3683" s="1"/>
      <c r="BD3683" s="2"/>
      <c r="DF3683" s="2"/>
      <c r="GF3683" s="2"/>
      <c r="IF3683" s="2"/>
    </row>
    <row r="3684" spans="1:240" x14ac:dyDescent="0.25">
      <c r="A3684" s="1"/>
      <c r="BD3684" s="2"/>
      <c r="DF3684" s="2"/>
      <c r="GF3684" s="2"/>
      <c r="IF3684" s="2"/>
    </row>
    <row r="3685" spans="1:240" x14ac:dyDescent="0.25">
      <c r="A3685" s="1"/>
      <c r="BD3685" s="2"/>
      <c r="DF3685" s="2"/>
      <c r="GF3685" s="2"/>
      <c r="IF3685" s="2"/>
    </row>
    <row r="3686" spans="1:240" x14ac:dyDescent="0.25">
      <c r="A3686" s="1"/>
      <c r="BD3686" s="2"/>
      <c r="DF3686" s="2"/>
      <c r="GF3686" s="2"/>
      <c r="IF3686" s="2"/>
    </row>
    <row r="3687" spans="1:240" x14ac:dyDescent="0.25">
      <c r="A3687" s="1"/>
      <c r="BD3687" s="2"/>
      <c r="DF3687" s="2"/>
      <c r="GF3687" s="2"/>
      <c r="IF3687" s="2"/>
    </row>
    <row r="3688" spans="1:240" x14ac:dyDescent="0.25">
      <c r="A3688" s="1"/>
      <c r="BD3688" s="2"/>
      <c r="DF3688" s="2"/>
      <c r="GF3688" s="2"/>
      <c r="IF3688" s="2"/>
    </row>
    <row r="3689" spans="1:240" x14ac:dyDescent="0.25">
      <c r="A3689" s="1"/>
      <c r="BD3689" s="2"/>
      <c r="DF3689" s="2"/>
      <c r="GF3689" s="2"/>
      <c r="IF3689" s="2"/>
    </row>
    <row r="3690" spans="1:240" x14ac:dyDescent="0.25">
      <c r="A3690" s="1"/>
      <c r="BD3690" s="2"/>
      <c r="DF3690" s="2"/>
      <c r="GF3690" s="2"/>
      <c r="IF3690" s="2"/>
    </row>
    <row r="3691" spans="1:240" x14ac:dyDescent="0.25">
      <c r="A3691" s="1"/>
      <c r="BD3691" s="2"/>
      <c r="DF3691" s="2"/>
      <c r="GF3691" s="2"/>
      <c r="IF3691" s="2"/>
    </row>
    <row r="3692" spans="1:240" x14ac:dyDescent="0.25">
      <c r="A3692" s="1"/>
      <c r="BD3692" s="2"/>
      <c r="DF3692" s="2"/>
      <c r="GF3692" s="2"/>
      <c r="IF3692" s="2"/>
    </row>
    <row r="3693" spans="1:240" x14ac:dyDescent="0.25">
      <c r="A3693" s="1"/>
      <c r="BD3693" s="2"/>
      <c r="DF3693" s="2"/>
      <c r="GF3693" s="2"/>
      <c r="IF3693" s="2"/>
    </row>
    <row r="3694" spans="1:240" x14ac:dyDescent="0.25">
      <c r="A3694" s="1"/>
      <c r="BD3694" s="2"/>
      <c r="DF3694" s="2"/>
      <c r="GF3694" s="2"/>
      <c r="IF3694" s="2"/>
    </row>
    <row r="3695" spans="1:240" x14ac:dyDescent="0.25">
      <c r="A3695" s="1"/>
      <c r="BD3695" s="2"/>
      <c r="DF3695" s="2"/>
      <c r="GF3695" s="2"/>
      <c r="IF3695" s="2"/>
    </row>
    <row r="3696" spans="1:240" x14ac:dyDescent="0.25">
      <c r="A3696" s="1"/>
      <c r="BD3696" s="2"/>
      <c r="DF3696" s="2"/>
      <c r="GF3696" s="2"/>
      <c r="IF3696" s="2"/>
    </row>
    <row r="3697" spans="1:240" x14ac:dyDescent="0.25">
      <c r="A3697" s="1"/>
      <c r="BD3697" s="2"/>
      <c r="DF3697" s="2"/>
      <c r="GF3697" s="2"/>
      <c r="IF3697" s="2"/>
    </row>
    <row r="3698" spans="1:240" x14ac:dyDescent="0.25">
      <c r="A3698" s="1"/>
      <c r="BD3698" s="2"/>
      <c r="DF3698" s="2"/>
      <c r="GF3698" s="2"/>
      <c r="IF3698" s="2"/>
    </row>
    <row r="3699" spans="1:240" x14ac:dyDescent="0.25">
      <c r="A3699" s="1"/>
      <c r="BD3699" s="2"/>
      <c r="DF3699" s="2"/>
      <c r="GF3699" s="2"/>
      <c r="IF3699" s="2"/>
    </row>
    <row r="3700" spans="1:240" x14ac:dyDescent="0.25">
      <c r="A3700" s="1"/>
      <c r="BD3700" s="2"/>
      <c r="DF3700" s="2"/>
      <c r="GF3700" s="2"/>
      <c r="IF3700" s="2"/>
    </row>
    <row r="3701" spans="1:240" x14ac:dyDescent="0.25">
      <c r="A3701" s="1"/>
      <c r="BD3701" s="2"/>
      <c r="DF3701" s="2"/>
      <c r="GF3701" s="2"/>
      <c r="IF3701" s="2"/>
    </row>
    <row r="3702" spans="1:240" x14ac:dyDescent="0.25">
      <c r="A3702" s="1"/>
      <c r="BD3702" s="2"/>
      <c r="DF3702" s="2"/>
      <c r="GF3702" s="2"/>
      <c r="IF3702" s="2"/>
    </row>
    <row r="3703" spans="1:240" x14ac:dyDescent="0.25">
      <c r="A3703" s="1"/>
      <c r="BD3703" s="2"/>
      <c r="DF3703" s="2"/>
      <c r="GF3703" s="2"/>
      <c r="IF3703" s="2"/>
    </row>
    <row r="3704" spans="1:240" x14ac:dyDescent="0.25">
      <c r="A3704" s="1"/>
      <c r="BD3704" s="2"/>
      <c r="DF3704" s="2"/>
      <c r="GF3704" s="2"/>
      <c r="IF3704" s="2"/>
    </row>
    <row r="3705" spans="1:240" x14ac:dyDescent="0.25">
      <c r="A3705" s="1"/>
      <c r="BD3705" s="2"/>
      <c r="DF3705" s="2"/>
      <c r="GF3705" s="2"/>
      <c r="IF3705" s="2"/>
    </row>
    <row r="3706" spans="1:240" x14ac:dyDescent="0.25">
      <c r="A3706" s="1"/>
      <c r="V3706" s="2"/>
      <c r="BZ3706" s="2"/>
      <c r="EY3706" s="2"/>
    </row>
    <row r="3707" spans="1:240" x14ac:dyDescent="0.25">
      <c r="A3707" s="1"/>
      <c r="BZ3707" s="2"/>
    </row>
    <row r="3708" spans="1:240" x14ac:dyDescent="0.25">
      <c r="A3708" s="1"/>
      <c r="V3708" s="2"/>
      <c r="BZ3708" s="2"/>
      <c r="EY3708" s="2"/>
    </row>
    <row r="3709" spans="1:240" x14ac:dyDescent="0.25">
      <c r="A3709" s="1"/>
      <c r="BZ3709" s="2"/>
    </row>
    <row r="3710" spans="1:240" x14ac:dyDescent="0.25">
      <c r="A3710" s="1"/>
      <c r="BZ3710" s="2"/>
    </row>
    <row r="3711" spans="1:240" x14ac:dyDescent="0.25">
      <c r="A3711" s="1"/>
      <c r="BZ3711" s="2"/>
    </row>
    <row r="3712" spans="1:240" x14ac:dyDescent="0.25">
      <c r="A3712" s="1"/>
      <c r="BZ3712" s="2"/>
    </row>
    <row r="3713" spans="1:78" x14ac:dyDescent="0.25">
      <c r="A3713" s="1"/>
      <c r="BZ3713" s="2"/>
    </row>
    <row r="3714" spans="1:78" x14ac:dyDescent="0.25">
      <c r="A3714" s="1"/>
      <c r="BZ3714" s="2"/>
    </row>
    <row r="3715" spans="1:78" x14ac:dyDescent="0.25">
      <c r="A3715" s="1"/>
      <c r="BZ3715" s="2"/>
    </row>
    <row r="3716" spans="1:78" x14ac:dyDescent="0.25">
      <c r="A3716" s="1"/>
      <c r="BZ3716" s="2"/>
    </row>
    <row r="3717" spans="1:78" x14ac:dyDescent="0.25">
      <c r="A3717" s="1"/>
      <c r="BZ3717" s="2"/>
    </row>
    <row r="3718" spans="1:78" x14ac:dyDescent="0.25">
      <c r="A3718" s="1"/>
      <c r="BZ3718" s="2"/>
    </row>
    <row r="3719" spans="1:78" x14ac:dyDescent="0.25">
      <c r="A3719" s="1"/>
      <c r="BZ3719" s="2"/>
    </row>
    <row r="3720" spans="1:78" x14ac:dyDescent="0.25">
      <c r="A3720" s="1"/>
      <c r="BZ3720" s="2"/>
    </row>
    <row r="3721" spans="1:78" x14ac:dyDescent="0.25">
      <c r="A3721" s="1"/>
      <c r="BZ3721" s="2"/>
    </row>
    <row r="3722" spans="1:78" x14ac:dyDescent="0.25">
      <c r="A3722" s="1"/>
      <c r="BZ3722" s="2"/>
    </row>
    <row r="3723" spans="1:78" x14ac:dyDescent="0.25">
      <c r="A3723" s="1"/>
      <c r="BZ3723" s="2"/>
    </row>
    <row r="3724" spans="1:78" x14ac:dyDescent="0.25">
      <c r="A3724" s="1"/>
      <c r="BZ3724" s="2"/>
    </row>
    <row r="3725" spans="1:78" x14ac:dyDescent="0.25">
      <c r="A3725" s="1"/>
      <c r="BZ3725" s="2"/>
    </row>
    <row r="3726" spans="1:78" x14ac:dyDescent="0.25">
      <c r="A3726" s="1"/>
      <c r="BZ3726" s="2"/>
    </row>
    <row r="3727" spans="1:78" x14ac:dyDescent="0.25">
      <c r="A3727" s="1"/>
      <c r="BZ3727" s="2"/>
    </row>
    <row r="3728" spans="1:78" x14ac:dyDescent="0.25">
      <c r="A3728" s="1"/>
      <c r="BZ3728" s="2"/>
    </row>
    <row r="3729" spans="1:240" x14ac:dyDescent="0.25">
      <c r="A3729" s="1"/>
      <c r="BZ3729" s="2"/>
    </row>
    <row r="3730" spans="1:240" x14ac:dyDescent="0.25">
      <c r="A3730" s="1"/>
      <c r="BZ3730" s="2"/>
    </row>
    <row r="3731" spans="1:240" x14ac:dyDescent="0.25">
      <c r="A3731" s="1"/>
      <c r="BZ3731" s="2"/>
    </row>
    <row r="3732" spans="1:240" x14ac:dyDescent="0.25">
      <c r="A3732" s="1"/>
      <c r="BZ3732" s="2"/>
    </row>
    <row r="3733" spans="1:240" x14ac:dyDescent="0.25">
      <c r="A3733" s="1"/>
      <c r="BZ3733" s="2"/>
    </row>
    <row r="3734" spans="1:240" x14ac:dyDescent="0.25">
      <c r="A3734" s="1"/>
      <c r="BZ3734" s="2"/>
    </row>
    <row r="3735" spans="1:240" x14ac:dyDescent="0.25">
      <c r="A3735" s="1"/>
      <c r="BZ3735" s="2"/>
    </row>
    <row r="3736" spans="1:240" x14ac:dyDescent="0.25">
      <c r="A3736" s="1"/>
      <c r="BD3736" s="2"/>
      <c r="DF3736" s="2"/>
      <c r="GF3736" s="2"/>
      <c r="IF3736" s="2"/>
    </row>
    <row r="3737" spans="1:240" x14ac:dyDescent="0.25">
      <c r="A3737" s="1"/>
      <c r="BD3737" s="2"/>
      <c r="DF3737" s="2"/>
      <c r="GF3737" s="2"/>
      <c r="IF3737" s="2"/>
    </row>
    <row r="3738" spans="1:240" x14ac:dyDescent="0.25">
      <c r="A3738" s="1"/>
      <c r="BD3738" s="2"/>
      <c r="DF3738" s="2"/>
      <c r="GF3738" s="2"/>
      <c r="IF3738" s="2"/>
    </row>
    <row r="3739" spans="1:240" x14ac:dyDescent="0.25">
      <c r="A3739" s="1"/>
      <c r="BD3739" s="2"/>
      <c r="DF3739" s="2"/>
      <c r="GF3739" s="2"/>
      <c r="IF3739" s="2"/>
    </row>
    <row r="3740" spans="1:240" x14ac:dyDescent="0.25">
      <c r="A3740" s="1"/>
      <c r="BD3740" s="2"/>
      <c r="DF3740" s="2"/>
      <c r="GF3740" s="2"/>
      <c r="IF3740" s="2"/>
    </row>
    <row r="3741" spans="1:240" x14ac:dyDescent="0.25">
      <c r="A3741" s="1"/>
      <c r="BD3741" s="2"/>
      <c r="DF3741" s="2"/>
      <c r="GF3741" s="2"/>
      <c r="IF3741" s="2"/>
    </row>
    <row r="3742" spans="1:240" x14ac:dyDescent="0.25">
      <c r="A3742" s="1"/>
      <c r="V3742" s="2"/>
      <c r="BZ3742" s="2"/>
      <c r="EY3742" s="2"/>
    </row>
    <row r="3743" spans="1:240" x14ac:dyDescent="0.25">
      <c r="A3743" s="1"/>
      <c r="BZ3743" s="2"/>
    </row>
    <row r="3744" spans="1:240" x14ac:dyDescent="0.25">
      <c r="A3744" s="1"/>
      <c r="BZ3744" s="2"/>
    </row>
    <row r="3745" spans="1:240" x14ac:dyDescent="0.25">
      <c r="A3745" s="1"/>
      <c r="BZ3745" s="2"/>
    </row>
    <row r="3746" spans="1:240" x14ac:dyDescent="0.25">
      <c r="A3746" s="1"/>
      <c r="BZ3746" s="2"/>
    </row>
    <row r="3747" spans="1:240" x14ac:dyDescent="0.25">
      <c r="A3747" s="1"/>
      <c r="BZ3747" s="2"/>
    </row>
    <row r="3748" spans="1:240" x14ac:dyDescent="0.25">
      <c r="A3748" s="1"/>
      <c r="BD3748" s="2"/>
      <c r="DF3748" s="2"/>
      <c r="GF3748" s="2"/>
      <c r="IF3748" s="2"/>
    </row>
    <row r="3749" spans="1:240" x14ac:dyDescent="0.25">
      <c r="A3749" s="1"/>
      <c r="BD3749" s="2"/>
      <c r="DF3749" s="2"/>
      <c r="GF3749" s="2"/>
      <c r="IF3749" s="2"/>
    </row>
    <row r="3750" spans="1:240" x14ac:dyDescent="0.25">
      <c r="A3750" s="1"/>
      <c r="BD3750" s="2"/>
      <c r="DF3750" s="2"/>
      <c r="GF3750" s="2"/>
      <c r="IF3750" s="2"/>
    </row>
    <row r="3751" spans="1:240" x14ac:dyDescent="0.25">
      <c r="A3751" s="1"/>
      <c r="BD3751" s="2"/>
      <c r="DF3751" s="2"/>
      <c r="GF3751" s="2"/>
      <c r="IF3751" s="2"/>
    </row>
    <row r="3752" spans="1:240" x14ac:dyDescent="0.25">
      <c r="A3752" s="1"/>
      <c r="BD3752" s="2"/>
      <c r="DF3752" s="2"/>
      <c r="GF3752" s="2"/>
      <c r="IF3752" s="2"/>
    </row>
    <row r="3753" spans="1:240" x14ac:dyDescent="0.25">
      <c r="A3753" s="1"/>
      <c r="BD3753" s="2"/>
      <c r="DF3753" s="2"/>
      <c r="GF3753" s="2"/>
      <c r="IF3753" s="2"/>
    </row>
    <row r="3754" spans="1:240" x14ac:dyDescent="0.25">
      <c r="A3754" s="1"/>
      <c r="BD3754" s="2"/>
      <c r="DF3754" s="2"/>
      <c r="GF3754" s="2"/>
      <c r="IF3754" s="2"/>
    </row>
    <row r="3755" spans="1:240" x14ac:dyDescent="0.25">
      <c r="A3755" s="1"/>
      <c r="BD3755" s="2"/>
      <c r="DF3755" s="2"/>
      <c r="GF3755" s="2"/>
      <c r="IF3755" s="2"/>
    </row>
    <row r="3756" spans="1:240" x14ac:dyDescent="0.25">
      <c r="A3756" s="1"/>
      <c r="BD3756" s="2"/>
      <c r="DF3756" s="2"/>
      <c r="GF3756" s="2"/>
      <c r="IF3756" s="2"/>
    </row>
    <row r="3757" spans="1:240" x14ac:dyDescent="0.25">
      <c r="A3757" s="1"/>
      <c r="BD3757" s="2"/>
      <c r="DF3757" s="2"/>
      <c r="GF3757" s="2"/>
      <c r="IF3757" s="2"/>
    </row>
    <row r="3758" spans="1:240" x14ac:dyDescent="0.25">
      <c r="A3758" s="1"/>
      <c r="BD3758" s="2"/>
      <c r="DF3758" s="2"/>
      <c r="GF3758" s="2"/>
      <c r="IF3758" s="2"/>
    </row>
    <row r="3759" spans="1:240" x14ac:dyDescent="0.25">
      <c r="A3759" s="1"/>
      <c r="BD3759" s="2"/>
      <c r="DF3759" s="2"/>
      <c r="GF3759" s="2"/>
      <c r="IF3759" s="2"/>
    </row>
    <row r="3760" spans="1:240" x14ac:dyDescent="0.25">
      <c r="A3760" s="1"/>
      <c r="BD3760" s="2"/>
      <c r="DF3760" s="2"/>
      <c r="GF3760" s="2"/>
      <c r="IF3760" s="2"/>
    </row>
    <row r="3761" spans="1:240" x14ac:dyDescent="0.25">
      <c r="A3761" s="1"/>
      <c r="BD3761" s="2"/>
      <c r="DF3761" s="2"/>
      <c r="GF3761" s="2"/>
      <c r="IF3761" s="2"/>
    </row>
    <row r="3762" spans="1:240" x14ac:dyDescent="0.25">
      <c r="A3762" s="1"/>
      <c r="BD3762" s="2"/>
      <c r="DF3762" s="2"/>
      <c r="GF3762" s="2"/>
      <c r="IF3762" s="2"/>
    </row>
    <row r="3763" spans="1:240" x14ac:dyDescent="0.25">
      <c r="A3763" s="1"/>
      <c r="BD3763" s="2"/>
      <c r="DF3763" s="2"/>
      <c r="GF3763" s="2"/>
      <c r="IF3763" s="2"/>
    </row>
    <row r="3764" spans="1:240" x14ac:dyDescent="0.25">
      <c r="A3764" s="1"/>
      <c r="BD3764" s="2"/>
      <c r="DF3764" s="2"/>
      <c r="GF3764" s="2"/>
      <c r="IF3764" s="2"/>
    </row>
    <row r="3765" spans="1:240" x14ac:dyDescent="0.25">
      <c r="A3765" s="1"/>
      <c r="BD3765" s="2"/>
      <c r="DF3765" s="2"/>
      <c r="GF3765" s="2"/>
      <c r="IF3765" s="2"/>
    </row>
    <row r="3766" spans="1:240" x14ac:dyDescent="0.25">
      <c r="A3766" s="1"/>
      <c r="BD3766" s="2"/>
      <c r="DF3766" s="2"/>
      <c r="GF3766" s="2"/>
      <c r="IF3766" s="2"/>
    </row>
    <row r="3767" spans="1:240" x14ac:dyDescent="0.25">
      <c r="A3767" s="1"/>
      <c r="BD3767" s="2"/>
      <c r="DF3767" s="2"/>
      <c r="GF3767" s="2"/>
      <c r="IF3767" s="2"/>
    </row>
    <row r="3768" spans="1:240" x14ac:dyDescent="0.25">
      <c r="A3768" s="1"/>
      <c r="BD3768" s="2"/>
      <c r="DF3768" s="2"/>
      <c r="GF3768" s="2"/>
      <c r="IF3768" s="2"/>
    </row>
    <row r="3769" spans="1:240" x14ac:dyDescent="0.25">
      <c r="A3769" s="1"/>
      <c r="BD3769" s="2"/>
      <c r="DF3769" s="2"/>
      <c r="GF3769" s="2"/>
      <c r="IF3769" s="2"/>
    </row>
    <row r="3770" spans="1:240" x14ac:dyDescent="0.25">
      <c r="A3770" s="1"/>
      <c r="BD3770" s="2"/>
      <c r="DF3770" s="2"/>
      <c r="GF3770" s="2"/>
      <c r="IF3770" s="2"/>
    </row>
    <row r="3771" spans="1:240" x14ac:dyDescent="0.25">
      <c r="A3771" s="1"/>
      <c r="BD3771" s="2"/>
      <c r="DF3771" s="2"/>
      <c r="GF3771" s="2"/>
      <c r="IF3771" s="2"/>
    </row>
    <row r="3772" spans="1:240" x14ac:dyDescent="0.25">
      <c r="A3772" s="1"/>
      <c r="BD3772" s="2"/>
      <c r="DF3772" s="2"/>
      <c r="GF3772" s="2"/>
      <c r="IF3772" s="2"/>
    </row>
    <row r="3773" spans="1:240" x14ac:dyDescent="0.25">
      <c r="A3773" s="1"/>
      <c r="BD3773" s="2"/>
      <c r="DF3773" s="2"/>
      <c r="GF3773" s="2"/>
      <c r="IF3773" s="2"/>
    </row>
    <row r="3774" spans="1:240" x14ac:dyDescent="0.25">
      <c r="A3774" s="1"/>
      <c r="BD3774" s="2"/>
      <c r="DF3774" s="2"/>
      <c r="GF3774" s="2"/>
      <c r="IF3774" s="2"/>
    </row>
    <row r="3775" spans="1:240" x14ac:dyDescent="0.25">
      <c r="A3775" s="1"/>
      <c r="BD3775" s="2"/>
      <c r="DF3775" s="2"/>
      <c r="GF3775" s="2"/>
      <c r="IF3775" s="2"/>
    </row>
    <row r="3776" spans="1:240" x14ac:dyDescent="0.25">
      <c r="A3776" s="1"/>
      <c r="BD3776" s="2"/>
      <c r="DF3776" s="2"/>
      <c r="GF3776" s="2"/>
      <c r="IF3776" s="2"/>
    </row>
    <row r="3777" spans="1:240" x14ac:dyDescent="0.25">
      <c r="A3777" s="1"/>
      <c r="BD3777" s="2"/>
      <c r="DF3777" s="2"/>
      <c r="GF3777" s="2"/>
      <c r="IF3777" s="2"/>
    </row>
    <row r="3778" spans="1:240" x14ac:dyDescent="0.25">
      <c r="A3778" s="1"/>
    </row>
    <row r="3779" spans="1:240" x14ac:dyDescent="0.25">
      <c r="A3779" s="1"/>
      <c r="V3779" s="2"/>
      <c r="EY3779" s="2"/>
    </row>
    <row r="3780" spans="1:240" x14ac:dyDescent="0.25">
      <c r="A3780" s="1"/>
    </row>
    <row r="3781" spans="1:240" x14ac:dyDescent="0.25">
      <c r="A3781" s="1"/>
    </row>
    <row r="3782" spans="1:240" x14ac:dyDescent="0.25">
      <c r="A3782" s="1"/>
    </row>
    <row r="3783" spans="1:240" x14ac:dyDescent="0.25">
      <c r="A3783" s="1"/>
    </row>
    <row r="3784" spans="1:240" x14ac:dyDescent="0.25">
      <c r="A3784" s="1"/>
    </row>
    <row r="3785" spans="1:240" x14ac:dyDescent="0.25">
      <c r="A3785" s="1"/>
    </row>
    <row r="3786" spans="1:240" x14ac:dyDescent="0.25">
      <c r="A3786" s="1"/>
    </row>
    <row r="3787" spans="1:240" x14ac:dyDescent="0.25">
      <c r="A3787" s="1"/>
    </row>
    <row r="3788" spans="1:240" x14ac:dyDescent="0.25">
      <c r="A3788" s="1"/>
    </row>
    <row r="3789" spans="1:240" x14ac:dyDescent="0.25">
      <c r="A3789" s="1"/>
    </row>
    <row r="3790" spans="1:240" x14ac:dyDescent="0.25">
      <c r="A3790" s="1"/>
    </row>
    <row r="3791" spans="1:240" x14ac:dyDescent="0.25">
      <c r="A3791" s="1"/>
    </row>
    <row r="3792" spans="1:240" x14ac:dyDescent="0.25">
      <c r="A3792" s="1"/>
    </row>
    <row r="3793" spans="1:240" x14ac:dyDescent="0.25">
      <c r="A3793" s="1"/>
    </row>
    <row r="3794" spans="1:240" x14ac:dyDescent="0.25">
      <c r="A3794" s="1"/>
    </row>
    <row r="3795" spans="1:240" x14ac:dyDescent="0.25">
      <c r="A3795" s="1"/>
    </row>
    <row r="3796" spans="1:240" x14ac:dyDescent="0.25">
      <c r="A3796" s="1"/>
    </row>
    <row r="3797" spans="1:240" x14ac:dyDescent="0.25">
      <c r="A3797" s="1"/>
    </row>
    <row r="3798" spans="1:240" x14ac:dyDescent="0.25">
      <c r="A3798" s="1"/>
    </row>
    <row r="3799" spans="1:240" x14ac:dyDescent="0.25">
      <c r="A3799" s="1"/>
    </row>
    <row r="3800" spans="1:240" x14ac:dyDescent="0.25">
      <c r="A3800" s="1"/>
    </row>
    <row r="3801" spans="1:240" x14ac:dyDescent="0.25">
      <c r="A3801" s="1"/>
    </row>
    <row r="3802" spans="1:240" x14ac:dyDescent="0.25">
      <c r="A3802" s="1"/>
    </row>
    <row r="3803" spans="1:240" x14ac:dyDescent="0.25">
      <c r="A3803" s="1"/>
    </row>
    <row r="3804" spans="1:240" x14ac:dyDescent="0.25">
      <c r="A3804" s="1"/>
    </row>
    <row r="3805" spans="1:240" x14ac:dyDescent="0.25">
      <c r="A3805" s="1"/>
    </row>
    <row r="3806" spans="1:240" x14ac:dyDescent="0.25">
      <c r="A3806" s="1"/>
    </row>
    <row r="3807" spans="1:240" x14ac:dyDescent="0.25">
      <c r="A3807" s="1"/>
    </row>
    <row r="3808" spans="1:240" x14ac:dyDescent="0.25">
      <c r="A3808" s="1"/>
      <c r="BD3808" s="2"/>
      <c r="DF3808" s="2"/>
      <c r="GF3808" s="2"/>
      <c r="IF3808" s="2"/>
    </row>
    <row r="3809" spans="1:240" x14ac:dyDescent="0.25">
      <c r="A3809" s="1"/>
      <c r="BD3809" s="2"/>
      <c r="DF3809" s="2"/>
      <c r="GF3809" s="2"/>
      <c r="IF3809" s="2"/>
    </row>
    <row r="3810" spans="1:240" x14ac:dyDescent="0.25">
      <c r="A3810" s="1"/>
      <c r="BD3810" s="2"/>
      <c r="DF3810" s="2"/>
      <c r="GF3810" s="2"/>
      <c r="IF3810" s="2"/>
    </row>
    <row r="3811" spans="1:240" x14ac:dyDescent="0.25">
      <c r="A3811" s="1"/>
      <c r="BD3811" s="2"/>
      <c r="DF3811" s="2"/>
      <c r="GF3811" s="2"/>
      <c r="IF3811" s="2"/>
    </row>
    <row r="3812" spans="1:240" x14ac:dyDescent="0.25">
      <c r="A3812" s="1"/>
      <c r="BD3812" s="2"/>
      <c r="DF3812" s="2"/>
      <c r="GF3812" s="2"/>
      <c r="IF3812" s="2"/>
    </row>
    <row r="3813" spans="1:240" x14ac:dyDescent="0.25">
      <c r="A3813" s="1"/>
      <c r="BD3813" s="2"/>
      <c r="DF3813" s="2"/>
      <c r="GF3813" s="2"/>
      <c r="IF3813" s="2"/>
    </row>
    <row r="3814" spans="1:240" x14ac:dyDescent="0.25">
      <c r="A3814" s="1"/>
      <c r="DT3814" s="2"/>
      <c r="DU3814" s="2"/>
    </row>
    <row r="3815" spans="1:240" x14ac:dyDescent="0.25">
      <c r="A3815" s="1"/>
      <c r="DU3815" s="2"/>
    </row>
    <row r="3816" spans="1:240" x14ac:dyDescent="0.25">
      <c r="A3816" s="1"/>
      <c r="DU3816" s="2"/>
    </row>
    <row r="3817" spans="1:240" x14ac:dyDescent="0.25">
      <c r="A3817" s="1"/>
      <c r="DU3817" s="2"/>
    </row>
    <row r="3818" spans="1:240" x14ac:dyDescent="0.25">
      <c r="A3818" s="1"/>
      <c r="DU3818" s="2"/>
    </row>
    <row r="3819" spans="1:240" x14ac:dyDescent="0.25">
      <c r="A3819" s="1"/>
      <c r="DT3819" s="2"/>
      <c r="DU3819" s="2"/>
    </row>
    <row r="3820" spans="1:240" x14ac:dyDescent="0.25">
      <c r="A3820" s="1"/>
      <c r="BD3820" s="2"/>
      <c r="DF3820" s="2"/>
      <c r="GF3820" s="2"/>
      <c r="IF3820" s="2"/>
    </row>
    <row r="3821" spans="1:240" x14ac:dyDescent="0.25">
      <c r="A3821" s="1"/>
      <c r="BD3821" s="2"/>
      <c r="DF3821" s="2"/>
      <c r="GF3821" s="2"/>
      <c r="IF3821" s="2"/>
    </row>
    <row r="3822" spans="1:240" x14ac:dyDescent="0.25">
      <c r="A3822" s="1"/>
      <c r="BD3822" s="2"/>
      <c r="DF3822" s="2"/>
      <c r="GF3822" s="2"/>
      <c r="IF3822" s="2"/>
    </row>
    <row r="3823" spans="1:240" x14ac:dyDescent="0.25">
      <c r="A3823" s="1"/>
      <c r="BD3823" s="2"/>
      <c r="DF3823" s="2"/>
      <c r="GF3823" s="2"/>
      <c r="IF3823" s="2"/>
    </row>
    <row r="3824" spans="1:240" x14ac:dyDescent="0.25">
      <c r="A3824" s="1"/>
      <c r="BD3824" s="2"/>
      <c r="DF3824" s="2"/>
      <c r="GF3824" s="2"/>
      <c r="IF3824" s="2"/>
    </row>
    <row r="3825" spans="1:240" x14ac:dyDescent="0.25">
      <c r="A3825" s="1"/>
      <c r="BD3825" s="2"/>
      <c r="DF3825" s="2"/>
      <c r="GF3825" s="2"/>
      <c r="IF3825" s="2"/>
    </row>
    <row r="3826" spans="1:240" x14ac:dyDescent="0.25">
      <c r="A3826" s="1"/>
      <c r="BD3826" s="2"/>
      <c r="DF3826" s="2"/>
      <c r="GF3826" s="2"/>
      <c r="IF3826" s="2"/>
    </row>
    <row r="3827" spans="1:240" x14ac:dyDescent="0.25">
      <c r="A3827" s="1"/>
      <c r="BD3827" s="2"/>
      <c r="DF3827" s="2"/>
      <c r="GF3827" s="2"/>
      <c r="IF3827" s="2"/>
    </row>
    <row r="3828" spans="1:240" x14ac:dyDescent="0.25">
      <c r="A3828" s="1"/>
      <c r="BD3828" s="2"/>
      <c r="DF3828" s="2"/>
      <c r="GF3828" s="2"/>
      <c r="IF3828" s="2"/>
    </row>
    <row r="3829" spans="1:240" x14ac:dyDescent="0.25">
      <c r="A3829" s="1"/>
      <c r="BD3829" s="2"/>
      <c r="DF3829" s="2"/>
      <c r="GF3829" s="2"/>
      <c r="IF3829" s="2"/>
    </row>
    <row r="3830" spans="1:240" x14ac:dyDescent="0.25">
      <c r="A3830" s="1"/>
      <c r="BD3830" s="2"/>
      <c r="DF3830" s="2"/>
      <c r="GF3830" s="2"/>
      <c r="IF3830" s="2"/>
    </row>
    <row r="3831" spans="1:240" x14ac:dyDescent="0.25">
      <c r="A3831" s="1"/>
      <c r="BD3831" s="2"/>
      <c r="DF3831" s="2"/>
      <c r="GF3831" s="2"/>
      <c r="IF3831" s="2"/>
    </row>
    <row r="3832" spans="1:240" x14ac:dyDescent="0.25">
      <c r="A3832" s="1"/>
      <c r="BD3832" s="2"/>
      <c r="DF3832" s="2"/>
      <c r="GF3832" s="2"/>
      <c r="IF3832" s="2"/>
    </row>
    <row r="3833" spans="1:240" x14ac:dyDescent="0.25">
      <c r="A3833" s="1"/>
      <c r="BD3833" s="2"/>
      <c r="DF3833" s="2"/>
      <c r="GF3833" s="2"/>
      <c r="IF3833" s="2"/>
    </row>
    <row r="3834" spans="1:240" x14ac:dyDescent="0.25">
      <c r="A3834" s="1"/>
      <c r="BD3834" s="2"/>
      <c r="DF3834" s="2"/>
      <c r="GF3834" s="2"/>
      <c r="IF3834" s="2"/>
    </row>
    <row r="3835" spans="1:240" x14ac:dyDescent="0.25">
      <c r="A3835" s="1"/>
      <c r="BD3835" s="2"/>
      <c r="DF3835" s="2"/>
      <c r="GF3835" s="2"/>
      <c r="IF3835" s="2"/>
    </row>
    <row r="3836" spans="1:240" x14ac:dyDescent="0.25">
      <c r="A3836" s="1"/>
      <c r="BD3836" s="2"/>
      <c r="DF3836" s="2"/>
      <c r="GF3836" s="2"/>
      <c r="IF3836" s="2"/>
    </row>
    <row r="3837" spans="1:240" x14ac:dyDescent="0.25">
      <c r="A3837" s="1"/>
      <c r="BD3837" s="2"/>
      <c r="DF3837" s="2"/>
      <c r="GF3837" s="2"/>
      <c r="IF3837" s="2"/>
    </row>
    <row r="3838" spans="1:240" x14ac:dyDescent="0.25">
      <c r="A3838" s="1"/>
      <c r="BD3838" s="2"/>
      <c r="DF3838" s="2"/>
      <c r="GF3838" s="2"/>
      <c r="IF3838" s="2"/>
    </row>
    <row r="3839" spans="1:240" x14ac:dyDescent="0.25">
      <c r="A3839" s="1"/>
      <c r="BD3839" s="2"/>
      <c r="DF3839" s="2"/>
      <c r="GF3839" s="2"/>
      <c r="IF3839" s="2"/>
    </row>
    <row r="3840" spans="1:240" x14ac:dyDescent="0.25">
      <c r="A3840" s="1"/>
      <c r="BD3840" s="2"/>
      <c r="DF3840" s="2"/>
      <c r="GF3840" s="2"/>
      <c r="IF3840" s="2"/>
    </row>
    <row r="3841" spans="1:240" x14ac:dyDescent="0.25">
      <c r="A3841" s="1"/>
      <c r="BD3841" s="2"/>
      <c r="DF3841" s="2"/>
      <c r="GF3841" s="2"/>
      <c r="IF3841" s="2"/>
    </row>
    <row r="3842" spans="1:240" x14ac:dyDescent="0.25">
      <c r="A3842" s="1"/>
      <c r="BD3842" s="2"/>
      <c r="DF3842" s="2"/>
      <c r="GF3842" s="2"/>
      <c r="IF3842" s="2"/>
    </row>
    <row r="3843" spans="1:240" x14ac:dyDescent="0.25">
      <c r="A3843" s="1"/>
      <c r="BD3843" s="2"/>
      <c r="DF3843" s="2"/>
      <c r="GF3843" s="2"/>
      <c r="IF3843" s="2"/>
    </row>
    <row r="3844" spans="1:240" x14ac:dyDescent="0.25">
      <c r="A3844" s="1"/>
      <c r="BD3844" s="2"/>
      <c r="DF3844" s="2"/>
      <c r="GF3844" s="2"/>
      <c r="IF3844" s="2"/>
    </row>
    <row r="3845" spans="1:240" x14ac:dyDescent="0.25">
      <c r="A3845" s="1"/>
      <c r="BD3845" s="2"/>
      <c r="DF3845" s="2"/>
      <c r="GF3845" s="2"/>
      <c r="IF3845" s="2"/>
    </row>
    <row r="3846" spans="1:240" x14ac:dyDescent="0.25">
      <c r="A3846" s="1"/>
      <c r="BD3846" s="2"/>
      <c r="DF3846" s="2"/>
      <c r="GF3846" s="2"/>
      <c r="IF3846" s="2"/>
    </row>
    <row r="3847" spans="1:240" x14ac:dyDescent="0.25">
      <c r="A3847" s="1"/>
      <c r="BD3847" s="2"/>
      <c r="DF3847" s="2"/>
      <c r="GF3847" s="2"/>
      <c r="IF3847" s="2"/>
    </row>
    <row r="3848" spans="1:240" x14ac:dyDescent="0.25">
      <c r="A3848" s="1"/>
      <c r="BD3848" s="2"/>
      <c r="DF3848" s="2"/>
      <c r="GF3848" s="2"/>
      <c r="IF3848" s="2"/>
    </row>
    <row r="3849" spans="1:240" x14ac:dyDescent="0.25">
      <c r="A3849" s="1"/>
      <c r="BD3849" s="2"/>
      <c r="DF3849" s="2"/>
      <c r="GF3849" s="2"/>
      <c r="IF3849" s="2"/>
    </row>
    <row r="3850" spans="1:240" x14ac:dyDescent="0.25">
      <c r="A3850" s="1"/>
    </row>
    <row r="3851" spans="1:240" x14ac:dyDescent="0.25">
      <c r="A3851" s="1"/>
      <c r="V3851" s="2"/>
      <c r="EY3851" s="2"/>
    </row>
    <row r="3852" spans="1:240" x14ac:dyDescent="0.25">
      <c r="A3852" s="1"/>
    </row>
    <row r="3853" spans="1:240" x14ac:dyDescent="0.25">
      <c r="A3853" s="1"/>
    </row>
    <row r="3854" spans="1:240" x14ac:dyDescent="0.25">
      <c r="A3854" s="1"/>
    </row>
    <row r="3855" spans="1:240" x14ac:dyDescent="0.25">
      <c r="A3855" s="1"/>
    </row>
    <row r="3856" spans="1:240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240" x14ac:dyDescent="0.25">
      <c r="A3873" s="1"/>
    </row>
    <row r="3874" spans="1:240" x14ac:dyDescent="0.25">
      <c r="A3874" s="1"/>
    </row>
    <row r="3875" spans="1:240" x14ac:dyDescent="0.25">
      <c r="A3875" s="1"/>
    </row>
    <row r="3876" spans="1:240" x14ac:dyDescent="0.25">
      <c r="A3876" s="1"/>
    </row>
    <row r="3877" spans="1:240" x14ac:dyDescent="0.25">
      <c r="A3877" s="1"/>
    </row>
    <row r="3878" spans="1:240" x14ac:dyDescent="0.25">
      <c r="A3878" s="1"/>
    </row>
    <row r="3879" spans="1:240" x14ac:dyDescent="0.25">
      <c r="A3879" s="1"/>
    </row>
    <row r="3880" spans="1:240" x14ac:dyDescent="0.25">
      <c r="A3880" s="1"/>
      <c r="V3880" s="2"/>
      <c r="BD3880" s="2"/>
      <c r="DF3880" s="2"/>
      <c r="EY3880" s="2"/>
      <c r="GF3880" s="2"/>
      <c r="IF3880" s="2"/>
    </row>
    <row r="3881" spans="1:240" x14ac:dyDescent="0.25">
      <c r="A3881" s="1"/>
      <c r="BD3881" s="2"/>
      <c r="DF3881" s="2"/>
      <c r="GF3881" s="2"/>
      <c r="IF3881" s="2"/>
    </row>
    <row r="3882" spans="1:240" x14ac:dyDescent="0.25">
      <c r="A3882" s="1"/>
      <c r="BD3882" s="2"/>
      <c r="DF3882" s="2"/>
      <c r="GF3882" s="2"/>
      <c r="IF3882" s="2"/>
    </row>
    <row r="3883" spans="1:240" x14ac:dyDescent="0.25">
      <c r="A3883" s="1"/>
      <c r="BD3883" s="2"/>
      <c r="DF3883" s="2"/>
      <c r="GF3883" s="2"/>
      <c r="IF3883" s="2"/>
    </row>
    <row r="3884" spans="1:240" x14ac:dyDescent="0.25">
      <c r="A3884" s="1"/>
      <c r="BD3884" s="2"/>
      <c r="DF3884" s="2"/>
      <c r="GF3884" s="2"/>
      <c r="IF3884" s="2"/>
    </row>
    <row r="3885" spans="1:240" x14ac:dyDescent="0.25">
      <c r="A3885" s="1"/>
      <c r="BD3885" s="2"/>
      <c r="DF3885" s="2"/>
      <c r="GF3885" s="2"/>
      <c r="IF3885" s="2"/>
    </row>
    <row r="3886" spans="1:240" x14ac:dyDescent="0.25">
      <c r="A3886" s="1"/>
    </row>
    <row r="3887" spans="1:240" x14ac:dyDescent="0.25">
      <c r="A3887" s="1"/>
    </row>
    <row r="3888" spans="1:240" x14ac:dyDescent="0.25">
      <c r="A3888" s="1"/>
    </row>
    <row r="3889" spans="1:155" x14ac:dyDescent="0.25">
      <c r="A3889" s="1"/>
    </row>
    <row r="3890" spans="1:155" x14ac:dyDescent="0.25">
      <c r="A3890" s="1"/>
    </row>
    <row r="3891" spans="1:155" x14ac:dyDescent="0.25">
      <c r="A3891" s="1"/>
    </row>
    <row r="3892" spans="1:155" x14ac:dyDescent="0.25">
      <c r="A3892" s="1"/>
    </row>
    <row r="3893" spans="1:155" x14ac:dyDescent="0.25">
      <c r="A3893" s="1"/>
    </row>
    <row r="3894" spans="1:155" x14ac:dyDescent="0.25">
      <c r="A3894" s="1"/>
      <c r="V3894" s="2"/>
      <c r="EY3894" s="2"/>
    </row>
    <row r="3895" spans="1:155" x14ac:dyDescent="0.25">
      <c r="A3895" s="1"/>
    </row>
    <row r="3896" spans="1:155" x14ac:dyDescent="0.25">
      <c r="A3896" s="1"/>
    </row>
    <row r="3897" spans="1:155" x14ac:dyDescent="0.25">
      <c r="A3897" s="1"/>
    </row>
    <row r="3898" spans="1:155" x14ac:dyDescent="0.25">
      <c r="A3898" s="1"/>
    </row>
    <row r="3899" spans="1:155" x14ac:dyDescent="0.25">
      <c r="A3899" s="1"/>
    </row>
    <row r="3900" spans="1:155" x14ac:dyDescent="0.25">
      <c r="A3900" s="1"/>
    </row>
    <row r="3901" spans="1:155" x14ac:dyDescent="0.25">
      <c r="A3901" s="1"/>
    </row>
    <row r="3902" spans="1:155" x14ac:dyDescent="0.25">
      <c r="A3902" s="1"/>
    </row>
    <row r="3903" spans="1:155" x14ac:dyDescent="0.25">
      <c r="A3903" s="1"/>
    </row>
    <row r="3904" spans="1:155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24" x14ac:dyDescent="0.25">
      <c r="A3921" s="1"/>
    </row>
    <row r="3922" spans="1:124" x14ac:dyDescent="0.25">
      <c r="A3922" s="1"/>
    </row>
    <row r="3923" spans="1:124" x14ac:dyDescent="0.25">
      <c r="A3923" s="1"/>
    </row>
    <row r="3924" spans="1:124" x14ac:dyDescent="0.25">
      <c r="A3924" s="1"/>
      <c r="DT3924" s="2"/>
    </row>
    <row r="3925" spans="1:124" x14ac:dyDescent="0.25">
      <c r="A3925" s="1"/>
    </row>
    <row r="3926" spans="1:124" x14ac:dyDescent="0.25">
      <c r="A3926" s="1"/>
    </row>
    <row r="3927" spans="1:124" x14ac:dyDescent="0.25">
      <c r="A3927" s="1"/>
    </row>
    <row r="3928" spans="1:124" x14ac:dyDescent="0.25">
      <c r="A3928" s="1"/>
    </row>
    <row r="3929" spans="1:124" x14ac:dyDescent="0.25">
      <c r="A3929" s="1"/>
    </row>
    <row r="3930" spans="1:124" x14ac:dyDescent="0.25">
      <c r="A3930" s="1"/>
    </row>
    <row r="3931" spans="1:124" x14ac:dyDescent="0.25">
      <c r="A3931" s="1"/>
    </row>
    <row r="3932" spans="1:124" x14ac:dyDescent="0.25">
      <c r="A3932" s="1"/>
    </row>
    <row r="3933" spans="1:124" x14ac:dyDescent="0.25">
      <c r="A3933" s="1"/>
    </row>
    <row r="3934" spans="1:124" x14ac:dyDescent="0.25">
      <c r="A3934" s="1"/>
    </row>
    <row r="3935" spans="1:124" x14ac:dyDescent="0.25">
      <c r="A3935" s="1"/>
    </row>
    <row r="3936" spans="1:124" x14ac:dyDescent="0.25">
      <c r="A3936" s="1"/>
    </row>
    <row r="3937" spans="1:155" x14ac:dyDescent="0.25">
      <c r="A3937" s="1"/>
    </row>
    <row r="3938" spans="1:155" x14ac:dyDescent="0.25">
      <c r="A3938" s="1"/>
    </row>
    <row r="3939" spans="1:155" x14ac:dyDescent="0.25">
      <c r="A3939" s="1"/>
    </row>
    <row r="3940" spans="1:155" x14ac:dyDescent="0.25">
      <c r="A3940" s="1"/>
    </row>
    <row r="3941" spans="1:155" x14ac:dyDescent="0.25">
      <c r="A3941" s="1"/>
    </row>
    <row r="3942" spans="1:155" x14ac:dyDescent="0.25">
      <c r="A3942" s="1"/>
    </row>
    <row r="3943" spans="1:155" x14ac:dyDescent="0.25">
      <c r="A3943" s="1"/>
    </row>
    <row r="3944" spans="1:155" x14ac:dyDescent="0.25">
      <c r="A3944" s="1"/>
    </row>
    <row r="3945" spans="1:155" x14ac:dyDescent="0.25">
      <c r="A3945" s="1"/>
    </row>
    <row r="3946" spans="1:155" x14ac:dyDescent="0.25">
      <c r="A3946" s="1"/>
    </row>
    <row r="3947" spans="1:155" x14ac:dyDescent="0.25">
      <c r="A3947" s="1"/>
    </row>
    <row r="3948" spans="1:155" x14ac:dyDescent="0.25">
      <c r="A3948" s="1"/>
    </row>
    <row r="3949" spans="1:155" x14ac:dyDescent="0.25">
      <c r="A3949" s="1"/>
      <c r="DT3949" s="2"/>
    </row>
    <row r="3950" spans="1:155" x14ac:dyDescent="0.25">
      <c r="A3950" s="1"/>
    </row>
    <row r="3951" spans="1:155" x14ac:dyDescent="0.25">
      <c r="A3951" s="1"/>
    </row>
    <row r="3952" spans="1:155" x14ac:dyDescent="0.25">
      <c r="A3952" s="1"/>
      <c r="V3952" s="2"/>
      <c r="EY3952" s="2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55" x14ac:dyDescent="0.25">
      <c r="A3985" s="1"/>
    </row>
    <row r="3986" spans="1:155" x14ac:dyDescent="0.25">
      <c r="A3986" s="1"/>
    </row>
    <row r="3987" spans="1:155" x14ac:dyDescent="0.25">
      <c r="A3987" s="1"/>
    </row>
    <row r="3988" spans="1:155" x14ac:dyDescent="0.25">
      <c r="A3988" s="1"/>
    </row>
    <row r="3989" spans="1:155" x14ac:dyDescent="0.25">
      <c r="A3989" s="1"/>
    </row>
    <row r="3990" spans="1:155" x14ac:dyDescent="0.25">
      <c r="A3990" s="1"/>
    </row>
    <row r="3991" spans="1:155" x14ac:dyDescent="0.25">
      <c r="A3991" s="1"/>
    </row>
    <row r="3992" spans="1:155" x14ac:dyDescent="0.25">
      <c r="A3992" s="1"/>
    </row>
    <row r="3993" spans="1:155" x14ac:dyDescent="0.25">
      <c r="A3993" s="1"/>
    </row>
    <row r="3994" spans="1:155" x14ac:dyDescent="0.25">
      <c r="A3994" s="1"/>
      <c r="V3994" s="2"/>
      <c r="EY3994" s="2"/>
    </row>
    <row r="3995" spans="1:155" x14ac:dyDescent="0.25">
      <c r="A3995" s="1"/>
    </row>
    <row r="3996" spans="1:155" x14ac:dyDescent="0.25">
      <c r="A3996" s="1"/>
    </row>
    <row r="3997" spans="1:155" x14ac:dyDescent="0.25">
      <c r="A3997" s="1"/>
      <c r="V3997" s="2"/>
      <c r="EY3997" s="2"/>
    </row>
    <row r="3998" spans="1:155" x14ac:dyDescent="0.25">
      <c r="A3998" s="1"/>
      <c r="V3998" s="2"/>
      <c r="EY3998" s="2"/>
    </row>
    <row r="3999" spans="1:155" x14ac:dyDescent="0.25">
      <c r="A3999" s="1"/>
    </row>
    <row r="4000" spans="1:155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78" x14ac:dyDescent="0.25">
      <c r="A4065" s="1"/>
    </row>
    <row r="4066" spans="1:78" x14ac:dyDescent="0.25">
      <c r="A4066" s="1"/>
      <c r="BZ4066" s="2"/>
    </row>
    <row r="4067" spans="1:78" x14ac:dyDescent="0.25">
      <c r="A4067" s="1"/>
      <c r="BZ4067" s="2"/>
    </row>
    <row r="4068" spans="1:78" x14ac:dyDescent="0.25">
      <c r="A4068" s="1"/>
      <c r="BZ4068" s="2"/>
    </row>
    <row r="4069" spans="1:78" x14ac:dyDescent="0.25">
      <c r="A4069" s="1"/>
      <c r="BZ4069" s="2"/>
    </row>
    <row r="4070" spans="1:78" x14ac:dyDescent="0.25">
      <c r="A4070" s="1"/>
      <c r="BZ4070" s="2"/>
    </row>
    <row r="4071" spans="1:78" x14ac:dyDescent="0.25">
      <c r="A4071" s="1"/>
      <c r="BZ4071" s="2"/>
    </row>
    <row r="4072" spans="1:78" x14ac:dyDescent="0.25">
      <c r="A4072" s="1"/>
      <c r="BZ4072" s="2"/>
    </row>
    <row r="4073" spans="1:78" x14ac:dyDescent="0.25">
      <c r="A4073" s="1"/>
      <c r="BZ4073" s="2"/>
    </row>
    <row r="4074" spans="1:78" x14ac:dyDescent="0.25">
      <c r="A4074" s="1"/>
      <c r="BZ4074" s="2"/>
    </row>
    <row r="4075" spans="1:78" x14ac:dyDescent="0.25">
      <c r="A4075" s="1"/>
      <c r="BZ4075" s="2"/>
    </row>
    <row r="4076" spans="1:78" x14ac:dyDescent="0.25">
      <c r="A4076" s="1"/>
      <c r="BZ4076" s="2"/>
    </row>
    <row r="4077" spans="1:78" x14ac:dyDescent="0.25">
      <c r="A4077" s="1"/>
      <c r="BZ4077" s="2"/>
    </row>
    <row r="4078" spans="1:78" x14ac:dyDescent="0.25">
      <c r="A4078" s="1"/>
      <c r="BZ4078" s="2"/>
    </row>
    <row r="4079" spans="1:78" x14ac:dyDescent="0.25">
      <c r="A4079" s="1"/>
      <c r="BZ4079" s="2"/>
    </row>
    <row r="4080" spans="1:78" x14ac:dyDescent="0.25">
      <c r="A4080" s="1"/>
      <c r="BZ4080" s="2"/>
    </row>
    <row r="4081" spans="1:78" x14ac:dyDescent="0.25">
      <c r="A4081" s="1"/>
      <c r="BZ4081" s="2"/>
    </row>
    <row r="4082" spans="1:78" x14ac:dyDescent="0.25">
      <c r="A4082" s="1"/>
      <c r="BZ4082" s="2"/>
    </row>
    <row r="4083" spans="1:78" x14ac:dyDescent="0.25">
      <c r="A4083" s="1"/>
      <c r="BZ4083" s="2"/>
    </row>
    <row r="4084" spans="1:78" x14ac:dyDescent="0.25">
      <c r="A4084" s="1"/>
      <c r="BZ4084" s="2"/>
    </row>
    <row r="4085" spans="1:78" x14ac:dyDescent="0.25">
      <c r="A4085" s="1"/>
      <c r="BZ4085" s="2"/>
    </row>
    <row r="4086" spans="1:78" x14ac:dyDescent="0.25">
      <c r="A4086" s="1"/>
      <c r="BZ4086" s="2"/>
    </row>
    <row r="4087" spans="1:78" x14ac:dyDescent="0.25">
      <c r="A4087" s="1"/>
      <c r="BZ4087" s="2"/>
    </row>
    <row r="4088" spans="1:78" x14ac:dyDescent="0.25">
      <c r="A4088" s="1"/>
      <c r="BZ4088" s="2"/>
    </row>
    <row r="4089" spans="1:78" x14ac:dyDescent="0.25">
      <c r="A4089" s="1"/>
      <c r="BZ4089" s="2"/>
    </row>
    <row r="4090" spans="1:78" x14ac:dyDescent="0.25">
      <c r="A4090" s="1"/>
      <c r="BZ4090" s="2"/>
    </row>
    <row r="4091" spans="1:78" x14ac:dyDescent="0.25">
      <c r="A4091" s="1"/>
      <c r="BZ4091" s="2"/>
    </row>
    <row r="4092" spans="1:78" x14ac:dyDescent="0.25">
      <c r="A4092" s="1"/>
      <c r="BZ4092" s="2"/>
    </row>
    <row r="4093" spans="1:78" x14ac:dyDescent="0.25">
      <c r="A4093" s="1"/>
      <c r="BZ4093" s="2"/>
    </row>
    <row r="4094" spans="1:78" x14ac:dyDescent="0.25">
      <c r="A4094" s="1"/>
      <c r="BZ4094" s="2"/>
    </row>
    <row r="4095" spans="1:78" x14ac:dyDescent="0.25">
      <c r="A4095" s="1"/>
      <c r="BZ4095" s="2"/>
    </row>
    <row r="4096" spans="1:78" x14ac:dyDescent="0.25">
      <c r="A4096" s="1"/>
    </row>
    <row r="4097" spans="1:155" x14ac:dyDescent="0.25">
      <c r="A4097" s="1"/>
    </row>
    <row r="4098" spans="1:155" x14ac:dyDescent="0.25">
      <c r="A4098" s="1"/>
    </row>
    <row r="4099" spans="1:155" x14ac:dyDescent="0.25">
      <c r="A4099" s="1"/>
    </row>
    <row r="4100" spans="1:155" x14ac:dyDescent="0.25">
      <c r="A4100" s="1"/>
    </row>
    <row r="4101" spans="1:155" x14ac:dyDescent="0.25">
      <c r="A4101" s="1"/>
    </row>
    <row r="4102" spans="1:155" x14ac:dyDescent="0.25">
      <c r="A4102" s="1"/>
      <c r="BZ4102" s="2"/>
      <c r="DT4102" s="2"/>
    </row>
    <row r="4103" spans="1:155" x14ac:dyDescent="0.25">
      <c r="A4103" s="1"/>
      <c r="BZ4103" s="2"/>
    </row>
    <row r="4104" spans="1:155" x14ac:dyDescent="0.25">
      <c r="A4104" s="1"/>
      <c r="BZ4104" s="2"/>
    </row>
    <row r="4105" spans="1:155" x14ac:dyDescent="0.25">
      <c r="A4105" s="1"/>
      <c r="BZ4105" s="2"/>
    </row>
    <row r="4106" spans="1:155" x14ac:dyDescent="0.25">
      <c r="A4106" s="1"/>
      <c r="BZ4106" s="2"/>
    </row>
    <row r="4107" spans="1:155" x14ac:dyDescent="0.25">
      <c r="A4107" s="1"/>
      <c r="BZ4107" s="2"/>
    </row>
    <row r="4108" spans="1:155" x14ac:dyDescent="0.25">
      <c r="A4108" s="1"/>
      <c r="V4108" s="2"/>
      <c r="EY4108" s="2"/>
    </row>
    <row r="4109" spans="1:155" x14ac:dyDescent="0.25">
      <c r="A4109" s="1"/>
    </row>
    <row r="4110" spans="1:155" x14ac:dyDescent="0.25">
      <c r="A4110" s="1"/>
      <c r="V4110" s="2"/>
      <c r="EY4110" s="2"/>
    </row>
    <row r="4111" spans="1:155" x14ac:dyDescent="0.25">
      <c r="A4111" s="1"/>
    </row>
    <row r="4112" spans="1:155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55" x14ac:dyDescent="0.25">
      <c r="A4129" s="1"/>
    </row>
    <row r="4130" spans="1:155" x14ac:dyDescent="0.25">
      <c r="A4130" s="1"/>
    </row>
    <row r="4131" spans="1:155" x14ac:dyDescent="0.25">
      <c r="A4131" s="1"/>
    </row>
    <row r="4132" spans="1:155" x14ac:dyDescent="0.25">
      <c r="A4132" s="1"/>
    </row>
    <row r="4133" spans="1:155" x14ac:dyDescent="0.25">
      <c r="A4133" s="1"/>
    </row>
    <row r="4134" spans="1:155" x14ac:dyDescent="0.25">
      <c r="A4134" s="1"/>
    </row>
    <row r="4135" spans="1:155" x14ac:dyDescent="0.25">
      <c r="A4135" s="1"/>
    </row>
    <row r="4136" spans="1:155" x14ac:dyDescent="0.25">
      <c r="A4136" s="1"/>
    </row>
    <row r="4137" spans="1:155" x14ac:dyDescent="0.25">
      <c r="A4137" s="1"/>
    </row>
    <row r="4138" spans="1:155" x14ac:dyDescent="0.25">
      <c r="A4138" s="1"/>
    </row>
    <row r="4139" spans="1:155" x14ac:dyDescent="0.25">
      <c r="A4139" s="1"/>
    </row>
    <row r="4140" spans="1:155" x14ac:dyDescent="0.25">
      <c r="A4140" s="1"/>
      <c r="V4140" s="2"/>
      <c r="EY4140" s="2"/>
    </row>
    <row r="4141" spans="1:155" x14ac:dyDescent="0.25">
      <c r="A4141" s="1"/>
    </row>
    <row r="4142" spans="1:155" x14ac:dyDescent="0.25">
      <c r="A4142" s="1"/>
      <c r="DU4142" s="2"/>
    </row>
    <row r="4143" spans="1:155" x14ac:dyDescent="0.25">
      <c r="A4143" s="1"/>
    </row>
    <row r="4144" spans="1:155" x14ac:dyDescent="0.25">
      <c r="A4144" s="1"/>
    </row>
    <row r="4145" spans="1:125" x14ac:dyDescent="0.25">
      <c r="A4145" s="1"/>
    </row>
    <row r="4146" spans="1:125" x14ac:dyDescent="0.25">
      <c r="A4146" s="1"/>
    </row>
    <row r="4147" spans="1:125" x14ac:dyDescent="0.25">
      <c r="A4147" s="1"/>
      <c r="DU4147" s="2"/>
    </row>
    <row r="4148" spans="1:125" x14ac:dyDescent="0.25">
      <c r="A4148" s="1"/>
    </row>
    <row r="4149" spans="1:125" x14ac:dyDescent="0.25">
      <c r="A4149" s="1"/>
    </row>
    <row r="4150" spans="1:125" x14ac:dyDescent="0.25">
      <c r="A4150" s="1"/>
    </row>
    <row r="4151" spans="1:125" x14ac:dyDescent="0.25">
      <c r="A4151" s="1"/>
    </row>
    <row r="4152" spans="1:125" x14ac:dyDescent="0.25">
      <c r="A4152" s="1"/>
      <c r="DU4152" s="2"/>
    </row>
    <row r="4153" spans="1:125" x14ac:dyDescent="0.25">
      <c r="A4153" s="1"/>
    </row>
    <row r="4154" spans="1:125" x14ac:dyDescent="0.25">
      <c r="A4154" s="1"/>
    </row>
    <row r="4155" spans="1:125" x14ac:dyDescent="0.25">
      <c r="A4155" s="1"/>
    </row>
    <row r="4156" spans="1:125" x14ac:dyDescent="0.25">
      <c r="A4156" s="1"/>
    </row>
    <row r="4157" spans="1:125" x14ac:dyDescent="0.25">
      <c r="A4157" s="1"/>
      <c r="DU4157" s="2"/>
    </row>
    <row r="4158" spans="1:125" x14ac:dyDescent="0.25">
      <c r="A4158" s="1"/>
    </row>
    <row r="4159" spans="1:125" x14ac:dyDescent="0.25">
      <c r="A4159" s="1"/>
    </row>
    <row r="4160" spans="1:125" x14ac:dyDescent="0.25">
      <c r="A4160" s="1"/>
    </row>
    <row r="4161" spans="1:125" x14ac:dyDescent="0.25">
      <c r="A4161" s="1"/>
    </row>
    <row r="4162" spans="1:125" x14ac:dyDescent="0.25">
      <c r="A4162" s="1"/>
      <c r="DU4162" s="2"/>
    </row>
    <row r="4163" spans="1:125" x14ac:dyDescent="0.25">
      <c r="A4163" s="1"/>
    </row>
    <row r="4164" spans="1:125" x14ac:dyDescent="0.25">
      <c r="A4164" s="1"/>
    </row>
    <row r="4165" spans="1:125" x14ac:dyDescent="0.25">
      <c r="A4165" s="1"/>
    </row>
    <row r="4166" spans="1:125" x14ac:dyDescent="0.25">
      <c r="A4166" s="1"/>
    </row>
    <row r="4167" spans="1:125" x14ac:dyDescent="0.25">
      <c r="A4167" s="1"/>
      <c r="DU4167" s="2"/>
    </row>
    <row r="4168" spans="1:125" x14ac:dyDescent="0.25">
      <c r="A4168" s="1"/>
      <c r="DU4168" s="2"/>
    </row>
    <row r="4169" spans="1:125" x14ac:dyDescent="0.25">
      <c r="A4169" s="1"/>
      <c r="DU4169" s="2"/>
    </row>
    <row r="4170" spans="1:125" x14ac:dyDescent="0.25">
      <c r="A4170" s="1"/>
      <c r="DU4170" s="2"/>
    </row>
    <row r="4171" spans="1:125" x14ac:dyDescent="0.25">
      <c r="A4171" s="1"/>
      <c r="DU4171" s="2"/>
    </row>
    <row r="4172" spans="1:125" x14ac:dyDescent="0.25">
      <c r="A4172" s="1"/>
      <c r="DU4172" s="2"/>
    </row>
    <row r="4173" spans="1:125" x14ac:dyDescent="0.25">
      <c r="A4173" s="1"/>
      <c r="DT4173" s="2"/>
      <c r="DU4173" s="2"/>
    </row>
    <row r="4174" spans="1:125" x14ac:dyDescent="0.25">
      <c r="A4174" s="1"/>
    </row>
    <row r="4175" spans="1:125" x14ac:dyDescent="0.25">
      <c r="A4175" s="1"/>
    </row>
    <row r="4176" spans="1:125" x14ac:dyDescent="0.25">
      <c r="A4176" s="1"/>
    </row>
    <row r="4177" spans="1:155" x14ac:dyDescent="0.25">
      <c r="A4177" s="1"/>
    </row>
    <row r="4178" spans="1:155" x14ac:dyDescent="0.25">
      <c r="A4178" s="1"/>
    </row>
    <row r="4179" spans="1:155" x14ac:dyDescent="0.25">
      <c r="A4179" s="1"/>
    </row>
    <row r="4180" spans="1:155" x14ac:dyDescent="0.25">
      <c r="A4180" s="1"/>
    </row>
    <row r="4181" spans="1:155" x14ac:dyDescent="0.25">
      <c r="A4181" s="1"/>
    </row>
    <row r="4182" spans="1:155" x14ac:dyDescent="0.25">
      <c r="A4182" s="1"/>
      <c r="V4182" s="2"/>
      <c r="EY4182" s="2"/>
    </row>
    <row r="4183" spans="1:155" x14ac:dyDescent="0.25">
      <c r="A4183" s="1"/>
    </row>
    <row r="4184" spans="1:155" x14ac:dyDescent="0.25">
      <c r="A4184" s="1"/>
    </row>
    <row r="4185" spans="1:155" x14ac:dyDescent="0.25">
      <c r="A4185" s="1"/>
    </row>
    <row r="4186" spans="1:155" x14ac:dyDescent="0.25">
      <c r="A4186" s="1"/>
    </row>
    <row r="4187" spans="1:155" x14ac:dyDescent="0.25">
      <c r="A4187" s="1"/>
    </row>
    <row r="4188" spans="1:155" x14ac:dyDescent="0.25">
      <c r="A4188" s="1"/>
    </row>
    <row r="4189" spans="1:155" x14ac:dyDescent="0.25">
      <c r="A4189" s="1"/>
    </row>
    <row r="4190" spans="1:155" x14ac:dyDescent="0.25">
      <c r="A4190" s="1"/>
    </row>
    <row r="4191" spans="1:155" x14ac:dyDescent="0.25">
      <c r="A4191" s="1"/>
    </row>
    <row r="4192" spans="1:155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55" x14ac:dyDescent="0.25">
      <c r="A4241" s="1"/>
    </row>
    <row r="4242" spans="1:155" x14ac:dyDescent="0.25">
      <c r="A4242" s="1"/>
    </row>
    <row r="4243" spans="1:155" x14ac:dyDescent="0.25">
      <c r="A4243" s="1"/>
    </row>
    <row r="4244" spans="1:155" x14ac:dyDescent="0.25">
      <c r="A4244" s="1"/>
    </row>
    <row r="4245" spans="1:155" x14ac:dyDescent="0.25">
      <c r="A4245" s="1"/>
    </row>
    <row r="4246" spans="1:155" x14ac:dyDescent="0.25">
      <c r="A4246" s="1"/>
    </row>
    <row r="4247" spans="1:155" x14ac:dyDescent="0.25">
      <c r="A4247" s="1"/>
    </row>
    <row r="4248" spans="1:155" x14ac:dyDescent="0.25">
      <c r="A4248" s="1"/>
    </row>
    <row r="4249" spans="1:155" x14ac:dyDescent="0.25">
      <c r="A4249" s="1"/>
    </row>
    <row r="4250" spans="1:155" x14ac:dyDescent="0.25">
      <c r="A4250" s="1"/>
    </row>
    <row r="4251" spans="1:155" x14ac:dyDescent="0.25">
      <c r="A4251" s="1"/>
    </row>
    <row r="4252" spans="1:155" x14ac:dyDescent="0.25">
      <c r="A4252" s="1"/>
    </row>
    <row r="4253" spans="1:155" x14ac:dyDescent="0.25">
      <c r="A4253" s="1"/>
    </row>
    <row r="4254" spans="1:155" x14ac:dyDescent="0.25">
      <c r="A4254" s="1"/>
    </row>
    <row r="4255" spans="1:155" x14ac:dyDescent="0.25">
      <c r="A4255" s="1"/>
      <c r="V4255" s="2"/>
      <c r="EY4255" s="2"/>
    </row>
    <row r="4256" spans="1:155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240" x14ac:dyDescent="0.25">
      <c r="A4321" s="1"/>
    </row>
    <row r="4322" spans="1:240" x14ac:dyDescent="0.25">
      <c r="A4322" s="1"/>
    </row>
    <row r="4323" spans="1:240" x14ac:dyDescent="0.25">
      <c r="A4323" s="1"/>
    </row>
    <row r="4324" spans="1:240" x14ac:dyDescent="0.25">
      <c r="A4324" s="1"/>
      <c r="IF4324" s="2"/>
    </row>
    <row r="4325" spans="1:240" x14ac:dyDescent="0.25">
      <c r="A4325" s="1"/>
      <c r="IF4325" s="2"/>
    </row>
    <row r="4326" spans="1:240" x14ac:dyDescent="0.25">
      <c r="A4326" s="1"/>
      <c r="IF4326" s="2"/>
    </row>
    <row r="4327" spans="1:240" x14ac:dyDescent="0.25">
      <c r="A4327" s="1"/>
      <c r="IF4327" s="2"/>
    </row>
    <row r="4328" spans="1:240" x14ac:dyDescent="0.25">
      <c r="A4328" s="1"/>
      <c r="IF4328" s="2"/>
    </row>
    <row r="4329" spans="1:240" x14ac:dyDescent="0.25">
      <c r="A4329" s="1"/>
      <c r="IF4329" s="2"/>
    </row>
    <row r="4330" spans="1:240" x14ac:dyDescent="0.25">
      <c r="A4330" s="1"/>
      <c r="IF4330" s="2"/>
    </row>
    <row r="4331" spans="1:240" x14ac:dyDescent="0.25">
      <c r="A4331" s="1"/>
      <c r="IF4331" s="2"/>
    </row>
    <row r="4332" spans="1:240" x14ac:dyDescent="0.25">
      <c r="A4332" s="1"/>
      <c r="IF4332" s="2"/>
    </row>
    <row r="4333" spans="1:240" x14ac:dyDescent="0.25">
      <c r="A4333" s="1"/>
      <c r="IF4333" s="2"/>
    </row>
    <row r="4334" spans="1:240" x14ac:dyDescent="0.25">
      <c r="A4334" s="1"/>
      <c r="IF4334" s="2"/>
    </row>
    <row r="4335" spans="1:240" x14ac:dyDescent="0.25">
      <c r="A4335" s="1"/>
      <c r="IF4335" s="2"/>
    </row>
    <row r="4336" spans="1:240" x14ac:dyDescent="0.25">
      <c r="A4336" s="1"/>
      <c r="IF4336" s="2"/>
    </row>
    <row r="4337" spans="1:240" x14ac:dyDescent="0.25">
      <c r="A4337" s="1"/>
      <c r="IF4337" s="2"/>
    </row>
    <row r="4338" spans="1:240" x14ac:dyDescent="0.25">
      <c r="A4338" s="1"/>
      <c r="IF4338" s="2"/>
    </row>
    <row r="4339" spans="1:240" x14ac:dyDescent="0.25">
      <c r="A4339" s="1"/>
      <c r="IF4339" s="2"/>
    </row>
    <row r="4340" spans="1:240" x14ac:dyDescent="0.25">
      <c r="A4340" s="1"/>
      <c r="IF4340" s="2"/>
    </row>
    <row r="4341" spans="1:240" x14ac:dyDescent="0.25">
      <c r="A4341" s="1"/>
      <c r="IF4341" s="2"/>
    </row>
    <row r="4342" spans="1:240" x14ac:dyDescent="0.25">
      <c r="A4342" s="1"/>
      <c r="IF4342" s="2"/>
    </row>
    <row r="4343" spans="1:240" x14ac:dyDescent="0.25">
      <c r="A4343" s="1"/>
      <c r="IF4343" s="2"/>
    </row>
    <row r="4344" spans="1:240" x14ac:dyDescent="0.25">
      <c r="A4344" s="1"/>
      <c r="IF4344" s="2"/>
    </row>
    <row r="4345" spans="1:240" x14ac:dyDescent="0.25">
      <c r="A4345" s="1"/>
      <c r="IF4345" s="2"/>
    </row>
    <row r="4346" spans="1:240" x14ac:dyDescent="0.25">
      <c r="A4346" s="1"/>
      <c r="IF4346" s="2"/>
    </row>
    <row r="4347" spans="1:240" x14ac:dyDescent="0.25">
      <c r="A4347" s="1"/>
      <c r="IF4347" s="2"/>
    </row>
    <row r="4348" spans="1:240" x14ac:dyDescent="0.25">
      <c r="A4348" s="1"/>
      <c r="IF4348" s="2"/>
    </row>
    <row r="4349" spans="1:240" x14ac:dyDescent="0.25">
      <c r="A4349" s="1"/>
      <c r="IF4349" s="2"/>
    </row>
    <row r="4350" spans="1:240" x14ac:dyDescent="0.25">
      <c r="A4350" s="1"/>
      <c r="IF4350" s="2"/>
    </row>
    <row r="4351" spans="1:240" x14ac:dyDescent="0.25">
      <c r="A4351" s="1"/>
      <c r="IF4351" s="2"/>
    </row>
    <row r="4352" spans="1:240" x14ac:dyDescent="0.25">
      <c r="A4352" s="1"/>
      <c r="IF4352" s="2"/>
    </row>
    <row r="4353" spans="1:240" x14ac:dyDescent="0.25">
      <c r="A4353" s="1"/>
      <c r="IF4353" s="2"/>
    </row>
    <row r="4354" spans="1:240" x14ac:dyDescent="0.25">
      <c r="A4354" s="1"/>
      <c r="IF4354" s="2"/>
    </row>
    <row r="4355" spans="1:240" x14ac:dyDescent="0.25">
      <c r="A4355" s="1"/>
      <c r="IF4355" s="2"/>
    </row>
    <row r="4356" spans="1:240" x14ac:dyDescent="0.25">
      <c r="A4356" s="1"/>
      <c r="IF4356" s="2"/>
    </row>
    <row r="4357" spans="1:240" x14ac:dyDescent="0.25">
      <c r="A4357" s="1"/>
      <c r="IF4357" s="2"/>
    </row>
    <row r="4358" spans="1:240" x14ac:dyDescent="0.25">
      <c r="A4358" s="1"/>
      <c r="IF4358" s="2"/>
    </row>
    <row r="4359" spans="1:240" x14ac:dyDescent="0.25">
      <c r="A4359" s="1"/>
      <c r="IF4359" s="2"/>
    </row>
    <row r="4360" spans="1:240" x14ac:dyDescent="0.25">
      <c r="A4360" s="1"/>
      <c r="IF4360" s="2"/>
    </row>
    <row r="4361" spans="1:240" x14ac:dyDescent="0.25">
      <c r="A4361" s="1"/>
      <c r="IF4361" s="2"/>
    </row>
    <row r="4362" spans="1:240" x14ac:dyDescent="0.25">
      <c r="A4362" s="1"/>
      <c r="IF4362" s="2"/>
    </row>
    <row r="4363" spans="1:240" x14ac:dyDescent="0.25">
      <c r="A4363" s="1"/>
      <c r="IF4363" s="2"/>
    </row>
    <row r="4364" spans="1:240" x14ac:dyDescent="0.25">
      <c r="A4364" s="1"/>
      <c r="IF4364" s="2"/>
    </row>
    <row r="4365" spans="1:240" x14ac:dyDescent="0.25">
      <c r="A4365" s="1"/>
      <c r="IF4365" s="2"/>
    </row>
    <row r="4366" spans="1:240" x14ac:dyDescent="0.25">
      <c r="A4366" s="1"/>
      <c r="IF4366" s="2"/>
    </row>
    <row r="4367" spans="1:240" x14ac:dyDescent="0.25">
      <c r="A4367" s="1"/>
      <c r="IF4367" s="2"/>
    </row>
    <row r="4368" spans="1:240" x14ac:dyDescent="0.25">
      <c r="A4368" s="1"/>
      <c r="IF4368" s="2"/>
    </row>
    <row r="4369" spans="1:240" x14ac:dyDescent="0.25">
      <c r="A4369" s="1"/>
      <c r="IF4369" s="2"/>
    </row>
    <row r="4370" spans="1:240" x14ac:dyDescent="0.25">
      <c r="A4370" s="1"/>
      <c r="IF4370" s="2"/>
    </row>
    <row r="4371" spans="1:240" x14ac:dyDescent="0.25">
      <c r="A4371" s="1"/>
      <c r="IF4371" s="2"/>
    </row>
    <row r="4372" spans="1:240" x14ac:dyDescent="0.25">
      <c r="A4372" s="1"/>
      <c r="IF4372" s="2"/>
    </row>
    <row r="4373" spans="1:240" x14ac:dyDescent="0.25">
      <c r="A4373" s="1"/>
      <c r="IF4373" s="2"/>
    </row>
    <row r="4374" spans="1:240" x14ac:dyDescent="0.25">
      <c r="A4374" s="1"/>
      <c r="IF4374" s="2"/>
    </row>
    <row r="4375" spans="1:240" x14ac:dyDescent="0.25">
      <c r="A4375" s="1"/>
      <c r="IF4375" s="2"/>
    </row>
    <row r="4376" spans="1:240" x14ac:dyDescent="0.25">
      <c r="A4376" s="1"/>
      <c r="IF4376" s="2"/>
    </row>
    <row r="4377" spans="1:240" x14ac:dyDescent="0.25">
      <c r="A4377" s="1"/>
      <c r="IF4377" s="2"/>
    </row>
    <row r="4378" spans="1:240" x14ac:dyDescent="0.25">
      <c r="A4378" s="1"/>
      <c r="IF4378" s="2"/>
    </row>
    <row r="4379" spans="1:240" x14ac:dyDescent="0.25">
      <c r="A4379" s="1"/>
      <c r="IF4379" s="2"/>
    </row>
    <row r="4380" spans="1:240" x14ac:dyDescent="0.25">
      <c r="A4380" s="1"/>
      <c r="IF4380" s="2"/>
    </row>
    <row r="4381" spans="1:240" x14ac:dyDescent="0.25">
      <c r="A4381" s="1"/>
      <c r="IF4381" s="2"/>
    </row>
    <row r="4382" spans="1:240" x14ac:dyDescent="0.25">
      <c r="A4382" s="1"/>
      <c r="IF4382" s="2"/>
    </row>
    <row r="4383" spans="1:240" x14ac:dyDescent="0.25">
      <c r="A4383" s="1"/>
      <c r="IF4383" s="2"/>
    </row>
    <row r="4384" spans="1:240" x14ac:dyDescent="0.25">
      <c r="A4384" s="1"/>
      <c r="V4384" s="2"/>
      <c r="EY4384" s="2"/>
      <c r="IF4384" s="2"/>
    </row>
    <row r="4385" spans="1:240" x14ac:dyDescent="0.25">
      <c r="A4385" s="1"/>
      <c r="IF4385" s="2"/>
    </row>
    <row r="4386" spans="1:240" x14ac:dyDescent="0.25">
      <c r="A4386" s="1"/>
      <c r="IF4386" s="2"/>
    </row>
    <row r="4387" spans="1:240" x14ac:dyDescent="0.25">
      <c r="A4387" s="1"/>
      <c r="IF4387" s="2"/>
    </row>
    <row r="4388" spans="1:240" x14ac:dyDescent="0.25">
      <c r="A4388" s="1"/>
      <c r="IF4388" s="2"/>
    </row>
    <row r="4389" spans="1:240" x14ac:dyDescent="0.25">
      <c r="A4389" s="1"/>
      <c r="IF4389" s="2"/>
    </row>
    <row r="4390" spans="1:240" x14ac:dyDescent="0.25">
      <c r="A4390" s="1"/>
      <c r="DT4390" s="2"/>
      <c r="IF4390" s="2"/>
    </row>
    <row r="4391" spans="1:240" x14ac:dyDescent="0.25">
      <c r="A4391" s="1"/>
      <c r="IF4391" s="2"/>
    </row>
    <row r="4392" spans="1:240" x14ac:dyDescent="0.25">
      <c r="A4392" s="1"/>
      <c r="IF4392" s="2"/>
    </row>
    <row r="4393" spans="1:240" x14ac:dyDescent="0.25">
      <c r="A4393" s="1"/>
      <c r="IF4393" s="2"/>
    </row>
    <row r="4394" spans="1:240" x14ac:dyDescent="0.25">
      <c r="A4394" s="1"/>
      <c r="IF4394" s="2"/>
    </row>
    <row r="4395" spans="1:240" x14ac:dyDescent="0.25">
      <c r="A4395" s="1"/>
      <c r="IF4395" s="2"/>
    </row>
    <row r="4396" spans="1:240" x14ac:dyDescent="0.25">
      <c r="A4396" s="1"/>
      <c r="IF4396" s="2"/>
    </row>
    <row r="4397" spans="1:240" x14ac:dyDescent="0.25">
      <c r="A4397" s="1"/>
      <c r="IF4397" s="2"/>
    </row>
    <row r="4398" spans="1:240" x14ac:dyDescent="0.25">
      <c r="A4398" s="1"/>
      <c r="IF4398" s="2"/>
    </row>
    <row r="4399" spans="1:240" x14ac:dyDescent="0.25">
      <c r="A4399" s="1"/>
      <c r="IF4399" s="2"/>
    </row>
    <row r="4400" spans="1:240" x14ac:dyDescent="0.25">
      <c r="A4400" s="1"/>
      <c r="IF4400" s="2"/>
    </row>
    <row r="4401" spans="1:240" x14ac:dyDescent="0.25">
      <c r="A4401" s="1"/>
      <c r="IF4401" s="2"/>
    </row>
    <row r="4402" spans="1:240" x14ac:dyDescent="0.25">
      <c r="A4402" s="1"/>
      <c r="IF4402" s="2"/>
    </row>
    <row r="4403" spans="1:240" x14ac:dyDescent="0.25">
      <c r="A4403" s="1"/>
      <c r="IF4403" s="2"/>
    </row>
    <row r="4404" spans="1:240" x14ac:dyDescent="0.25">
      <c r="A4404" s="1"/>
      <c r="IF4404" s="2"/>
    </row>
    <row r="4405" spans="1:240" x14ac:dyDescent="0.25">
      <c r="A4405" s="1"/>
      <c r="IF4405" s="2"/>
    </row>
    <row r="4406" spans="1:240" x14ac:dyDescent="0.25">
      <c r="A4406" s="1"/>
      <c r="IF4406" s="2"/>
    </row>
    <row r="4407" spans="1:240" x14ac:dyDescent="0.25">
      <c r="A4407" s="1"/>
      <c r="IF4407" s="2"/>
    </row>
    <row r="4408" spans="1:240" x14ac:dyDescent="0.25">
      <c r="A4408" s="1"/>
      <c r="IF4408" s="2"/>
    </row>
    <row r="4409" spans="1:240" x14ac:dyDescent="0.25">
      <c r="A4409" s="1"/>
      <c r="IF4409" s="2"/>
    </row>
    <row r="4410" spans="1:240" x14ac:dyDescent="0.25">
      <c r="A4410" s="1"/>
      <c r="IF4410" s="2"/>
    </row>
    <row r="4411" spans="1:240" x14ac:dyDescent="0.25">
      <c r="A4411" s="1"/>
      <c r="IF4411" s="2"/>
    </row>
    <row r="4412" spans="1:240" x14ac:dyDescent="0.25">
      <c r="A4412" s="1"/>
      <c r="IF4412" s="2"/>
    </row>
    <row r="4413" spans="1:240" x14ac:dyDescent="0.25">
      <c r="A4413" s="1"/>
      <c r="IF4413" s="2"/>
    </row>
    <row r="4414" spans="1:240" x14ac:dyDescent="0.25">
      <c r="A4414" s="1"/>
      <c r="IF4414" s="2"/>
    </row>
    <row r="4415" spans="1:240" x14ac:dyDescent="0.25">
      <c r="A4415" s="1"/>
      <c r="IF4415" s="2"/>
    </row>
    <row r="4416" spans="1:240" x14ac:dyDescent="0.25">
      <c r="A4416" s="1"/>
      <c r="IF4416" s="2"/>
    </row>
    <row r="4417" spans="1:240" x14ac:dyDescent="0.25">
      <c r="A4417" s="1"/>
      <c r="IF4417" s="2"/>
    </row>
    <row r="4418" spans="1:240" x14ac:dyDescent="0.25">
      <c r="A4418" s="1"/>
      <c r="IF4418" s="2"/>
    </row>
    <row r="4419" spans="1:240" x14ac:dyDescent="0.25">
      <c r="A4419" s="1"/>
      <c r="IF4419" s="2"/>
    </row>
    <row r="4420" spans="1:240" x14ac:dyDescent="0.25">
      <c r="A4420" s="1"/>
      <c r="IF4420" s="2"/>
    </row>
    <row r="4421" spans="1:240" x14ac:dyDescent="0.25">
      <c r="A4421" s="1"/>
      <c r="IF4421" s="2"/>
    </row>
    <row r="4422" spans="1:240" x14ac:dyDescent="0.25">
      <c r="A4422" s="1"/>
      <c r="IF4422" s="2"/>
    </row>
    <row r="4423" spans="1:240" x14ac:dyDescent="0.25">
      <c r="A4423" s="1"/>
      <c r="IF4423" s="2"/>
    </row>
    <row r="4424" spans="1:240" x14ac:dyDescent="0.25">
      <c r="A4424" s="1"/>
      <c r="IF4424" s="2"/>
    </row>
    <row r="4425" spans="1:240" x14ac:dyDescent="0.25">
      <c r="A4425" s="1"/>
      <c r="IF4425" s="2"/>
    </row>
    <row r="4426" spans="1:240" x14ac:dyDescent="0.25">
      <c r="A4426" s="1"/>
      <c r="IF4426" s="2"/>
    </row>
    <row r="4427" spans="1:240" x14ac:dyDescent="0.25">
      <c r="A4427" s="1"/>
      <c r="V4427" s="2"/>
      <c r="EY4427" s="2"/>
      <c r="IF4427" s="2"/>
    </row>
    <row r="4428" spans="1:240" x14ac:dyDescent="0.25">
      <c r="A4428" s="1"/>
      <c r="IF4428" s="2"/>
    </row>
    <row r="4429" spans="1:240" x14ac:dyDescent="0.25">
      <c r="A4429" s="1"/>
      <c r="IF4429" s="2"/>
    </row>
    <row r="4430" spans="1:240" x14ac:dyDescent="0.25">
      <c r="A4430" s="1"/>
      <c r="V4430" s="2"/>
      <c r="EY4430" s="2"/>
      <c r="IF4430" s="2"/>
    </row>
    <row r="4431" spans="1:240" x14ac:dyDescent="0.25">
      <c r="A4431" s="1"/>
      <c r="IF4431" s="2"/>
    </row>
    <row r="4432" spans="1:240" x14ac:dyDescent="0.25">
      <c r="A4432" s="1"/>
      <c r="IF4432" s="2"/>
    </row>
    <row r="4433" spans="1:240" x14ac:dyDescent="0.25">
      <c r="A4433" s="1"/>
      <c r="IF4433" s="2"/>
    </row>
    <row r="4434" spans="1:240" x14ac:dyDescent="0.25">
      <c r="A4434" s="1"/>
      <c r="IF4434" s="2"/>
    </row>
    <row r="4435" spans="1:240" x14ac:dyDescent="0.25">
      <c r="A4435" s="1"/>
      <c r="IF4435" s="2"/>
    </row>
    <row r="4436" spans="1:240" x14ac:dyDescent="0.25">
      <c r="A4436" s="1"/>
      <c r="IF4436" s="2"/>
    </row>
    <row r="4437" spans="1:240" x14ac:dyDescent="0.25">
      <c r="A4437" s="1"/>
      <c r="IF4437" s="2"/>
    </row>
    <row r="4438" spans="1:240" x14ac:dyDescent="0.25">
      <c r="A4438" s="1"/>
      <c r="IF4438" s="2"/>
    </row>
    <row r="4439" spans="1:240" x14ac:dyDescent="0.25">
      <c r="A4439" s="1"/>
      <c r="IF4439" s="2"/>
    </row>
    <row r="4440" spans="1:240" x14ac:dyDescent="0.25">
      <c r="A4440" s="1"/>
      <c r="IF4440" s="2"/>
    </row>
    <row r="4441" spans="1:240" x14ac:dyDescent="0.25">
      <c r="A4441" s="1"/>
      <c r="IF4441" s="2"/>
    </row>
    <row r="4442" spans="1:240" x14ac:dyDescent="0.25">
      <c r="A4442" s="1"/>
      <c r="IF4442" s="2"/>
    </row>
    <row r="4443" spans="1:240" x14ac:dyDescent="0.25">
      <c r="A4443" s="1"/>
      <c r="IF4443" s="2"/>
    </row>
    <row r="4444" spans="1:240" x14ac:dyDescent="0.25">
      <c r="A4444" s="1"/>
      <c r="IF4444" s="2"/>
    </row>
    <row r="4445" spans="1:240" x14ac:dyDescent="0.25">
      <c r="A4445" s="1"/>
      <c r="IF4445" s="2"/>
    </row>
    <row r="4446" spans="1:240" x14ac:dyDescent="0.25">
      <c r="A4446" s="1"/>
      <c r="IF4446" s="2"/>
    </row>
    <row r="4447" spans="1:240" x14ac:dyDescent="0.25">
      <c r="A4447" s="1"/>
      <c r="IF4447" s="2"/>
    </row>
    <row r="4448" spans="1:240" x14ac:dyDescent="0.25">
      <c r="A4448" s="1"/>
      <c r="IF4448" s="2"/>
    </row>
    <row r="4449" spans="1:240" x14ac:dyDescent="0.25">
      <c r="A4449" s="1"/>
      <c r="IF4449" s="2"/>
    </row>
    <row r="4450" spans="1:240" x14ac:dyDescent="0.25">
      <c r="A4450" s="1"/>
      <c r="IF4450" s="2"/>
    </row>
    <row r="4451" spans="1:240" x14ac:dyDescent="0.25">
      <c r="A4451" s="1"/>
      <c r="IF4451" s="2"/>
    </row>
    <row r="4452" spans="1:240" x14ac:dyDescent="0.25">
      <c r="A4452" s="1"/>
      <c r="IF4452" s="2"/>
    </row>
    <row r="4453" spans="1:240" x14ac:dyDescent="0.25">
      <c r="A4453" s="1"/>
      <c r="DT4453" s="2"/>
      <c r="IF4453" s="2"/>
    </row>
    <row r="4454" spans="1:240" x14ac:dyDescent="0.25">
      <c r="A4454" s="1"/>
      <c r="IF4454" s="2"/>
    </row>
    <row r="4455" spans="1:240" x14ac:dyDescent="0.25">
      <c r="A4455" s="1"/>
      <c r="IF4455" s="2"/>
    </row>
    <row r="4456" spans="1:240" x14ac:dyDescent="0.25">
      <c r="A4456" s="1"/>
      <c r="DU4456" s="2"/>
      <c r="IF4456" s="2"/>
    </row>
    <row r="4457" spans="1:240" x14ac:dyDescent="0.25">
      <c r="A4457" s="1"/>
      <c r="DU4457" s="2"/>
      <c r="IF4457" s="2"/>
    </row>
    <row r="4458" spans="1:240" x14ac:dyDescent="0.25">
      <c r="A4458" s="1"/>
      <c r="DU4458" s="2"/>
      <c r="IF4458" s="2"/>
    </row>
    <row r="4459" spans="1:240" x14ac:dyDescent="0.25">
      <c r="A4459" s="1"/>
      <c r="DU4459" s="2"/>
      <c r="IF4459" s="2"/>
    </row>
    <row r="4460" spans="1:240" x14ac:dyDescent="0.25">
      <c r="A4460" s="1"/>
      <c r="DU4460" s="2"/>
      <c r="IF4460" s="2"/>
    </row>
    <row r="4461" spans="1:240" x14ac:dyDescent="0.25">
      <c r="A4461" s="1"/>
      <c r="DT4461" s="2"/>
      <c r="DU4461" s="2"/>
      <c r="IF4461" s="2"/>
    </row>
    <row r="4462" spans="1:240" x14ac:dyDescent="0.25">
      <c r="A4462" s="1"/>
      <c r="V4462" s="2"/>
      <c r="DT4462" s="2"/>
      <c r="EY4462" s="2"/>
      <c r="IF4462" s="2"/>
    </row>
    <row r="4463" spans="1:240" x14ac:dyDescent="0.25">
      <c r="A4463" s="1"/>
      <c r="IF4463" s="2"/>
    </row>
    <row r="4464" spans="1:240" x14ac:dyDescent="0.25">
      <c r="A4464" s="1"/>
      <c r="IF4464" s="2"/>
    </row>
    <row r="4465" spans="1:241" x14ac:dyDescent="0.25">
      <c r="A4465" s="1"/>
      <c r="IF4465" s="2"/>
    </row>
    <row r="4466" spans="1:241" x14ac:dyDescent="0.25">
      <c r="A4466" s="1"/>
      <c r="IF4466" s="2"/>
    </row>
    <row r="4467" spans="1:241" x14ac:dyDescent="0.25">
      <c r="A4467" s="1"/>
      <c r="DT4467" s="2"/>
      <c r="IF4467" s="2"/>
    </row>
    <row r="4468" spans="1:241" x14ac:dyDescent="0.25">
      <c r="A4468" s="1"/>
      <c r="BD4468" s="2"/>
      <c r="DF4468" s="2"/>
      <c r="GF4468" s="2"/>
      <c r="IF4468" s="2"/>
      <c r="IG4468" s="2"/>
    </row>
    <row r="4469" spans="1:241" x14ac:dyDescent="0.25">
      <c r="A4469" s="1"/>
      <c r="BD4469" s="2"/>
      <c r="DF4469" s="2"/>
      <c r="GF4469" s="2"/>
      <c r="IF4469" s="2"/>
      <c r="IG4469" s="2"/>
    </row>
    <row r="4470" spans="1:241" x14ac:dyDescent="0.25">
      <c r="A4470" s="1"/>
      <c r="BD4470" s="2"/>
      <c r="DF4470" s="2"/>
      <c r="GF4470" s="2"/>
      <c r="IF4470" s="2"/>
      <c r="IG4470" s="2"/>
    </row>
    <row r="4471" spans="1:241" x14ac:dyDescent="0.25">
      <c r="A4471" s="1"/>
      <c r="BD4471" s="2"/>
      <c r="DF4471" s="2"/>
      <c r="GF4471" s="2"/>
      <c r="IF4471" s="2"/>
      <c r="IG4471" s="2"/>
    </row>
    <row r="4472" spans="1:241" x14ac:dyDescent="0.25">
      <c r="A4472" s="1"/>
      <c r="BD4472" s="2"/>
      <c r="DF4472" s="2"/>
      <c r="GF4472" s="2"/>
      <c r="IF4472" s="2"/>
      <c r="IG4472" s="2"/>
    </row>
    <row r="4473" spans="1:241" x14ac:dyDescent="0.25">
      <c r="A4473" s="1"/>
      <c r="BD4473" s="2"/>
      <c r="DF4473" s="2"/>
      <c r="GF4473" s="2"/>
      <c r="IF4473" s="2"/>
      <c r="IG4473" s="2"/>
    </row>
    <row r="4474" spans="1:241" x14ac:dyDescent="0.25">
      <c r="A4474" s="1"/>
      <c r="BD4474" s="2"/>
      <c r="DF4474" s="2"/>
      <c r="GF4474" s="2"/>
      <c r="IF4474" s="2"/>
      <c r="IG4474" s="2"/>
    </row>
    <row r="4475" spans="1:241" x14ac:dyDescent="0.25">
      <c r="A4475" s="1"/>
      <c r="BD4475" s="2"/>
      <c r="DF4475" s="2"/>
      <c r="GF4475" s="2"/>
      <c r="IF4475" s="2"/>
      <c r="IG4475" s="2"/>
    </row>
    <row r="4476" spans="1:241" x14ac:dyDescent="0.25">
      <c r="A4476" s="1"/>
      <c r="BD4476" s="2"/>
      <c r="DF4476" s="2"/>
      <c r="GF4476" s="2"/>
      <c r="IF4476" s="2"/>
      <c r="IG4476" s="2"/>
    </row>
    <row r="4477" spans="1:241" x14ac:dyDescent="0.25">
      <c r="A4477" s="1"/>
      <c r="BD4477" s="2"/>
      <c r="DF4477" s="2"/>
      <c r="GF4477" s="2"/>
      <c r="IF4477" s="2"/>
      <c r="IG4477" s="2"/>
    </row>
    <row r="4478" spans="1:241" x14ac:dyDescent="0.25">
      <c r="A4478" s="1"/>
      <c r="BD4478" s="2"/>
      <c r="DF4478" s="2"/>
      <c r="GF4478" s="2"/>
      <c r="IF4478" s="2"/>
      <c r="IG4478" s="2"/>
    </row>
    <row r="4479" spans="1:241" x14ac:dyDescent="0.25">
      <c r="A4479" s="1"/>
      <c r="BD4479" s="2"/>
      <c r="DF4479" s="2"/>
      <c r="GF4479" s="2"/>
      <c r="IF4479" s="2"/>
      <c r="IG4479" s="2"/>
    </row>
    <row r="4480" spans="1:241" x14ac:dyDescent="0.25">
      <c r="A4480" s="1"/>
      <c r="BD4480" s="2"/>
      <c r="DF4480" s="2"/>
      <c r="GF4480" s="2"/>
      <c r="IF4480" s="2"/>
      <c r="IG4480" s="2"/>
    </row>
    <row r="4481" spans="1:241" x14ac:dyDescent="0.25">
      <c r="A4481" s="1"/>
      <c r="BD4481" s="2"/>
      <c r="DF4481" s="2"/>
      <c r="GF4481" s="2"/>
      <c r="IF4481" s="2"/>
      <c r="IG4481" s="2"/>
    </row>
    <row r="4482" spans="1:241" x14ac:dyDescent="0.25">
      <c r="A4482" s="1"/>
      <c r="BD4482" s="2"/>
      <c r="DF4482" s="2"/>
      <c r="GF4482" s="2"/>
      <c r="IF4482" s="2"/>
      <c r="IG4482" s="2"/>
    </row>
    <row r="4483" spans="1:241" x14ac:dyDescent="0.25">
      <c r="A4483" s="1"/>
      <c r="BD4483" s="2"/>
      <c r="DF4483" s="2"/>
      <c r="GF4483" s="2"/>
      <c r="IF4483" s="2"/>
      <c r="IG4483" s="2"/>
    </row>
    <row r="4484" spans="1:241" x14ac:dyDescent="0.25">
      <c r="A4484" s="1"/>
      <c r="BD4484" s="2"/>
      <c r="DF4484" s="2"/>
      <c r="GF4484" s="2"/>
      <c r="IF4484" s="2"/>
      <c r="IG4484" s="2"/>
    </row>
    <row r="4485" spans="1:241" x14ac:dyDescent="0.25">
      <c r="A4485" s="1"/>
      <c r="BD4485" s="2"/>
      <c r="DF4485" s="2"/>
      <c r="GF4485" s="2"/>
      <c r="IF4485" s="2"/>
      <c r="IG4485" s="2"/>
    </row>
    <row r="4486" spans="1:241" x14ac:dyDescent="0.25">
      <c r="A4486" s="1"/>
      <c r="BD4486" s="2"/>
      <c r="DF4486" s="2"/>
      <c r="GF4486" s="2"/>
      <c r="IF4486" s="2"/>
      <c r="IG4486" s="2"/>
    </row>
    <row r="4487" spans="1:241" x14ac:dyDescent="0.25">
      <c r="A4487" s="1"/>
      <c r="BD4487" s="2"/>
      <c r="DF4487" s="2"/>
      <c r="GF4487" s="2"/>
      <c r="IF4487" s="2"/>
      <c r="IG4487" s="2"/>
    </row>
    <row r="4488" spans="1:241" x14ac:dyDescent="0.25">
      <c r="A4488" s="1"/>
      <c r="BD4488" s="2"/>
      <c r="DF4488" s="2"/>
      <c r="GF4488" s="2"/>
      <c r="IF4488" s="2"/>
      <c r="IG4488" s="2"/>
    </row>
    <row r="4489" spans="1:241" x14ac:dyDescent="0.25">
      <c r="A4489" s="1"/>
      <c r="BD4489" s="2"/>
      <c r="DF4489" s="2"/>
      <c r="GF4489" s="2"/>
      <c r="IF4489" s="2"/>
      <c r="IG4489" s="2"/>
    </row>
    <row r="4490" spans="1:241" x14ac:dyDescent="0.25">
      <c r="A4490" s="1"/>
      <c r="BD4490" s="2"/>
      <c r="DF4490" s="2"/>
      <c r="GF4490" s="2"/>
      <c r="IF4490" s="2"/>
      <c r="IG4490" s="2"/>
    </row>
    <row r="4491" spans="1:241" x14ac:dyDescent="0.25">
      <c r="A4491" s="1"/>
      <c r="BD4491" s="2"/>
      <c r="DF4491" s="2"/>
      <c r="GF4491" s="2"/>
      <c r="IF4491" s="2"/>
      <c r="IG4491" s="2"/>
    </row>
    <row r="4492" spans="1:241" x14ac:dyDescent="0.25">
      <c r="A4492" s="1"/>
      <c r="BD4492" s="2"/>
      <c r="DF4492" s="2"/>
      <c r="GF4492" s="2"/>
      <c r="IF4492" s="2"/>
      <c r="IG4492" s="2"/>
    </row>
    <row r="4493" spans="1:241" x14ac:dyDescent="0.25">
      <c r="A4493" s="1"/>
      <c r="BD4493" s="2"/>
      <c r="DF4493" s="2"/>
      <c r="GF4493" s="2"/>
      <c r="IF4493" s="2"/>
      <c r="IG4493" s="2"/>
    </row>
    <row r="4494" spans="1:241" x14ac:dyDescent="0.25">
      <c r="A4494" s="1"/>
      <c r="BD4494" s="2"/>
      <c r="DF4494" s="2"/>
      <c r="GF4494" s="2"/>
      <c r="IF4494" s="2"/>
      <c r="IG4494" s="2"/>
    </row>
    <row r="4495" spans="1:241" x14ac:dyDescent="0.25">
      <c r="A4495" s="1"/>
      <c r="BD4495" s="2"/>
      <c r="DF4495" s="2"/>
      <c r="GF4495" s="2"/>
      <c r="IF4495" s="2"/>
      <c r="IG4495" s="2"/>
    </row>
    <row r="4496" spans="1:241" x14ac:dyDescent="0.25">
      <c r="A4496" s="1"/>
      <c r="BD4496" s="2"/>
      <c r="DF4496" s="2"/>
      <c r="GF4496" s="2"/>
      <c r="IF4496" s="2"/>
      <c r="IG4496" s="2"/>
    </row>
    <row r="4497" spans="1:241" x14ac:dyDescent="0.25">
      <c r="A4497" s="1"/>
      <c r="BD4497" s="2"/>
      <c r="DF4497" s="2"/>
      <c r="GF4497" s="2"/>
      <c r="IF4497" s="2"/>
      <c r="IG4497" s="2"/>
    </row>
    <row r="4498" spans="1:241" x14ac:dyDescent="0.25">
      <c r="A4498" s="1"/>
    </row>
    <row r="4499" spans="1:241" x14ac:dyDescent="0.25">
      <c r="A4499" s="1"/>
    </row>
    <row r="4500" spans="1:241" x14ac:dyDescent="0.25">
      <c r="A4500" s="1"/>
    </row>
    <row r="4501" spans="1:241" x14ac:dyDescent="0.25">
      <c r="A4501" s="1"/>
      <c r="V4501" s="2"/>
      <c r="EY4501" s="2"/>
    </row>
    <row r="4502" spans="1:241" x14ac:dyDescent="0.25">
      <c r="A4502" s="1"/>
    </row>
    <row r="4503" spans="1:241" x14ac:dyDescent="0.25">
      <c r="A4503" s="1"/>
    </row>
    <row r="4504" spans="1:241" x14ac:dyDescent="0.25">
      <c r="A4504" s="1"/>
    </row>
    <row r="4505" spans="1:241" x14ac:dyDescent="0.25">
      <c r="A4505" s="1"/>
    </row>
    <row r="4506" spans="1:241" x14ac:dyDescent="0.25">
      <c r="A4506" s="1"/>
    </row>
    <row r="4507" spans="1:241" x14ac:dyDescent="0.25">
      <c r="A4507" s="1"/>
    </row>
    <row r="4508" spans="1:241" x14ac:dyDescent="0.25">
      <c r="A4508" s="1"/>
    </row>
    <row r="4509" spans="1:241" x14ac:dyDescent="0.25">
      <c r="A4509" s="1"/>
    </row>
    <row r="4510" spans="1:241" x14ac:dyDescent="0.25">
      <c r="A4510" s="1"/>
    </row>
    <row r="4511" spans="1:241" x14ac:dyDescent="0.25">
      <c r="A4511" s="1"/>
    </row>
    <row r="4512" spans="1:241" x14ac:dyDescent="0.25">
      <c r="A4512" s="1"/>
    </row>
    <row r="4513" spans="1:241" x14ac:dyDescent="0.25">
      <c r="A4513" s="1"/>
    </row>
    <row r="4514" spans="1:241" x14ac:dyDescent="0.25">
      <c r="A4514" s="1"/>
    </row>
    <row r="4515" spans="1:241" x14ac:dyDescent="0.25">
      <c r="A4515" s="1"/>
    </row>
    <row r="4516" spans="1:241" x14ac:dyDescent="0.25">
      <c r="A4516" s="1"/>
    </row>
    <row r="4517" spans="1:241" x14ac:dyDescent="0.25">
      <c r="A4517" s="1"/>
    </row>
    <row r="4518" spans="1:241" x14ac:dyDescent="0.25">
      <c r="A4518" s="1"/>
    </row>
    <row r="4519" spans="1:241" x14ac:dyDescent="0.25">
      <c r="A4519" s="1"/>
    </row>
    <row r="4520" spans="1:241" x14ac:dyDescent="0.25">
      <c r="A4520" s="1"/>
    </row>
    <row r="4521" spans="1:241" x14ac:dyDescent="0.25">
      <c r="A4521" s="1"/>
    </row>
    <row r="4522" spans="1:241" x14ac:dyDescent="0.25">
      <c r="A4522" s="1"/>
    </row>
    <row r="4523" spans="1:241" x14ac:dyDescent="0.25">
      <c r="A4523" s="1"/>
    </row>
    <row r="4524" spans="1:241" x14ac:dyDescent="0.25">
      <c r="A4524" s="1"/>
    </row>
    <row r="4525" spans="1:241" x14ac:dyDescent="0.25">
      <c r="A4525" s="1"/>
    </row>
    <row r="4526" spans="1:241" x14ac:dyDescent="0.25">
      <c r="A4526" s="1"/>
    </row>
    <row r="4527" spans="1:241" x14ac:dyDescent="0.25">
      <c r="A4527" s="1"/>
    </row>
    <row r="4528" spans="1:241" x14ac:dyDescent="0.25">
      <c r="A4528" s="1"/>
      <c r="BD4528" s="2"/>
      <c r="DF4528" s="2"/>
      <c r="GF4528" s="2"/>
      <c r="IF4528" s="2"/>
      <c r="IG4528" s="2"/>
    </row>
    <row r="4529" spans="1:241" x14ac:dyDescent="0.25">
      <c r="A4529" s="1"/>
      <c r="BD4529" s="2"/>
      <c r="DF4529" s="2"/>
      <c r="GF4529" s="2"/>
      <c r="IF4529" s="2"/>
      <c r="IG4529" s="2"/>
    </row>
    <row r="4530" spans="1:241" x14ac:dyDescent="0.25">
      <c r="A4530" s="1"/>
      <c r="BD4530" s="2"/>
      <c r="DF4530" s="2"/>
      <c r="GF4530" s="2"/>
      <c r="IF4530" s="2"/>
      <c r="IG4530" s="2"/>
    </row>
    <row r="4531" spans="1:241" x14ac:dyDescent="0.25">
      <c r="A4531" s="1"/>
      <c r="BD4531" s="2"/>
      <c r="DF4531" s="2"/>
      <c r="GF4531" s="2"/>
      <c r="IF4531" s="2"/>
      <c r="IG4531" s="2"/>
    </row>
    <row r="4532" spans="1:241" x14ac:dyDescent="0.25">
      <c r="A4532" s="1"/>
      <c r="BD4532" s="2"/>
      <c r="DF4532" s="2"/>
      <c r="GF4532" s="2"/>
      <c r="IF4532" s="2"/>
      <c r="IG4532" s="2"/>
    </row>
    <row r="4533" spans="1:241" x14ac:dyDescent="0.25">
      <c r="A4533" s="1"/>
      <c r="BD4533" s="2"/>
      <c r="DF4533" s="2"/>
      <c r="GF4533" s="2"/>
      <c r="IF4533" s="2"/>
      <c r="IG4533" s="2"/>
    </row>
    <row r="4534" spans="1:241" x14ac:dyDescent="0.25">
      <c r="A4534" s="1"/>
      <c r="DT4534" s="2"/>
    </row>
    <row r="4535" spans="1:241" x14ac:dyDescent="0.25">
      <c r="A4535" s="1"/>
    </row>
    <row r="4536" spans="1:241" x14ac:dyDescent="0.25">
      <c r="A4536" s="1"/>
    </row>
    <row r="4537" spans="1:241" x14ac:dyDescent="0.25">
      <c r="A4537" s="1"/>
    </row>
    <row r="4538" spans="1:241" x14ac:dyDescent="0.25">
      <c r="A4538" s="1"/>
    </row>
    <row r="4539" spans="1:241" x14ac:dyDescent="0.25">
      <c r="A4539" s="1"/>
    </row>
    <row r="4540" spans="1:241" x14ac:dyDescent="0.25">
      <c r="A4540" s="1"/>
    </row>
    <row r="4541" spans="1:241" x14ac:dyDescent="0.25">
      <c r="A4541" s="1"/>
      <c r="V4541" s="2"/>
      <c r="EY4541" s="2"/>
    </row>
    <row r="4542" spans="1:241" x14ac:dyDescent="0.25">
      <c r="A4542" s="1"/>
    </row>
    <row r="4543" spans="1:241" x14ac:dyDescent="0.25">
      <c r="A4543" s="1"/>
    </row>
    <row r="4544" spans="1:24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24" x14ac:dyDescent="0.25">
      <c r="A4737" s="1"/>
    </row>
    <row r="4738" spans="1:124" x14ac:dyDescent="0.25">
      <c r="A4738" s="1"/>
    </row>
    <row r="4739" spans="1:124" x14ac:dyDescent="0.25">
      <c r="A4739" s="1"/>
    </row>
    <row r="4740" spans="1:124" x14ac:dyDescent="0.25">
      <c r="A4740" s="1"/>
    </row>
    <row r="4741" spans="1:124" x14ac:dyDescent="0.25">
      <c r="A4741" s="1"/>
    </row>
    <row r="4742" spans="1:124" x14ac:dyDescent="0.25">
      <c r="A4742" s="1"/>
    </row>
    <row r="4743" spans="1:124" x14ac:dyDescent="0.25">
      <c r="A4743" s="1"/>
    </row>
    <row r="4744" spans="1:124" x14ac:dyDescent="0.25">
      <c r="A4744" s="1"/>
    </row>
    <row r="4745" spans="1:124" x14ac:dyDescent="0.25">
      <c r="A4745" s="1"/>
    </row>
    <row r="4746" spans="1:124" x14ac:dyDescent="0.25">
      <c r="A4746" s="1"/>
    </row>
    <row r="4747" spans="1:124" x14ac:dyDescent="0.25">
      <c r="A4747" s="1"/>
    </row>
    <row r="4748" spans="1:124" x14ac:dyDescent="0.25">
      <c r="A4748" s="1"/>
    </row>
    <row r="4749" spans="1:124" x14ac:dyDescent="0.25">
      <c r="A4749" s="1"/>
    </row>
    <row r="4750" spans="1:124" x14ac:dyDescent="0.25">
      <c r="A4750" s="1"/>
      <c r="DT4750" s="2"/>
    </row>
    <row r="4751" spans="1:124" x14ac:dyDescent="0.25">
      <c r="A4751" s="1"/>
    </row>
    <row r="4752" spans="1:124" x14ac:dyDescent="0.25">
      <c r="A4752" s="1"/>
    </row>
    <row r="4753" spans="1:155" x14ac:dyDescent="0.25">
      <c r="A4753" s="1"/>
    </row>
    <row r="4754" spans="1:155" x14ac:dyDescent="0.25">
      <c r="A4754" s="1"/>
    </row>
    <row r="4755" spans="1:155" x14ac:dyDescent="0.25">
      <c r="A4755" s="1"/>
    </row>
    <row r="4756" spans="1:155" x14ac:dyDescent="0.25">
      <c r="A4756" s="1"/>
    </row>
    <row r="4757" spans="1:155" x14ac:dyDescent="0.25">
      <c r="A4757" s="1"/>
      <c r="V4757" s="2"/>
      <c r="EY4757" s="2"/>
    </row>
    <row r="4758" spans="1:155" x14ac:dyDescent="0.25">
      <c r="A4758" s="1"/>
    </row>
    <row r="4759" spans="1:155" x14ac:dyDescent="0.25">
      <c r="A4759" s="1"/>
    </row>
    <row r="4760" spans="1:155" x14ac:dyDescent="0.25">
      <c r="A4760" s="1"/>
    </row>
    <row r="4761" spans="1:155" x14ac:dyDescent="0.25">
      <c r="A4761" s="1"/>
    </row>
    <row r="4762" spans="1:155" x14ac:dyDescent="0.25">
      <c r="A4762" s="1"/>
    </row>
    <row r="4763" spans="1:155" x14ac:dyDescent="0.25">
      <c r="A4763" s="1"/>
    </row>
    <row r="4764" spans="1:155" x14ac:dyDescent="0.25">
      <c r="A4764" s="1"/>
    </row>
    <row r="4765" spans="1:155" x14ac:dyDescent="0.25">
      <c r="A4765" s="1"/>
    </row>
    <row r="4766" spans="1:155" x14ac:dyDescent="0.25">
      <c r="A4766" s="1"/>
    </row>
    <row r="4767" spans="1:155" x14ac:dyDescent="0.25">
      <c r="A4767" s="1"/>
    </row>
    <row r="4768" spans="1:155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55" x14ac:dyDescent="0.25">
      <c r="A4785" s="1"/>
    </row>
    <row r="4786" spans="1:155" x14ac:dyDescent="0.25">
      <c r="A4786" s="1"/>
    </row>
    <row r="4787" spans="1:155" x14ac:dyDescent="0.25">
      <c r="A4787" s="1"/>
    </row>
    <row r="4788" spans="1:155" x14ac:dyDescent="0.25">
      <c r="A4788" s="1"/>
      <c r="V4788" s="2"/>
      <c r="EY4788" s="2"/>
    </row>
    <row r="4789" spans="1:155" x14ac:dyDescent="0.25">
      <c r="A4789" s="1"/>
    </row>
    <row r="4790" spans="1:155" x14ac:dyDescent="0.25">
      <c r="A4790" s="1"/>
    </row>
    <row r="4791" spans="1:155" x14ac:dyDescent="0.25">
      <c r="A4791" s="1"/>
    </row>
    <row r="4792" spans="1:155" x14ac:dyDescent="0.25">
      <c r="A4792" s="1"/>
    </row>
    <row r="4793" spans="1:155" x14ac:dyDescent="0.25">
      <c r="A4793" s="1"/>
    </row>
    <row r="4794" spans="1:155" x14ac:dyDescent="0.25">
      <c r="A4794" s="1"/>
    </row>
    <row r="4795" spans="1:155" x14ac:dyDescent="0.25">
      <c r="A4795" s="1"/>
    </row>
    <row r="4796" spans="1:155" x14ac:dyDescent="0.25">
      <c r="A4796" s="1"/>
    </row>
    <row r="4797" spans="1:155" x14ac:dyDescent="0.25">
      <c r="A4797" s="1"/>
    </row>
    <row r="4798" spans="1:155" x14ac:dyDescent="0.25">
      <c r="A4798" s="1"/>
    </row>
    <row r="4799" spans="1:155" x14ac:dyDescent="0.25">
      <c r="A4799" s="1"/>
    </row>
    <row r="4800" spans="1:155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78" x14ac:dyDescent="0.25">
      <c r="A4993" s="1"/>
    </row>
    <row r="4994" spans="1:78" x14ac:dyDescent="0.25">
      <c r="A4994" s="1"/>
    </row>
    <row r="4995" spans="1:78" x14ac:dyDescent="0.25">
      <c r="A4995" s="1"/>
    </row>
    <row r="4996" spans="1:78" x14ac:dyDescent="0.25">
      <c r="A4996" s="1"/>
    </row>
    <row r="4997" spans="1:78" x14ac:dyDescent="0.25">
      <c r="A4997" s="1"/>
    </row>
    <row r="4998" spans="1:78" x14ac:dyDescent="0.25">
      <c r="A4998" s="1"/>
    </row>
    <row r="4999" spans="1:78" x14ac:dyDescent="0.25">
      <c r="A4999" s="1"/>
    </row>
    <row r="5000" spans="1:78" x14ac:dyDescent="0.25">
      <c r="A5000" s="1"/>
    </row>
    <row r="5001" spans="1:78" x14ac:dyDescent="0.25">
      <c r="A5001" s="1"/>
    </row>
    <row r="5002" spans="1:78" x14ac:dyDescent="0.25">
      <c r="A5002" s="1"/>
      <c r="BZ5002" s="2"/>
    </row>
    <row r="5003" spans="1:78" x14ac:dyDescent="0.25">
      <c r="A5003" s="1"/>
      <c r="BZ5003" s="2"/>
    </row>
    <row r="5004" spans="1:78" x14ac:dyDescent="0.25">
      <c r="A5004" s="1"/>
      <c r="BZ5004" s="2"/>
    </row>
    <row r="5005" spans="1:78" x14ac:dyDescent="0.25">
      <c r="A5005" s="1"/>
      <c r="BZ5005" s="2"/>
    </row>
    <row r="5006" spans="1:78" x14ac:dyDescent="0.25">
      <c r="A5006" s="1"/>
      <c r="BZ5006" s="2"/>
    </row>
    <row r="5007" spans="1:78" x14ac:dyDescent="0.25">
      <c r="A5007" s="1"/>
      <c r="BZ5007" s="2"/>
    </row>
    <row r="5008" spans="1:78" x14ac:dyDescent="0.25">
      <c r="A5008" s="1"/>
      <c r="BZ5008" s="2"/>
    </row>
    <row r="5009" spans="1:78" x14ac:dyDescent="0.25">
      <c r="A5009" s="1"/>
      <c r="BZ5009" s="2"/>
    </row>
    <row r="5010" spans="1:78" x14ac:dyDescent="0.25">
      <c r="A5010" s="1"/>
      <c r="BZ5010" s="2"/>
    </row>
    <row r="5011" spans="1:78" x14ac:dyDescent="0.25">
      <c r="A5011" s="1"/>
      <c r="BZ5011" s="2"/>
    </row>
    <row r="5012" spans="1:78" x14ac:dyDescent="0.25">
      <c r="A5012" s="1"/>
      <c r="BZ5012" s="2"/>
    </row>
    <row r="5013" spans="1:78" x14ac:dyDescent="0.25">
      <c r="A5013" s="1"/>
      <c r="BZ5013" s="2"/>
    </row>
    <row r="5014" spans="1:78" x14ac:dyDescent="0.25">
      <c r="A5014" s="1"/>
      <c r="BZ5014" s="2"/>
    </row>
    <row r="5015" spans="1:78" x14ac:dyDescent="0.25">
      <c r="A5015" s="1"/>
      <c r="BZ5015" s="2"/>
    </row>
    <row r="5016" spans="1:78" x14ac:dyDescent="0.25">
      <c r="A5016" s="1"/>
      <c r="BZ5016" s="2"/>
    </row>
    <row r="5017" spans="1:78" x14ac:dyDescent="0.25">
      <c r="A5017" s="1"/>
      <c r="BZ5017" s="2"/>
    </row>
    <row r="5018" spans="1:78" x14ac:dyDescent="0.25">
      <c r="A5018" s="1"/>
      <c r="BZ5018" s="2"/>
    </row>
    <row r="5019" spans="1:78" x14ac:dyDescent="0.25">
      <c r="A5019" s="1"/>
      <c r="BZ5019" s="2"/>
    </row>
    <row r="5020" spans="1:78" x14ac:dyDescent="0.25">
      <c r="A5020" s="1"/>
      <c r="BZ5020" s="2"/>
    </row>
    <row r="5021" spans="1:78" x14ac:dyDescent="0.25">
      <c r="A5021" s="1"/>
      <c r="BZ5021" s="2"/>
    </row>
    <row r="5022" spans="1:78" x14ac:dyDescent="0.25">
      <c r="A5022" s="1"/>
      <c r="BZ5022" s="2"/>
    </row>
    <row r="5023" spans="1:78" x14ac:dyDescent="0.25">
      <c r="A5023" s="1"/>
      <c r="BZ5023" s="2"/>
    </row>
    <row r="5024" spans="1:78" x14ac:dyDescent="0.25">
      <c r="A5024" s="1"/>
      <c r="BZ5024" s="2"/>
    </row>
    <row r="5025" spans="1:155" x14ac:dyDescent="0.25">
      <c r="A5025" s="1"/>
      <c r="BZ5025" s="2"/>
    </row>
    <row r="5026" spans="1:155" x14ac:dyDescent="0.25">
      <c r="A5026" s="1"/>
      <c r="BZ5026" s="2"/>
    </row>
    <row r="5027" spans="1:155" x14ac:dyDescent="0.25">
      <c r="A5027" s="1"/>
      <c r="BZ5027" s="2"/>
    </row>
    <row r="5028" spans="1:155" x14ac:dyDescent="0.25">
      <c r="A5028" s="1"/>
      <c r="BZ5028" s="2"/>
    </row>
    <row r="5029" spans="1:155" x14ac:dyDescent="0.25">
      <c r="A5029" s="1"/>
      <c r="BZ5029" s="2"/>
    </row>
    <row r="5030" spans="1:155" x14ac:dyDescent="0.25">
      <c r="A5030" s="1"/>
      <c r="BZ5030" s="2"/>
    </row>
    <row r="5031" spans="1:155" x14ac:dyDescent="0.25">
      <c r="A5031" s="1"/>
      <c r="BZ5031" s="2"/>
    </row>
    <row r="5032" spans="1:155" x14ac:dyDescent="0.25">
      <c r="A5032" s="1"/>
    </row>
    <row r="5033" spans="1:155" x14ac:dyDescent="0.25">
      <c r="A5033" s="1"/>
    </row>
    <row r="5034" spans="1:155" x14ac:dyDescent="0.25">
      <c r="A5034" s="1"/>
    </row>
    <row r="5035" spans="1:155" x14ac:dyDescent="0.25">
      <c r="A5035" s="1"/>
    </row>
    <row r="5036" spans="1:155" x14ac:dyDescent="0.25">
      <c r="A5036" s="1"/>
    </row>
    <row r="5037" spans="1:155" x14ac:dyDescent="0.25">
      <c r="A5037" s="1"/>
    </row>
    <row r="5038" spans="1:155" x14ac:dyDescent="0.25">
      <c r="A5038" s="1"/>
      <c r="V5038" s="2"/>
      <c r="BZ5038" s="2"/>
      <c r="EY5038" s="2"/>
    </row>
    <row r="5039" spans="1:155" x14ac:dyDescent="0.25">
      <c r="A5039" s="1"/>
      <c r="BZ5039" s="2"/>
    </row>
    <row r="5040" spans="1:155" x14ac:dyDescent="0.25">
      <c r="A5040" s="1"/>
      <c r="BZ5040" s="2"/>
    </row>
    <row r="5041" spans="1:155" x14ac:dyDescent="0.25">
      <c r="A5041" s="1"/>
      <c r="BZ5041" s="2"/>
    </row>
    <row r="5042" spans="1:155" x14ac:dyDescent="0.25">
      <c r="A5042" s="1"/>
      <c r="BZ5042" s="2"/>
    </row>
    <row r="5043" spans="1:155" x14ac:dyDescent="0.25">
      <c r="A5043" s="1"/>
      <c r="BZ5043" s="2"/>
    </row>
    <row r="5044" spans="1:155" x14ac:dyDescent="0.25">
      <c r="A5044" s="1"/>
    </row>
    <row r="5045" spans="1:155" x14ac:dyDescent="0.25">
      <c r="A5045" s="1"/>
    </row>
    <row r="5046" spans="1:155" x14ac:dyDescent="0.25">
      <c r="A5046" s="1"/>
    </row>
    <row r="5047" spans="1:155" x14ac:dyDescent="0.25">
      <c r="A5047" s="1"/>
    </row>
    <row r="5048" spans="1:155" x14ac:dyDescent="0.25">
      <c r="A5048" s="1"/>
      <c r="V5048" s="2"/>
      <c r="EY5048" s="2"/>
    </row>
    <row r="5049" spans="1:155" x14ac:dyDescent="0.25">
      <c r="A5049" s="1"/>
    </row>
    <row r="5050" spans="1:155" x14ac:dyDescent="0.25">
      <c r="A5050" s="1"/>
    </row>
    <row r="5051" spans="1:155" x14ac:dyDescent="0.25">
      <c r="A5051" s="1"/>
    </row>
    <row r="5052" spans="1:155" x14ac:dyDescent="0.25">
      <c r="A5052" s="1"/>
    </row>
    <row r="5053" spans="1:155" x14ac:dyDescent="0.25">
      <c r="A5053" s="1"/>
    </row>
    <row r="5054" spans="1:155" x14ac:dyDescent="0.25">
      <c r="A5054" s="1"/>
    </row>
    <row r="5055" spans="1:155" x14ac:dyDescent="0.25">
      <c r="A5055" s="1"/>
    </row>
    <row r="5056" spans="1:155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55" x14ac:dyDescent="0.25">
      <c r="A5089" s="1"/>
    </row>
    <row r="5090" spans="1:155" x14ac:dyDescent="0.25">
      <c r="A5090" s="1"/>
    </row>
    <row r="5091" spans="1:155" x14ac:dyDescent="0.25">
      <c r="A5091" s="1"/>
    </row>
    <row r="5092" spans="1:155" x14ac:dyDescent="0.25">
      <c r="A5092" s="1"/>
    </row>
    <row r="5093" spans="1:155" x14ac:dyDescent="0.25">
      <c r="A5093" s="1"/>
    </row>
    <row r="5094" spans="1:155" x14ac:dyDescent="0.25">
      <c r="A5094" s="1"/>
    </row>
    <row r="5095" spans="1:155" x14ac:dyDescent="0.25">
      <c r="A5095" s="1"/>
    </row>
    <row r="5096" spans="1:155" x14ac:dyDescent="0.25">
      <c r="A5096" s="1"/>
    </row>
    <row r="5097" spans="1:155" x14ac:dyDescent="0.25">
      <c r="A5097" s="1"/>
    </row>
    <row r="5098" spans="1:155" x14ac:dyDescent="0.25">
      <c r="A5098" s="1"/>
    </row>
    <row r="5099" spans="1:155" x14ac:dyDescent="0.25">
      <c r="A5099" s="1"/>
    </row>
    <row r="5100" spans="1:155" x14ac:dyDescent="0.25">
      <c r="A5100" s="1"/>
    </row>
    <row r="5101" spans="1:155" x14ac:dyDescent="0.25">
      <c r="A5101" s="1"/>
    </row>
    <row r="5102" spans="1:155" x14ac:dyDescent="0.25">
      <c r="A5102" s="1"/>
    </row>
    <row r="5103" spans="1:155" x14ac:dyDescent="0.25">
      <c r="A5103" s="1"/>
    </row>
    <row r="5104" spans="1:155" x14ac:dyDescent="0.25">
      <c r="A5104" s="1"/>
      <c r="V5104" s="2"/>
      <c r="DU5104" s="2"/>
      <c r="EY5104" s="2"/>
    </row>
    <row r="5105" spans="1:125" x14ac:dyDescent="0.25">
      <c r="A5105" s="1"/>
      <c r="DU5105" s="2"/>
    </row>
    <row r="5106" spans="1:125" x14ac:dyDescent="0.25">
      <c r="A5106" s="1"/>
      <c r="DU5106" s="2"/>
    </row>
    <row r="5107" spans="1:125" x14ac:dyDescent="0.25">
      <c r="A5107" s="1"/>
      <c r="DU5107" s="2"/>
    </row>
    <row r="5108" spans="1:125" x14ac:dyDescent="0.25">
      <c r="A5108" s="1"/>
      <c r="DU5108" s="2"/>
    </row>
    <row r="5109" spans="1:125" x14ac:dyDescent="0.25">
      <c r="A5109" s="1"/>
      <c r="DT5109" s="2"/>
      <c r="DU5109" s="2"/>
    </row>
    <row r="5110" spans="1:125" x14ac:dyDescent="0.25">
      <c r="A5110" s="1"/>
    </row>
    <row r="5111" spans="1:125" x14ac:dyDescent="0.25">
      <c r="A5111" s="1"/>
    </row>
    <row r="5112" spans="1:125" x14ac:dyDescent="0.25">
      <c r="A5112" s="1"/>
    </row>
    <row r="5113" spans="1:125" x14ac:dyDescent="0.25">
      <c r="A5113" s="1"/>
    </row>
    <row r="5114" spans="1:125" x14ac:dyDescent="0.25">
      <c r="A5114" s="1"/>
    </row>
    <row r="5115" spans="1:125" x14ac:dyDescent="0.25">
      <c r="A5115" s="1"/>
    </row>
    <row r="5116" spans="1:125" x14ac:dyDescent="0.25">
      <c r="A5116" s="1"/>
    </row>
    <row r="5117" spans="1:125" x14ac:dyDescent="0.25">
      <c r="A5117" s="1"/>
    </row>
    <row r="5118" spans="1:125" x14ac:dyDescent="0.25">
      <c r="A5118" s="1"/>
    </row>
    <row r="5119" spans="1:125" x14ac:dyDescent="0.25">
      <c r="A5119" s="1"/>
    </row>
    <row r="5120" spans="1:125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55" x14ac:dyDescent="0.25">
      <c r="A5137" s="1"/>
    </row>
    <row r="5138" spans="1:155" x14ac:dyDescent="0.25">
      <c r="A5138" s="1"/>
    </row>
    <row r="5139" spans="1:155" x14ac:dyDescent="0.25">
      <c r="A5139" s="1"/>
    </row>
    <row r="5140" spans="1:155" x14ac:dyDescent="0.25">
      <c r="A5140" s="1"/>
    </row>
    <row r="5141" spans="1:155" x14ac:dyDescent="0.25">
      <c r="A5141" s="1"/>
    </row>
    <row r="5142" spans="1:155" x14ac:dyDescent="0.25">
      <c r="A5142" s="1"/>
    </row>
    <row r="5143" spans="1:155" x14ac:dyDescent="0.25">
      <c r="A5143" s="1"/>
    </row>
    <row r="5144" spans="1:155" x14ac:dyDescent="0.25">
      <c r="A5144" s="1"/>
    </row>
    <row r="5145" spans="1:155" x14ac:dyDescent="0.25">
      <c r="A5145" s="1"/>
    </row>
    <row r="5146" spans="1:155" x14ac:dyDescent="0.25">
      <c r="A5146" s="1"/>
    </row>
    <row r="5147" spans="1:155" x14ac:dyDescent="0.25">
      <c r="A5147" s="1"/>
    </row>
    <row r="5148" spans="1:155" x14ac:dyDescent="0.25">
      <c r="A5148" s="1"/>
      <c r="V5148" s="2"/>
      <c r="EY5148" s="2"/>
    </row>
    <row r="5149" spans="1:155" x14ac:dyDescent="0.25">
      <c r="A5149" s="1"/>
    </row>
    <row r="5150" spans="1:155" x14ac:dyDescent="0.25">
      <c r="A5150" s="1"/>
    </row>
    <row r="5151" spans="1:155" x14ac:dyDescent="0.25">
      <c r="A5151" s="1"/>
    </row>
    <row r="5152" spans="1:155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55" x14ac:dyDescent="0.25">
      <c r="A5185" s="1"/>
    </row>
    <row r="5186" spans="1:155" x14ac:dyDescent="0.25">
      <c r="A5186" s="1"/>
    </row>
    <row r="5187" spans="1:155" x14ac:dyDescent="0.25">
      <c r="A5187" s="1"/>
    </row>
    <row r="5188" spans="1:155" x14ac:dyDescent="0.25">
      <c r="A5188" s="1"/>
    </row>
    <row r="5189" spans="1:155" x14ac:dyDescent="0.25">
      <c r="A5189" s="1"/>
    </row>
    <row r="5190" spans="1:155" x14ac:dyDescent="0.25">
      <c r="A5190" s="1"/>
    </row>
    <row r="5191" spans="1:155" x14ac:dyDescent="0.25">
      <c r="A5191" s="1"/>
    </row>
    <row r="5192" spans="1:155" x14ac:dyDescent="0.25">
      <c r="A5192" s="1"/>
      <c r="V5192" s="2"/>
      <c r="EY5192" s="2"/>
    </row>
    <row r="5193" spans="1:155" x14ac:dyDescent="0.25">
      <c r="A5193" s="1"/>
    </row>
    <row r="5194" spans="1:155" x14ac:dyDescent="0.25">
      <c r="A5194" s="1"/>
    </row>
    <row r="5195" spans="1:155" x14ac:dyDescent="0.25">
      <c r="A5195" s="1"/>
    </row>
    <row r="5196" spans="1:155" x14ac:dyDescent="0.25">
      <c r="A5196" s="1"/>
    </row>
    <row r="5197" spans="1:155" x14ac:dyDescent="0.25">
      <c r="A5197" s="1"/>
    </row>
    <row r="5198" spans="1:155" x14ac:dyDescent="0.25">
      <c r="A5198" s="1"/>
    </row>
    <row r="5199" spans="1:155" x14ac:dyDescent="0.25">
      <c r="A5199" s="1"/>
    </row>
    <row r="5200" spans="1:155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55" x14ac:dyDescent="0.25">
      <c r="A5281" s="1"/>
    </row>
    <row r="5282" spans="1:155" x14ac:dyDescent="0.25">
      <c r="A5282" s="1"/>
    </row>
    <row r="5283" spans="1:155" x14ac:dyDescent="0.25">
      <c r="A5283" s="1"/>
    </row>
    <row r="5284" spans="1:155" x14ac:dyDescent="0.25">
      <c r="A5284" s="1"/>
    </row>
    <row r="5285" spans="1:155" x14ac:dyDescent="0.25">
      <c r="A5285" s="1"/>
    </row>
    <row r="5286" spans="1:155" x14ac:dyDescent="0.25">
      <c r="A5286" s="1"/>
    </row>
    <row r="5287" spans="1:155" x14ac:dyDescent="0.25">
      <c r="A5287" s="1"/>
    </row>
    <row r="5288" spans="1:155" x14ac:dyDescent="0.25">
      <c r="A5288" s="1"/>
    </row>
    <row r="5289" spans="1:155" x14ac:dyDescent="0.25">
      <c r="A5289" s="1"/>
    </row>
    <row r="5290" spans="1:155" x14ac:dyDescent="0.25">
      <c r="A5290" s="1"/>
    </row>
    <row r="5291" spans="1:155" x14ac:dyDescent="0.25">
      <c r="A5291" s="1"/>
      <c r="V5291" s="2"/>
      <c r="EY5291" s="2"/>
    </row>
    <row r="5292" spans="1:155" x14ac:dyDescent="0.25">
      <c r="A5292" s="1"/>
    </row>
    <row r="5293" spans="1:155" x14ac:dyDescent="0.25">
      <c r="A5293" s="1"/>
    </row>
    <row r="5294" spans="1:155" x14ac:dyDescent="0.25">
      <c r="A5294" s="1"/>
      <c r="V5294" s="2"/>
      <c r="EY5294" s="2"/>
    </row>
    <row r="5295" spans="1:155" x14ac:dyDescent="0.25">
      <c r="A5295" s="1"/>
    </row>
    <row r="5296" spans="1:155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25" x14ac:dyDescent="0.25">
      <c r="A5313" s="1"/>
    </row>
    <row r="5314" spans="1:125" x14ac:dyDescent="0.25">
      <c r="A5314" s="1"/>
    </row>
    <row r="5315" spans="1:125" x14ac:dyDescent="0.25">
      <c r="A5315" s="1"/>
    </row>
    <row r="5316" spans="1:125" x14ac:dyDescent="0.25">
      <c r="A5316" s="1"/>
    </row>
    <row r="5317" spans="1:125" x14ac:dyDescent="0.25">
      <c r="A5317" s="1"/>
    </row>
    <row r="5318" spans="1:125" x14ac:dyDescent="0.25">
      <c r="A5318" s="1"/>
    </row>
    <row r="5319" spans="1:125" x14ac:dyDescent="0.25">
      <c r="A5319" s="1"/>
    </row>
    <row r="5320" spans="1:125" x14ac:dyDescent="0.25">
      <c r="A5320" s="1"/>
    </row>
    <row r="5321" spans="1:125" x14ac:dyDescent="0.25">
      <c r="A5321" s="1"/>
    </row>
    <row r="5322" spans="1:125" x14ac:dyDescent="0.25">
      <c r="A5322" s="1"/>
    </row>
    <row r="5323" spans="1:125" x14ac:dyDescent="0.25">
      <c r="A5323" s="1"/>
    </row>
    <row r="5324" spans="1:125" x14ac:dyDescent="0.25">
      <c r="A5324" s="1"/>
    </row>
    <row r="5325" spans="1:125" x14ac:dyDescent="0.25">
      <c r="A5325" s="1"/>
    </row>
    <row r="5326" spans="1:125" x14ac:dyDescent="0.25">
      <c r="A5326" s="1"/>
      <c r="DT5326" s="2"/>
      <c r="DU5326" s="2"/>
    </row>
    <row r="5327" spans="1:125" x14ac:dyDescent="0.25">
      <c r="A5327" s="1"/>
      <c r="DU5327" s="2"/>
    </row>
    <row r="5328" spans="1:125" x14ac:dyDescent="0.25">
      <c r="A5328" s="1"/>
      <c r="DU5328" s="2"/>
    </row>
    <row r="5329" spans="1:125" x14ac:dyDescent="0.25">
      <c r="A5329" s="1"/>
      <c r="DU5329" s="2"/>
    </row>
    <row r="5330" spans="1:125" x14ac:dyDescent="0.25">
      <c r="A5330" s="1"/>
      <c r="DU5330" s="2"/>
    </row>
    <row r="5331" spans="1:125" x14ac:dyDescent="0.25">
      <c r="A5331" s="1"/>
      <c r="DT5331" s="2"/>
      <c r="DU5331" s="2"/>
    </row>
    <row r="5332" spans="1:125" x14ac:dyDescent="0.25">
      <c r="A5332" s="1"/>
    </row>
    <row r="5333" spans="1:125" x14ac:dyDescent="0.25">
      <c r="A5333" s="1"/>
    </row>
    <row r="5334" spans="1:125" x14ac:dyDescent="0.25">
      <c r="A5334" s="1"/>
    </row>
    <row r="5335" spans="1:125" x14ac:dyDescent="0.25">
      <c r="A5335" s="1"/>
    </row>
    <row r="5336" spans="1:125" x14ac:dyDescent="0.25">
      <c r="A5336" s="1"/>
    </row>
    <row r="5337" spans="1:125" x14ac:dyDescent="0.25">
      <c r="A5337" s="1"/>
    </row>
    <row r="5338" spans="1:125" x14ac:dyDescent="0.25">
      <c r="A5338" s="1"/>
    </row>
    <row r="5339" spans="1:125" x14ac:dyDescent="0.25">
      <c r="A5339" s="1"/>
    </row>
    <row r="5340" spans="1:125" x14ac:dyDescent="0.25">
      <c r="A5340" s="1"/>
    </row>
    <row r="5341" spans="1:125" x14ac:dyDescent="0.25">
      <c r="A5341" s="1"/>
    </row>
    <row r="5342" spans="1:125" x14ac:dyDescent="0.25">
      <c r="A5342" s="1"/>
    </row>
    <row r="5343" spans="1:125" x14ac:dyDescent="0.25">
      <c r="A5343" s="1"/>
    </row>
    <row r="5344" spans="1:125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55" x14ac:dyDescent="0.25">
      <c r="A5393" s="1"/>
    </row>
    <row r="5394" spans="1:155" x14ac:dyDescent="0.25">
      <c r="A5394" s="1"/>
    </row>
    <row r="5395" spans="1:155" x14ac:dyDescent="0.25">
      <c r="A5395" s="1"/>
    </row>
    <row r="5396" spans="1:155" x14ac:dyDescent="0.25">
      <c r="A5396" s="1"/>
    </row>
    <row r="5397" spans="1:155" x14ac:dyDescent="0.25">
      <c r="A5397" s="1"/>
    </row>
    <row r="5398" spans="1:155" x14ac:dyDescent="0.25">
      <c r="A5398" s="1"/>
    </row>
    <row r="5399" spans="1:155" x14ac:dyDescent="0.25">
      <c r="A5399" s="1"/>
    </row>
    <row r="5400" spans="1:155" x14ac:dyDescent="0.25">
      <c r="A5400" s="1"/>
    </row>
    <row r="5401" spans="1:155" x14ac:dyDescent="0.25">
      <c r="A5401" s="1"/>
    </row>
    <row r="5402" spans="1:155" x14ac:dyDescent="0.25">
      <c r="A5402" s="1"/>
    </row>
    <row r="5403" spans="1:155" x14ac:dyDescent="0.25">
      <c r="A5403" s="1"/>
    </row>
    <row r="5404" spans="1:155" x14ac:dyDescent="0.25">
      <c r="A5404" s="1"/>
    </row>
    <row r="5405" spans="1:155" x14ac:dyDescent="0.25">
      <c r="A5405" s="1"/>
      <c r="V5405" s="2"/>
      <c r="EY5405" s="2"/>
    </row>
    <row r="5406" spans="1:155" x14ac:dyDescent="0.25">
      <c r="A5406" s="1"/>
    </row>
    <row r="5407" spans="1:155" x14ac:dyDescent="0.25">
      <c r="A5407" s="1"/>
    </row>
    <row r="5408" spans="1:155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55" x14ac:dyDescent="0.25">
      <c r="A5425" s="1"/>
    </row>
    <row r="5426" spans="1:155" x14ac:dyDescent="0.25">
      <c r="A5426" s="1"/>
    </row>
    <row r="5427" spans="1:155" x14ac:dyDescent="0.25">
      <c r="A5427" s="1"/>
    </row>
    <row r="5428" spans="1:155" x14ac:dyDescent="0.25">
      <c r="A5428" s="1"/>
    </row>
    <row r="5429" spans="1:155" x14ac:dyDescent="0.25">
      <c r="A5429" s="1"/>
    </row>
    <row r="5430" spans="1:155" x14ac:dyDescent="0.25">
      <c r="A5430" s="1"/>
    </row>
    <row r="5431" spans="1:155" x14ac:dyDescent="0.25">
      <c r="A5431" s="1"/>
    </row>
    <row r="5432" spans="1:155" x14ac:dyDescent="0.25">
      <c r="A5432" s="1"/>
    </row>
    <row r="5433" spans="1:155" x14ac:dyDescent="0.25">
      <c r="A5433" s="1"/>
    </row>
    <row r="5434" spans="1:155" x14ac:dyDescent="0.25">
      <c r="A5434" s="1"/>
      <c r="BZ5434" s="2"/>
    </row>
    <row r="5435" spans="1:155" x14ac:dyDescent="0.25">
      <c r="A5435" s="1"/>
      <c r="V5435" s="2"/>
      <c r="BZ5435" s="2"/>
      <c r="EY5435" s="2"/>
    </row>
    <row r="5436" spans="1:155" x14ac:dyDescent="0.25">
      <c r="A5436" s="1"/>
      <c r="BZ5436" s="2"/>
    </row>
    <row r="5437" spans="1:155" x14ac:dyDescent="0.25">
      <c r="A5437" s="1"/>
      <c r="BZ5437" s="2"/>
    </row>
    <row r="5438" spans="1:155" x14ac:dyDescent="0.25">
      <c r="A5438" s="1"/>
      <c r="BZ5438" s="2"/>
    </row>
    <row r="5439" spans="1:155" x14ac:dyDescent="0.25">
      <c r="A5439" s="1"/>
      <c r="BZ5439" s="2"/>
    </row>
    <row r="5440" spans="1:155" x14ac:dyDescent="0.25">
      <c r="A5440" s="1"/>
      <c r="BZ5440" s="2"/>
    </row>
    <row r="5441" spans="1:78" x14ac:dyDescent="0.25">
      <c r="A5441" s="1"/>
      <c r="BZ5441" s="2"/>
    </row>
    <row r="5442" spans="1:78" x14ac:dyDescent="0.25">
      <c r="A5442" s="1"/>
      <c r="BZ5442" s="2"/>
    </row>
    <row r="5443" spans="1:78" x14ac:dyDescent="0.25">
      <c r="A5443" s="1"/>
      <c r="BZ5443" s="2"/>
    </row>
    <row r="5444" spans="1:78" x14ac:dyDescent="0.25">
      <c r="A5444" s="1"/>
      <c r="BZ5444" s="2"/>
    </row>
    <row r="5445" spans="1:78" x14ac:dyDescent="0.25">
      <c r="A5445" s="1"/>
      <c r="BZ5445" s="2"/>
    </row>
    <row r="5446" spans="1:78" x14ac:dyDescent="0.25">
      <c r="A5446" s="1"/>
      <c r="BZ5446" s="2"/>
    </row>
    <row r="5447" spans="1:78" x14ac:dyDescent="0.25">
      <c r="A5447" s="1"/>
      <c r="BZ5447" s="2"/>
    </row>
    <row r="5448" spans="1:78" x14ac:dyDescent="0.25">
      <c r="A5448" s="1"/>
      <c r="BZ5448" s="2"/>
    </row>
    <row r="5449" spans="1:78" x14ac:dyDescent="0.25">
      <c r="A5449" s="1"/>
      <c r="BZ5449" s="2"/>
    </row>
    <row r="5450" spans="1:78" x14ac:dyDescent="0.25">
      <c r="A5450" s="1"/>
      <c r="BZ5450" s="2"/>
    </row>
    <row r="5451" spans="1:78" x14ac:dyDescent="0.25">
      <c r="A5451" s="1"/>
      <c r="BZ5451" s="2"/>
    </row>
    <row r="5452" spans="1:78" x14ac:dyDescent="0.25">
      <c r="A5452" s="1"/>
      <c r="BZ5452" s="2"/>
    </row>
    <row r="5453" spans="1:78" x14ac:dyDescent="0.25">
      <c r="A5453" s="1"/>
      <c r="BZ5453" s="2"/>
    </row>
    <row r="5454" spans="1:78" x14ac:dyDescent="0.25">
      <c r="A5454" s="1"/>
      <c r="BZ5454" s="2"/>
    </row>
    <row r="5455" spans="1:78" x14ac:dyDescent="0.25">
      <c r="A5455" s="1"/>
      <c r="BZ5455" s="2"/>
    </row>
    <row r="5456" spans="1:78" x14ac:dyDescent="0.25">
      <c r="A5456" s="1"/>
      <c r="BZ5456" s="2"/>
    </row>
    <row r="5457" spans="1:155" x14ac:dyDescent="0.25">
      <c r="A5457" s="1"/>
      <c r="BZ5457" s="2"/>
    </row>
    <row r="5458" spans="1:155" x14ac:dyDescent="0.25">
      <c r="A5458" s="1"/>
      <c r="BZ5458" s="2"/>
    </row>
    <row r="5459" spans="1:155" x14ac:dyDescent="0.25">
      <c r="A5459" s="1"/>
      <c r="BZ5459" s="2"/>
    </row>
    <row r="5460" spans="1:155" x14ac:dyDescent="0.25">
      <c r="A5460" s="1"/>
      <c r="BZ5460" s="2"/>
    </row>
    <row r="5461" spans="1:155" x14ac:dyDescent="0.25">
      <c r="A5461" s="1"/>
      <c r="BZ5461" s="2"/>
    </row>
    <row r="5462" spans="1:155" x14ac:dyDescent="0.25">
      <c r="A5462" s="1"/>
      <c r="BZ5462" s="2"/>
    </row>
    <row r="5463" spans="1:155" x14ac:dyDescent="0.25">
      <c r="A5463" s="1"/>
      <c r="BZ5463" s="2"/>
    </row>
    <row r="5464" spans="1:155" x14ac:dyDescent="0.25">
      <c r="A5464" s="1"/>
    </row>
    <row r="5465" spans="1:155" x14ac:dyDescent="0.25">
      <c r="A5465" s="1"/>
    </row>
    <row r="5466" spans="1:155" x14ac:dyDescent="0.25">
      <c r="A5466" s="1"/>
    </row>
    <row r="5467" spans="1:155" x14ac:dyDescent="0.25">
      <c r="A5467" s="1"/>
    </row>
    <row r="5468" spans="1:155" x14ac:dyDescent="0.25">
      <c r="A5468" s="1"/>
    </row>
    <row r="5469" spans="1:155" x14ac:dyDescent="0.25">
      <c r="A5469" s="1"/>
    </row>
    <row r="5470" spans="1:155" x14ac:dyDescent="0.25">
      <c r="A5470" s="1"/>
      <c r="V5470" s="2"/>
      <c r="BZ5470" s="2"/>
      <c r="EY5470" s="2"/>
    </row>
    <row r="5471" spans="1:155" x14ac:dyDescent="0.25">
      <c r="A5471" s="1"/>
      <c r="BZ5471" s="2"/>
    </row>
    <row r="5472" spans="1:155" x14ac:dyDescent="0.25">
      <c r="A5472" s="1"/>
      <c r="BZ5472" s="2"/>
    </row>
    <row r="5473" spans="1:78" x14ac:dyDescent="0.25">
      <c r="A5473" s="1"/>
      <c r="BZ5473" s="2"/>
    </row>
    <row r="5474" spans="1:78" x14ac:dyDescent="0.25">
      <c r="A5474" s="1"/>
      <c r="BZ5474" s="2"/>
    </row>
    <row r="5475" spans="1:78" x14ac:dyDescent="0.25">
      <c r="A5475" s="1"/>
      <c r="BZ5475" s="2"/>
    </row>
    <row r="5476" spans="1:78" x14ac:dyDescent="0.25">
      <c r="A5476" s="1"/>
    </row>
    <row r="5477" spans="1:78" x14ac:dyDescent="0.25">
      <c r="A5477" s="1"/>
    </row>
    <row r="5478" spans="1:78" x14ac:dyDescent="0.25">
      <c r="A5478" s="1"/>
    </row>
    <row r="5479" spans="1:78" x14ac:dyDescent="0.25">
      <c r="A5479" s="1"/>
    </row>
    <row r="5480" spans="1:78" x14ac:dyDescent="0.25">
      <c r="A5480" s="1"/>
    </row>
    <row r="5481" spans="1:78" x14ac:dyDescent="0.25">
      <c r="A5481" s="1"/>
    </row>
    <row r="5482" spans="1:78" x14ac:dyDescent="0.25">
      <c r="A5482" s="1"/>
    </row>
    <row r="5483" spans="1:78" x14ac:dyDescent="0.25">
      <c r="A5483" s="1"/>
    </row>
    <row r="5484" spans="1:78" x14ac:dyDescent="0.25">
      <c r="A5484" s="1"/>
    </row>
    <row r="5485" spans="1:78" x14ac:dyDescent="0.25">
      <c r="A5485" s="1"/>
    </row>
    <row r="5486" spans="1:78" x14ac:dyDescent="0.25">
      <c r="A5486" s="1"/>
    </row>
    <row r="5487" spans="1:78" x14ac:dyDescent="0.25">
      <c r="A5487" s="1"/>
    </row>
    <row r="5488" spans="1:78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78" x14ac:dyDescent="0.25">
      <c r="A5505" s="1"/>
    </row>
    <row r="5506" spans="1:78" x14ac:dyDescent="0.25">
      <c r="A5506" s="1"/>
      <c r="BZ5506" s="2"/>
    </row>
    <row r="5507" spans="1:78" x14ac:dyDescent="0.25">
      <c r="A5507" s="1"/>
      <c r="BZ5507" s="2"/>
    </row>
    <row r="5508" spans="1:78" x14ac:dyDescent="0.25">
      <c r="A5508" s="1"/>
      <c r="BZ5508" s="2"/>
    </row>
    <row r="5509" spans="1:78" x14ac:dyDescent="0.25">
      <c r="A5509" s="1"/>
      <c r="BZ5509" s="2"/>
    </row>
    <row r="5510" spans="1:78" x14ac:dyDescent="0.25">
      <c r="A5510" s="1"/>
      <c r="BZ5510" s="2"/>
    </row>
    <row r="5511" spans="1:78" x14ac:dyDescent="0.25">
      <c r="A5511" s="1"/>
      <c r="BZ5511" s="2"/>
    </row>
    <row r="5512" spans="1:78" x14ac:dyDescent="0.25">
      <c r="A5512" s="1"/>
      <c r="BZ5512" s="2"/>
    </row>
    <row r="5513" spans="1:78" x14ac:dyDescent="0.25">
      <c r="A5513" s="1"/>
      <c r="BZ5513" s="2"/>
    </row>
    <row r="5514" spans="1:78" x14ac:dyDescent="0.25">
      <c r="A5514" s="1"/>
      <c r="BZ5514" s="2"/>
    </row>
    <row r="5515" spans="1:78" x14ac:dyDescent="0.25">
      <c r="A5515" s="1"/>
      <c r="BZ5515" s="2"/>
    </row>
    <row r="5516" spans="1:78" x14ac:dyDescent="0.25">
      <c r="A5516" s="1"/>
      <c r="BZ5516" s="2"/>
    </row>
    <row r="5517" spans="1:78" x14ac:dyDescent="0.25">
      <c r="A5517" s="1"/>
      <c r="BZ5517" s="2"/>
    </row>
    <row r="5518" spans="1:78" x14ac:dyDescent="0.25">
      <c r="A5518" s="1"/>
      <c r="BZ5518" s="2"/>
    </row>
    <row r="5519" spans="1:78" x14ac:dyDescent="0.25">
      <c r="A5519" s="1"/>
      <c r="BZ5519" s="2"/>
    </row>
    <row r="5520" spans="1:78" x14ac:dyDescent="0.25">
      <c r="A5520" s="1"/>
      <c r="BZ5520" s="2"/>
    </row>
    <row r="5521" spans="1:125" x14ac:dyDescent="0.25">
      <c r="A5521" s="1"/>
      <c r="BZ5521" s="2"/>
    </row>
    <row r="5522" spans="1:125" x14ac:dyDescent="0.25">
      <c r="A5522" s="1"/>
      <c r="BZ5522" s="2"/>
    </row>
    <row r="5523" spans="1:125" x14ac:dyDescent="0.25">
      <c r="A5523" s="1"/>
      <c r="BZ5523" s="2"/>
    </row>
    <row r="5524" spans="1:125" x14ac:dyDescent="0.25">
      <c r="A5524" s="1"/>
      <c r="BZ5524" s="2"/>
    </row>
    <row r="5525" spans="1:125" x14ac:dyDescent="0.25">
      <c r="A5525" s="1"/>
      <c r="BZ5525" s="2"/>
    </row>
    <row r="5526" spans="1:125" x14ac:dyDescent="0.25">
      <c r="A5526" s="1"/>
      <c r="BZ5526" s="2"/>
    </row>
    <row r="5527" spans="1:125" x14ac:dyDescent="0.25">
      <c r="A5527" s="1"/>
      <c r="BZ5527" s="2"/>
    </row>
    <row r="5528" spans="1:125" x14ac:dyDescent="0.25">
      <c r="A5528" s="1"/>
      <c r="BZ5528" s="2"/>
    </row>
    <row r="5529" spans="1:125" x14ac:dyDescent="0.25">
      <c r="A5529" s="1"/>
      <c r="BZ5529" s="2"/>
    </row>
    <row r="5530" spans="1:125" x14ac:dyDescent="0.25">
      <c r="A5530" s="1"/>
      <c r="BZ5530" s="2"/>
    </row>
    <row r="5531" spans="1:125" x14ac:dyDescent="0.25">
      <c r="A5531" s="1"/>
      <c r="BZ5531" s="2"/>
    </row>
    <row r="5532" spans="1:125" x14ac:dyDescent="0.25">
      <c r="A5532" s="1"/>
      <c r="BZ5532" s="2"/>
    </row>
    <row r="5533" spans="1:125" x14ac:dyDescent="0.25">
      <c r="A5533" s="1"/>
      <c r="BZ5533" s="2"/>
    </row>
    <row r="5534" spans="1:125" x14ac:dyDescent="0.25">
      <c r="A5534" s="1"/>
      <c r="BZ5534" s="2"/>
    </row>
    <row r="5535" spans="1:125" x14ac:dyDescent="0.25">
      <c r="A5535" s="1"/>
      <c r="BZ5535" s="2"/>
    </row>
    <row r="5536" spans="1:125" x14ac:dyDescent="0.25">
      <c r="A5536" s="1"/>
      <c r="DU5536" s="2"/>
    </row>
    <row r="5537" spans="1:155" x14ac:dyDescent="0.25">
      <c r="A5537" s="1"/>
      <c r="DU5537" s="2"/>
    </row>
    <row r="5538" spans="1:155" x14ac:dyDescent="0.25">
      <c r="A5538" s="1"/>
      <c r="DU5538" s="2"/>
    </row>
    <row r="5539" spans="1:155" x14ac:dyDescent="0.25">
      <c r="A5539" s="1"/>
      <c r="DU5539" s="2"/>
    </row>
    <row r="5540" spans="1:155" x14ac:dyDescent="0.25">
      <c r="A5540" s="1"/>
      <c r="DU5540" s="2"/>
    </row>
    <row r="5541" spans="1:155" x14ac:dyDescent="0.25">
      <c r="A5541" s="1"/>
      <c r="DT5541" s="2"/>
      <c r="DU5541" s="2"/>
    </row>
    <row r="5542" spans="1:155" x14ac:dyDescent="0.25">
      <c r="A5542" s="1"/>
      <c r="V5542" s="2"/>
      <c r="BZ5542" s="2"/>
      <c r="EY5542" s="2"/>
    </row>
    <row r="5543" spans="1:155" x14ac:dyDescent="0.25">
      <c r="A5543" s="1"/>
      <c r="BZ5543" s="2"/>
    </row>
    <row r="5544" spans="1:155" x14ac:dyDescent="0.25">
      <c r="A5544" s="1"/>
      <c r="BZ5544" s="2"/>
    </row>
    <row r="5545" spans="1:155" x14ac:dyDescent="0.25">
      <c r="A5545" s="1"/>
      <c r="BZ5545" s="2"/>
    </row>
    <row r="5546" spans="1:155" x14ac:dyDescent="0.25">
      <c r="A5546" s="1"/>
      <c r="BZ5546" s="2"/>
    </row>
    <row r="5547" spans="1:155" x14ac:dyDescent="0.25">
      <c r="A5547" s="1"/>
      <c r="BZ5547" s="2"/>
    </row>
    <row r="5548" spans="1:155" x14ac:dyDescent="0.25">
      <c r="A5548" s="1"/>
    </row>
    <row r="5549" spans="1:155" x14ac:dyDescent="0.25">
      <c r="A5549" s="1"/>
    </row>
    <row r="5550" spans="1:155" x14ac:dyDescent="0.25">
      <c r="A5550" s="1"/>
    </row>
    <row r="5551" spans="1:155" x14ac:dyDescent="0.25">
      <c r="A5551" s="1"/>
    </row>
    <row r="5552" spans="1:155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55" x14ac:dyDescent="0.25">
      <c r="A5617" s="1"/>
    </row>
    <row r="5618" spans="1:155" x14ac:dyDescent="0.25">
      <c r="A5618" s="1"/>
    </row>
    <row r="5619" spans="1:155" x14ac:dyDescent="0.25">
      <c r="A5619" s="1"/>
    </row>
    <row r="5620" spans="1:155" x14ac:dyDescent="0.25">
      <c r="A5620" s="1"/>
    </row>
    <row r="5621" spans="1:155" x14ac:dyDescent="0.25">
      <c r="A5621" s="1"/>
    </row>
    <row r="5622" spans="1:155" x14ac:dyDescent="0.25">
      <c r="A5622" s="1"/>
    </row>
    <row r="5623" spans="1:155" x14ac:dyDescent="0.25">
      <c r="A5623" s="1"/>
      <c r="V5623" s="2"/>
      <c r="EY5623" s="2"/>
    </row>
    <row r="5624" spans="1:155" x14ac:dyDescent="0.25">
      <c r="A5624" s="1"/>
    </row>
    <row r="5625" spans="1:155" x14ac:dyDescent="0.25">
      <c r="A5625" s="1"/>
    </row>
    <row r="5626" spans="1:155" x14ac:dyDescent="0.25">
      <c r="A5626" s="1"/>
    </row>
    <row r="5627" spans="1:155" x14ac:dyDescent="0.25">
      <c r="A5627" s="1"/>
    </row>
    <row r="5628" spans="1:155" x14ac:dyDescent="0.25">
      <c r="A5628" s="1"/>
    </row>
    <row r="5629" spans="1:155" x14ac:dyDescent="0.25">
      <c r="A5629" s="1"/>
    </row>
    <row r="5630" spans="1:155" x14ac:dyDescent="0.25">
      <c r="A5630" s="1"/>
    </row>
    <row r="5631" spans="1:155" x14ac:dyDescent="0.25">
      <c r="A5631" s="1"/>
    </row>
    <row r="5632" spans="1:155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55" x14ac:dyDescent="0.25">
      <c r="A5649" s="1"/>
    </row>
    <row r="5650" spans="1:155" x14ac:dyDescent="0.25">
      <c r="A5650" s="1"/>
      <c r="V5650" s="2"/>
      <c r="EY5650" s="2"/>
    </row>
    <row r="5651" spans="1:155" x14ac:dyDescent="0.25">
      <c r="A5651" s="1"/>
    </row>
    <row r="5652" spans="1:155" x14ac:dyDescent="0.25">
      <c r="A5652" s="1"/>
      <c r="V5652" s="2"/>
      <c r="EY5652" s="2"/>
    </row>
    <row r="5653" spans="1:155" x14ac:dyDescent="0.25">
      <c r="A5653" s="1"/>
    </row>
    <row r="5654" spans="1:155" x14ac:dyDescent="0.25">
      <c r="A5654" s="1"/>
    </row>
    <row r="5655" spans="1:155" x14ac:dyDescent="0.25">
      <c r="A5655" s="1"/>
    </row>
    <row r="5656" spans="1:155" x14ac:dyDescent="0.25">
      <c r="A5656" s="1"/>
    </row>
    <row r="5657" spans="1:155" x14ac:dyDescent="0.25">
      <c r="A5657" s="1"/>
    </row>
    <row r="5658" spans="1:155" x14ac:dyDescent="0.25">
      <c r="A5658" s="1"/>
    </row>
    <row r="5659" spans="1:155" x14ac:dyDescent="0.25">
      <c r="A5659" s="1"/>
    </row>
    <row r="5660" spans="1:155" x14ac:dyDescent="0.25">
      <c r="A5660" s="1"/>
    </row>
    <row r="5661" spans="1:155" x14ac:dyDescent="0.25">
      <c r="A5661" s="1"/>
    </row>
    <row r="5662" spans="1:155" x14ac:dyDescent="0.25">
      <c r="A5662" s="1"/>
    </row>
    <row r="5663" spans="1:155" x14ac:dyDescent="0.25">
      <c r="A5663" s="1"/>
    </row>
    <row r="5664" spans="1:155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55" x14ac:dyDescent="0.25">
      <c r="A5681" s="1"/>
    </row>
    <row r="5682" spans="1:155" x14ac:dyDescent="0.25">
      <c r="A5682" s="1"/>
    </row>
    <row r="5683" spans="1:155" x14ac:dyDescent="0.25">
      <c r="A5683" s="1"/>
    </row>
    <row r="5684" spans="1:155" x14ac:dyDescent="0.25">
      <c r="A5684" s="1"/>
    </row>
    <row r="5685" spans="1:155" x14ac:dyDescent="0.25">
      <c r="A5685" s="1"/>
    </row>
    <row r="5686" spans="1:155" x14ac:dyDescent="0.25">
      <c r="A5686" s="1"/>
    </row>
    <row r="5687" spans="1:155" x14ac:dyDescent="0.25">
      <c r="A5687" s="1"/>
    </row>
    <row r="5688" spans="1:155" x14ac:dyDescent="0.25">
      <c r="A5688" s="1"/>
    </row>
    <row r="5689" spans="1:155" x14ac:dyDescent="0.25">
      <c r="A5689" s="1"/>
    </row>
    <row r="5690" spans="1:155" x14ac:dyDescent="0.25">
      <c r="A5690" s="1"/>
    </row>
    <row r="5691" spans="1:155" x14ac:dyDescent="0.25">
      <c r="A5691" s="1"/>
    </row>
    <row r="5692" spans="1:155" x14ac:dyDescent="0.25">
      <c r="A5692" s="1"/>
    </row>
    <row r="5693" spans="1:155" x14ac:dyDescent="0.25">
      <c r="A5693" s="1"/>
      <c r="V5693" s="2"/>
      <c r="EY5693" s="2"/>
    </row>
    <row r="5694" spans="1:155" x14ac:dyDescent="0.25">
      <c r="A5694" s="1"/>
    </row>
    <row r="5695" spans="1:155" x14ac:dyDescent="0.25">
      <c r="A5695" s="1"/>
    </row>
    <row r="5696" spans="1:155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55" x14ac:dyDescent="0.25">
      <c r="A5713" s="1"/>
    </row>
    <row r="5714" spans="1:155" x14ac:dyDescent="0.25">
      <c r="A5714" s="1"/>
    </row>
    <row r="5715" spans="1:155" x14ac:dyDescent="0.25">
      <c r="A5715" s="1"/>
    </row>
    <row r="5716" spans="1:155" x14ac:dyDescent="0.25">
      <c r="A5716" s="1"/>
    </row>
    <row r="5717" spans="1:155" x14ac:dyDescent="0.25">
      <c r="A5717" s="1"/>
    </row>
    <row r="5718" spans="1:155" x14ac:dyDescent="0.25">
      <c r="A5718" s="1"/>
    </row>
    <row r="5719" spans="1:155" x14ac:dyDescent="0.25">
      <c r="A5719" s="1"/>
    </row>
    <row r="5720" spans="1:155" x14ac:dyDescent="0.25">
      <c r="A5720" s="1"/>
    </row>
    <row r="5721" spans="1:155" x14ac:dyDescent="0.25">
      <c r="A5721" s="1"/>
    </row>
    <row r="5722" spans="1:155" x14ac:dyDescent="0.25">
      <c r="A5722" s="1"/>
      <c r="BZ5722" s="2"/>
    </row>
    <row r="5723" spans="1:155" x14ac:dyDescent="0.25">
      <c r="A5723" s="1"/>
      <c r="BZ5723" s="2"/>
    </row>
    <row r="5724" spans="1:155" x14ac:dyDescent="0.25">
      <c r="A5724" s="1"/>
      <c r="BZ5724" s="2"/>
    </row>
    <row r="5725" spans="1:155" x14ac:dyDescent="0.25">
      <c r="A5725" s="1"/>
      <c r="V5725" s="2"/>
      <c r="BZ5725" s="2"/>
      <c r="EY5725" s="2"/>
    </row>
    <row r="5726" spans="1:155" x14ac:dyDescent="0.25">
      <c r="A5726" s="1"/>
      <c r="V5726" s="2"/>
      <c r="BZ5726" s="2"/>
      <c r="EY5726" s="2"/>
    </row>
    <row r="5727" spans="1:155" x14ac:dyDescent="0.25">
      <c r="A5727" s="1"/>
      <c r="BZ5727" s="2"/>
    </row>
    <row r="5728" spans="1:155" x14ac:dyDescent="0.25">
      <c r="A5728" s="1"/>
      <c r="BZ5728" s="2"/>
    </row>
    <row r="5729" spans="1:78" x14ac:dyDescent="0.25">
      <c r="A5729" s="1"/>
      <c r="BZ5729" s="2"/>
    </row>
    <row r="5730" spans="1:78" x14ac:dyDescent="0.25">
      <c r="A5730" s="1"/>
      <c r="BZ5730" s="2"/>
    </row>
    <row r="5731" spans="1:78" x14ac:dyDescent="0.25">
      <c r="A5731" s="1"/>
      <c r="BZ5731" s="2"/>
    </row>
    <row r="5732" spans="1:78" x14ac:dyDescent="0.25">
      <c r="A5732" s="1"/>
      <c r="BZ5732" s="2"/>
    </row>
    <row r="5733" spans="1:78" x14ac:dyDescent="0.25">
      <c r="A5733" s="1"/>
      <c r="BZ5733" s="2"/>
    </row>
    <row r="5734" spans="1:78" x14ac:dyDescent="0.25">
      <c r="A5734" s="1"/>
      <c r="BZ5734" s="2"/>
    </row>
    <row r="5735" spans="1:78" x14ac:dyDescent="0.25">
      <c r="A5735" s="1"/>
      <c r="BZ5735" s="2"/>
    </row>
    <row r="5736" spans="1:78" x14ac:dyDescent="0.25">
      <c r="A5736" s="1"/>
      <c r="BZ5736" s="2"/>
    </row>
    <row r="5737" spans="1:78" x14ac:dyDescent="0.25">
      <c r="A5737" s="1"/>
      <c r="BZ5737" s="2"/>
    </row>
    <row r="5738" spans="1:78" x14ac:dyDescent="0.25">
      <c r="A5738" s="1"/>
      <c r="BZ5738" s="2"/>
    </row>
    <row r="5739" spans="1:78" x14ac:dyDescent="0.25">
      <c r="A5739" s="1"/>
      <c r="BZ5739" s="2"/>
    </row>
    <row r="5740" spans="1:78" x14ac:dyDescent="0.25">
      <c r="A5740" s="1"/>
      <c r="BZ5740" s="2"/>
    </row>
    <row r="5741" spans="1:78" x14ac:dyDescent="0.25">
      <c r="A5741" s="1"/>
      <c r="BZ5741" s="2"/>
    </row>
    <row r="5742" spans="1:78" x14ac:dyDescent="0.25">
      <c r="A5742" s="1"/>
      <c r="BZ5742" s="2"/>
    </row>
    <row r="5743" spans="1:78" x14ac:dyDescent="0.25">
      <c r="A5743" s="1"/>
      <c r="BZ5743" s="2"/>
    </row>
    <row r="5744" spans="1:78" x14ac:dyDescent="0.25">
      <c r="A5744" s="1"/>
      <c r="BZ5744" s="2"/>
    </row>
    <row r="5745" spans="1:155" x14ac:dyDescent="0.25">
      <c r="A5745" s="1"/>
      <c r="BZ5745" s="2"/>
    </row>
    <row r="5746" spans="1:155" x14ac:dyDescent="0.25">
      <c r="A5746" s="1"/>
      <c r="BZ5746" s="2"/>
    </row>
    <row r="5747" spans="1:155" x14ac:dyDescent="0.25">
      <c r="A5747" s="1"/>
      <c r="BZ5747" s="2"/>
    </row>
    <row r="5748" spans="1:155" x14ac:dyDescent="0.25">
      <c r="A5748" s="1"/>
      <c r="BZ5748" s="2"/>
    </row>
    <row r="5749" spans="1:155" x14ac:dyDescent="0.25">
      <c r="A5749" s="1"/>
      <c r="BZ5749" s="2"/>
    </row>
    <row r="5750" spans="1:155" x14ac:dyDescent="0.25">
      <c r="A5750" s="1"/>
      <c r="BZ5750" s="2"/>
    </row>
    <row r="5751" spans="1:155" x14ac:dyDescent="0.25">
      <c r="A5751" s="1"/>
      <c r="BZ5751" s="2"/>
    </row>
    <row r="5752" spans="1:155" x14ac:dyDescent="0.25">
      <c r="A5752" s="1"/>
    </row>
    <row r="5753" spans="1:155" x14ac:dyDescent="0.25">
      <c r="A5753" s="1"/>
    </row>
    <row r="5754" spans="1:155" x14ac:dyDescent="0.25">
      <c r="A5754" s="1"/>
    </row>
    <row r="5755" spans="1:155" x14ac:dyDescent="0.25">
      <c r="A5755" s="1"/>
    </row>
    <row r="5756" spans="1:155" x14ac:dyDescent="0.25">
      <c r="A5756" s="1"/>
    </row>
    <row r="5757" spans="1:155" x14ac:dyDescent="0.25">
      <c r="A5757" s="1"/>
    </row>
    <row r="5758" spans="1:155" x14ac:dyDescent="0.25">
      <c r="A5758" s="1"/>
      <c r="V5758" s="2"/>
      <c r="BZ5758" s="2"/>
      <c r="DT5758" s="2"/>
      <c r="DU5758" s="2"/>
      <c r="EY5758" s="2"/>
    </row>
    <row r="5759" spans="1:155" x14ac:dyDescent="0.25">
      <c r="A5759" s="1"/>
      <c r="BZ5759" s="2"/>
      <c r="DU5759" s="2"/>
    </row>
    <row r="5760" spans="1:155" x14ac:dyDescent="0.25">
      <c r="A5760" s="1"/>
      <c r="BZ5760" s="2"/>
      <c r="DU5760" s="2"/>
    </row>
    <row r="5761" spans="1:125" x14ac:dyDescent="0.25">
      <c r="A5761" s="1"/>
      <c r="BZ5761" s="2"/>
      <c r="DU5761" s="2"/>
    </row>
    <row r="5762" spans="1:125" x14ac:dyDescent="0.25">
      <c r="A5762" s="1"/>
      <c r="BZ5762" s="2"/>
      <c r="DU5762" s="2"/>
    </row>
    <row r="5763" spans="1:125" x14ac:dyDescent="0.25">
      <c r="A5763" s="1"/>
      <c r="BZ5763" s="2"/>
      <c r="DT5763" s="2"/>
      <c r="DU5763" s="2"/>
    </row>
    <row r="5764" spans="1:125" x14ac:dyDescent="0.25">
      <c r="A5764" s="1"/>
    </row>
    <row r="5765" spans="1:125" x14ac:dyDescent="0.25">
      <c r="A5765" s="1"/>
    </row>
    <row r="5766" spans="1:125" x14ac:dyDescent="0.25">
      <c r="A5766" s="1"/>
    </row>
    <row r="5767" spans="1:125" x14ac:dyDescent="0.25">
      <c r="A5767" s="1"/>
    </row>
    <row r="5768" spans="1:125" x14ac:dyDescent="0.25">
      <c r="A5768" s="1"/>
    </row>
    <row r="5769" spans="1:125" x14ac:dyDescent="0.25">
      <c r="A5769" s="1"/>
    </row>
    <row r="5770" spans="1:125" x14ac:dyDescent="0.25">
      <c r="A5770" s="1"/>
    </row>
    <row r="5771" spans="1:125" x14ac:dyDescent="0.25">
      <c r="A5771" s="1"/>
    </row>
    <row r="5772" spans="1:125" x14ac:dyDescent="0.25">
      <c r="A5772" s="1"/>
    </row>
    <row r="5773" spans="1:125" x14ac:dyDescent="0.25">
      <c r="A5773" s="1"/>
    </row>
    <row r="5774" spans="1:125" x14ac:dyDescent="0.25">
      <c r="A5774" s="1"/>
    </row>
    <row r="5775" spans="1:125" x14ac:dyDescent="0.25">
      <c r="A5775" s="1"/>
    </row>
    <row r="5776" spans="1:125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55" x14ac:dyDescent="0.25">
      <c r="A5937" s="1"/>
    </row>
    <row r="5938" spans="1:155" x14ac:dyDescent="0.25">
      <c r="A5938" s="1"/>
      <c r="V5938" s="2"/>
      <c r="EY5938" s="2"/>
    </row>
    <row r="5939" spans="1:155" x14ac:dyDescent="0.25">
      <c r="A5939" s="1"/>
    </row>
    <row r="5940" spans="1:155" x14ac:dyDescent="0.25">
      <c r="A5940" s="1"/>
      <c r="V5940" s="2"/>
      <c r="EY5940" s="2"/>
    </row>
    <row r="5941" spans="1:155" x14ac:dyDescent="0.25">
      <c r="A5941" s="1"/>
    </row>
    <row r="5942" spans="1:155" x14ac:dyDescent="0.25">
      <c r="A5942" s="1"/>
    </row>
    <row r="5943" spans="1:155" x14ac:dyDescent="0.25">
      <c r="A5943" s="1"/>
    </row>
    <row r="5944" spans="1:155" x14ac:dyDescent="0.25">
      <c r="A5944" s="1"/>
    </row>
    <row r="5945" spans="1:155" x14ac:dyDescent="0.25">
      <c r="A5945" s="1"/>
    </row>
    <row r="5946" spans="1:155" x14ac:dyDescent="0.25">
      <c r="A5946" s="1"/>
    </row>
    <row r="5947" spans="1:155" x14ac:dyDescent="0.25">
      <c r="A5947" s="1"/>
    </row>
    <row r="5948" spans="1:155" x14ac:dyDescent="0.25">
      <c r="A5948" s="1"/>
    </row>
    <row r="5949" spans="1:155" x14ac:dyDescent="0.25">
      <c r="A5949" s="1"/>
    </row>
    <row r="5950" spans="1:155" x14ac:dyDescent="0.25">
      <c r="A5950" s="1"/>
    </row>
    <row r="5951" spans="1:155" x14ac:dyDescent="0.25">
      <c r="A5951" s="1"/>
    </row>
    <row r="5952" spans="1:155" x14ac:dyDescent="0.25">
      <c r="A5952" s="1"/>
    </row>
    <row r="5953" spans="1:125" x14ac:dyDescent="0.25">
      <c r="A5953" s="1"/>
    </row>
    <row r="5954" spans="1:125" x14ac:dyDescent="0.25">
      <c r="A5954" s="1"/>
    </row>
    <row r="5955" spans="1:125" x14ac:dyDescent="0.25">
      <c r="A5955" s="1"/>
    </row>
    <row r="5956" spans="1:125" x14ac:dyDescent="0.25">
      <c r="A5956" s="1"/>
    </row>
    <row r="5957" spans="1:125" x14ac:dyDescent="0.25">
      <c r="A5957" s="1"/>
    </row>
    <row r="5958" spans="1:125" x14ac:dyDescent="0.25">
      <c r="A5958" s="1"/>
    </row>
    <row r="5959" spans="1:125" x14ac:dyDescent="0.25">
      <c r="A5959" s="1"/>
    </row>
    <row r="5960" spans="1:125" x14ac:dyDescent="0.25">
      <c r="A5960" s="1"/>
    </row>
    <row r="5961" spans="1:125" x14ac:dyDescent="0.25">
      <c r="A5961" s="1"/>
    </row>
    <row r="5962" spans="1:125" x14ac:dyDescent="0.25">
      <c r="A5962" s="1"/>
    </row>
    <row r="5963" spans="1:125" x14ac:dyDescent="0.25">
      <c r="A5963" s="1"/>
    </row>
    <row r="5964" spans="1:125" x14ac:dyDescent="0.25">
      <c r="A5964" s="1"/>
    </row>
    <row r="5965" spans="1:125" x14ac:dyDescent="0.25">
      <c r="A5965" s="1"/>
    </row>
    <row r="5966" spans="1:125" x14ac:dyDescent="0.25">
      <c r="A5966" s="1"/>
    </row>
    <row r="5967" spans="1:125" x14ac:dyDescent="0.25">
      <c r="A5967" s="1"/>
    </row>
    <row r="5968" spans="1:125" x14ac:dyDescent="0.25">
      <c r="A5968" s="1"/>
      <c r="DU5968" s="2"/>
    </row>
    <row r="5969" spans="1:125" x14ac:dyDescent="0.25">
      <c r="A5969" s="1"/>
      <c r="DU5969" s="2"/>
    </row>
    <row r="5970" spans="1:125" x14ac:dyDescent="0.25">
      <c r="A5970" s="1"/>
      <c r="DU5970" s="2"/>
    </row>
    <row r="5971" spans="1:125" x14ac:dyDescent="0.25">
      <c r="A5971" s="1"/>
      <c r="DU5971" s="2"/>
    </row>
    <row r="5972" spans="1:125" x14ac:dyDescent="0.25">
      <c r="A5972" s="1"/>
      <c r="DU5972" s="2"/>
    </row>
    <row r="5973" spans="1:125" x14ac:dyDescent="0.25">
      <c r="A5973" s="1"/>
      <c r="DT5973" s="2"/>
      <c r="DU5973" s="2"/>
    </row>
    <row r="5974" spans="1:125" x14ac:dyDescent="0.25">
      <c r="A5974" s="1"/>
      <c r="DT5974" s="2"/>
      <c r="DU5974" s="2"/>
    </row>
    <row r="5975" spans="1:125" x14ac:dyDescent="0.25">
      <c r="A5975" s="1"/>
      <c r="DU5975" s="2"/>
    </row>
    <row r="5976" spans="1:125" x14ac:dyDescent="0.25">
      <c r="A5976" s="1"/>
      <c r="DU5976" s="2"/>
    </row>
    <row r="5977" spans="1:125" x14ac:dyDescent="0.25">
      <c r="A5977" s="1"/>
      <c r="DU5977" s="2"/>
    </row>
    <row r="5978" spans="1:125" x14ac:dyDescent="0.25">
      <c r="A5978" s="1"/>
      <c r="DU5978" s="2"/>
    </row>
    <row r="5979" spans="1:125" x14ac:dyDescent="0.25">
      <c r="A5979" s="1"/>
      <c r="DT5979" s="2"/>
      <c r="DU5979" s="2"/>
    </row>
    <row r="5980" spans="1:125" x14ac:dyDescent="0.25">
      <c r="A5980" s="1"/>
    </row>
    <row r="5981" spans="1:125" x14ac:dyDescent="0.25">
      <c r="A5981" s="1"/>
    </row>
    <row r="5982" spans="1:125" x14ac:dyDescent="0.25">
      <c r="A5982" s="1"/>
    </row>
    <row r="5983" spans="1:125" x14ac:dyDescent="0.25">
      <c r="A5983" s="1"/>
    </row>
    <row r="5984" spans="1:125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55" x14ac:dyDescent="0.25">
      <c r="A6033" s="1"/>
    </row>
    <row r="6034" spans="1:155" x14ac:dyDescent="0.25">
      <c r="A6034" s="1"/>
    </row>
    <row r="6035" spans="1:155" x14ac:dyDescent="0.25">
      <c r="A6035" s="1"/>
    </row>
    <row r="6036" spans="1:155" x14ac:dyDescent="0.25">
      <c r="A6036" s="1"/>
    </row>
    <row r="6037" spans="1:155" x14ac:dyDescent="0.25">
      <c r="A6037" s="1"/>
    </row>
    <row r="6038" spans="1:155" x14ac:dyDescent="0.25">
      <c r="A6038" s="1"/>
    </row>
    <row r="6039" spans="1:155" x14ac:dyDescent="0.25">
      <c r="A6039" s="1"/>
    </row>
    <row r="6040" spans="1:155" x14ac:dyDescent="0.25">
      <c r="A6040" s="1"/>
    </row>
    <row r="6041" spans="1:155" x14ac:dyDescent="0.25">
      <c r="A6041" s="1"/>
    </row>
    <row r="6042" spans="1:155" x14ac:dyDescent="0.25">
      <c r="A6042" s="1"/>
    </row>
    <row r="6043" spans="1:155" x14ac:dyDescent="0.25">
      <c r="A6043" s="1"/>
    </row>
    <row r="6044" spans="1:155" x14ac:dyDescent="0.25">
      <c r="A6044" s="1"/>
    </row>
    <row r="6045" spans="1:155" x14ac:dyDescent="0.25">
      <c r="A6045" s="1"/>
    </row>
    <row r="6046" spans="1:155" x14ac:dyDescent="0.25">
      <c r="A6046" s="1"/>
      <c r="V6046" s="2"/>
      <c r="DT6046" s="2"/>
      <c r="EY6046" s="2"/>
    </row>
    <row r="6047" spans="1:155" x14ac:dyDescent="0.25">
      <c r="A6047" s="1"/>
    </row>
    <row r="6048" spans="1:155" x14ac:dyDescent="0.25">
      <c r="A6048" s="1"/>
    </row>
    <row r="6049" spans="1:155" x14ac:dyDescent="0.25">
      <c r="A6049" s="1"/>
    </row>
    <row r="6050" spans="1:155" x14ac:dyDescent="0.25">
      <c r="A6050" s="1"/>
    </row>
    <row r="6051" spans="1:155" x14ac:dyDescent="0.25">
      <c r="A6051" s="1"/>
    </row>
    <row r="6052" spans="1:155" x14ac:dyDescent="0.25">
      <c r="A6052" s="1"/>
      <c r="V6052" s="2"/>
      <c r="EY6052" s="2"/>
    </row>
    <row r="6053" spans="1:155" x14ac:dyDescent="0.25">
      <c r="A6053" s="1"/>
    </row>
    <row r="6054" spans="1:155" x14ac:dyDescent="0.25">
      <c r="A6054" s="1"/>
      <c r="V6054" s="2"/>
      <c r="EY6054" s="2"/>
    </row>
    <row r="6055" spans="1:155" x14ac:dyDescent="0.25">
      <c r="A6055" s="1"/>
    </row>
    <row r="6056" spans="1:155" x14ac:dyDescent="0.25">
      <c r="A6056" s="1"/>
    </row>
    <row r="6057" spans="1:155" x14ac:dyDescent="0.25">
      <c r="A6057" s="1"/>
    </row>
    <row r="6058" spans="1:155" x14ac:dyDescent="0.25">
      <c r="A6058" s="1"/>
    </row>
    <row r="6059" spans="1:155" x14ac:dyDescent="0.25">
      <c r="A6059" s="1"/>
    </row>
    <row r="6060" spans="1:155" x14ac:dyDescent="0.25">
      <c r="A6060" s="1"/>
    </row>
    <row r="6061" spans="1:155" x14ac:dyDescent="0.25">
      <c r="A6061" s="1"/>
    </row>
    <row r="6062" spans="1:155" x14ac:dyDescent="0.25">
      <c r="A6062" s="1"/>
    </row>
    <row r="6063" spans="1:155" x14ac:dyDescent="0.25">
      <c r="A6063" s="1"/>
    </row>
    <row r="6064" spans="1:155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55" x14ac:dyDescent="0.25">
      <c r="A6081" s="1"/>
    </row>
    <row r="6082" spans="1:155" x14ac:dyDescent="0.25">
      <c r="A6082" s="1"/>
      <c r="V6082" s="2"/>
      <c r="EY6082" s="2"/>
    </row>
    <row r="6083" spans="1:155" x14ac:dyDescent="0.25">
      <c r="A6083" s="1"/>
    </row>
    <row r="6084" spans="1:155" x14ac:dyDescent="0.25">
      <c r="A6084" s="1"/>
      <c r="V6084" s="2"/>
      <c r="EY6084" s="2"/>
    </row>
    <row r="6085" spans="1:155" x14ac:dyDescent="0.25">
      <c r="A6085" s="1"/>
    </row>
    <row r="6086" spans="1:155" x14ac:dyDescent="0.25">
      <c r="A6086" s="1"/>
    </row>
    <row r="6087" spans="1:155" x14ac:dyDescent="0.25">
      <c r="A6087" s="1"/>
    </row>
    <row r="6088" spans="1:155" x14ac:dyDescent="0.25">
      <c r="A6088" s="1"/>
    </row>
    <row r="6089" spans="1:155" x14ac:dyDescent="0.25">
      <c r="A6089" s="1"/>
    </row>
    <row r="6090" spans="1:155" x14ac:dyDescent="0.25">
      <c r="A6090" s="1"/>
    </row>
    <row r="6091" spans="1:155" x14ac:dyDescent="0.25">
      <c r="A6091" s="1"/>
    </row>
    <row r="6092" spans="1:155" x14ac:dyDescent="0.25">
      <c r="A6092" s="1"/>
    </row>
    <row r="6093" spans="1:155" x14ac:dyDescent="0.25">
      <c r="A6093" s="1"/>
    </row>
    <row r="6094" spans="1:155" x14ac:dyDescent="0.25">
      <c r="A6094" s="1"/>
    </row>
    <row r="6095" spans="1:155" x14ac:dyDescent="0.25">
      <c r="A6095" s="1"/>
    </row>
    <row r="6096" spans="1:155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55" x14ac:dyDescent="0.25">
      <c r="A6289" s="1"/>
    </row>
    <row r="6290" spans="1:155" x14ac:dyDescent="0.25">
      <c r="A6290" s="1"/>
    </row>
    <row r="6291" spans="1:155" x14ac:dyDescent="0.25">
      <c r="A6291" s="1"/>
    </row>
    <row r="6292" spans="1:155" x14ac:dyDescent="0.25">
      <c r="A6292" s="1"/>
    </row>
    <row r="6293" spans="1:155" x14ac:dyDescent="0.25">
      <c r="A6293" s="1"/>
    </row>
    <row r="6294" spans="1:155" x14ac:dyDescent="0.25">
      <c r="A6294" s="1"/>
    </row>
    <row r="6295" spans="1:155" x14ac:dyDescent="0.25">
      <c r="A6295" s="1"/>
    </row>
    <row r="6296" spans="1:155" x14ac:dyDescent="0.25">
      <c r="A6296" s="1"/>
    </row>
    <row r="6297" spans="1:155" x14ac:dyDescent="0.25">
      <c r="A6297" s="1"/>
    </row>
    <row r="6298" spans="1:155" x14ac:dyDescent="0.25">
      <c r="A6298" s="1"/>
    </row>
    <row r="6299" spans="1:155" x14ac:dyDescent="0.25">
      <c r="A6299" s="1"/>
    </row>
    <row r="6300" spans="1:155" x14ac:dyDescent="0.25">
      <c r="A6300" s="1"/>
    </row>
    <row r="6301" spans="1:155" x14ac:dyDescent="0.25">
      <c r="A6301" s="1"/>
    </row>
    <row r="6302" spans="1:155" x14ac:dyDescent="0.25">
      <c r="A6302" s="1"/>
      <c r="V6302" s="2"/>
      <c r="EY6302" s="2"/>
    </row>
    <row r="6303" spans="1:155" x14ac:dyDescent="0.25">
      <c r="A6303" s="1"/>
    </row>
    <row r="6304" spans="1:155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24" x14ac:dyDescent="0.25">
      <c r="A6465" s="1"/>
    </row>
    <row r="6466" spans="1:124" x14ac:dyDescent="0.25">
      <c r="A6466" s="1"/>
    </row>
    <row r="6467" spans="1:124" x14ac:dyDescent="0.25">
      <c r="A6467" s="1"/>
    </row>
    <row r="6468" spans="1:124" x14ac:dyDescent="0.25">
      <c r="A6468" s="1"/>
    </row>
    <row r="6469" spans="1:124" x14ac:dyDescent="0.25">
      <c r="A6469" s="1"/>
    </row>
    <row r="6470" spans="1:124" x14ac:dyDescent="0.25">
      <c r="A6470" s="1"/>
    </row>
    <row r="6471" spans="1:124" x14ac:dyDescent="0.25">
      <c r="A6471" s="1"/>
    </row>
    <row r="6472" spans="1:124" x14ac:dyDescent="0.25">
      <c r="A6472" s="1"/>
    </row>
    <row r="6473" spans="1:124" x14ac:dyDescent="0.25">
      <c r="A6473" s="1"/>
    </row>
    <row r="6474" spans="1:124" x14ac:dyDescent="0.25">
      <c r="A6474" s="1"/>
    </row>
    <row r="6475" spans="1:124" x14ac:dyDescent="0.25">
      <c r="A6475" s="1"/>
    </row>
    <row r="6476" spans="1:124" x14ac:dyDescent="0.25">
      <c r="A6476" s="1"/>
    </row>
    <row r="6477" spans="1:124" x14ac:dyDescent="0.25">
      <c r="A6477" s="1"/>
    </row>
    <row r="6478" spans="1:124" x14ac:dyDescent="0.25">
      <c r="A6478" s="1"/>
      <c r="DT6478" s="2"/>
    </row>
    <row r="6479" spans="1:124" x14ac:dyDescent="0.25">
      <c r="A6479" s="1"/>
    </row>
    <row r="6480" spans="1:124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55" x14ac:dyDescent="0.25">
      <c r="A6545" s="1"/>
    </row>
    <row r="6546" spans="1:155" x14ac:dyDescent="0.25">
      <c r="A6546" s="1"/>
    </row>
    <row r="6547" spans="1:155" x14ac:dyDescent="0.25">
      <c r="A6547" s="1"/>
    </row>
    <row r="6548" spans="1:155" x14ac:dyDescent="0.25">
      <c r="A6548" s="1"/>
    </row>
    <row r="6549" spans="1:155" x14ac:dyDescent="0.25">
      <c r="A6549" s="1"/>
    </row>
    <row r="6550" spans="1:155" x14ac:dyDescent="0.25">
      <c r="A6550" s="1"/>
    </row>
    <row r="6551" spans="1:155" x14ac:dyDescent="0.25">
      <c r="A6551" s="1"/>
    </row>
    <row r="6552" spans="1:155" x14ac:dyDescent="0.25">
      <c r="A6552" s="1"/>
    </row>
    <row r="6553" spans="1:155" x14ac:dyDescent="0.25">
      <c r="A6553" s="1"/>
    </row>
    <row r="6554" spans="1:155" x14ac:dyDescent="0.25">
      <c r="A6554" s="1"/>
    </row>
    <row r="6555" spans="1:155" x14ac:dyDescent="0.25">
      <c r="A6555" s="1"/>
    </row>
    <row r="6556" spans="1:155" x14ac:dyDescent="0.25">
      <c r="A6556" s="1"/>
    </row>
    <row r="6557" spans="1:155" x14ac:dyDescent="0.25">
      <c r="A6557" s="1"/>
    </row>
    <row r="6558" spans="1:155" x14ac:dyDescent="0.25">
      <c r="A6558" s="1"/>
    </row>
    <row r="6559" spans="1:155" x14ac:dyDescent="0.25">
      <c r="A6559" s="1"/>
      <c r="V6559" s="2"/>
      <c r="EY6559" s="2"/>
    </row>
    <row r="6560" spans="1:155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55" x14ac:dyDescent="0.25">
      <c r="A6577" s="1"/>
    </row>
    <row r="6578" spans="1:155" x14ac:dyDescent="0.25">
      <c r="A6578" s="1"/>
    </row>
    <row r="6579" spans="1:155" x14ac:dyDescent="0.25">
      <c r="A6579" s="1"/>
    </row>
    <row r="6580" spans="1:155" x14ac:dyDescent="0.25">
      <c r="A6580" s="1"/>
    </row>
    <row r="6581" spans="1:155" x14ac:dyDescent="0.25">
      <c r="A6581" s="1"/>
    </row>
    <row r="6582" spans="1:155" x14ac:dyDescent="0.25">
      <c r="A6582" s="1"/>
    </row>
    <row r="6583" spans="1:155" x14ac:dyDescent="0.25">
      <c r="A6583" s="1"/>
    </row>
    <row r="6584" spans="1:155" x14ac:dyDescent="0.25">
      <c r="A6584" s="1"/>
    </row>
    <row r="6585" spans="1:155" x14ac:dyDescent="0.25">
      <c r="A6585" s="1"/>
    </row>
    <row r="6586" spans="1:155" x14ac:dyDescent="0.25">
      <c r="A6586" s="1"/>
    </row>
    <row r="6587" spans="1:155" x14ac:dyDescent="0.25">
      <c r="A6587" s="1"/>
    </row>
    <row r="6588" spans="1:155" x14ac:dyDescent="0.25">
      <c r="A6588" s="1"/>
    </row>
    <row r="6589" spans="1:155" x14ac:dyDescent="0.25">
      <c r="A6589" s="1"/>
      <c r="V6589" s="2"/>
      <c r="EY6589" s="2"/>
    </row>
    <row r="6590" spans="1:155" x14ac:dyDescent="0.25">
      <c r="A6590" s="1"/>
    </row>
    <row r="6591" spans="1:155" x14ac:dyDescent="0.25">
      <c r="A6591" s="1"/>
    </row>
    <row r="6592" spans="1:155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25" x14ac:dyDescent="0.25">
      <c r="A6609" s="1"/>
    </row>
    <row r="6610" spans="1:125" x14ac:dyDescent="0.25">
      <c r="A6610" s="1"/>
    </row>
    <row r="6611" spans="1:125" x14ac:dyDescent="0.25">
      <c r="A6611" s="1"/>
    </row>
    <row r="6612" spans="1:125" x14ac:dyDescent="0.25">
      <c r="A6612" s="1"/>
    </row>
    <row r="6613" spans="1:125" x14ac:dyDescent="0.25">
      <c r="A6613" s="1"/>
    </row>
    <row r="6614" spans="1:125" x14ac:dyDescent="0.25">
      <c r="A6614" s="1"/>
    </row>
    <row r="6615" spans="1:125" x14ac:dyDescent="0.25">
      <c r="A6615" s="1"/>
    </row>
    <row r="6616" spans="1:125" x14ac:dyDescent="0.25">
      <c r="A6616" s="1"/>
      <c r="DU6616" s="2"/>
    </row>
    <row r="6617" spans="1:125" x14ac:dyDescent="0.25">
      <c r="A6617" s="1"/>
      <c r="DU6617" s="2"/>
    </row>
    <row r="6618" spans="1:125" x14ac:dyDescent="0.25">
      <c r="A6618" s="1"/>
      <c r="DU6618" s="2"/>
    </row>
    <row r="6619" spans="1:125" x14ac:dyDescent="0.25">
      <c r="A6619" s="1"/>
      <c r="DU6619" s="2"/>
    </row>
    <row r="6620" spans="1:125" x14ac:dyDescent="0.25">
      <c r="A6620" s="1"/>
      <c r="DU6620" s="2"/>
    </row>
    <row r="6621" spans="1:125" x14ac:dyDescent="0.25">
      <c r="A6621" s="1"/>
      <c r="DT6621" s="2"/>
      <c r="DU6621" s="2"/>
    </row>
    <row r="6622" spans="1:125" x14ac:dyDescent="0.25">
      <c r="A6622" s="1"/>
    </row>
    <row r="6623" spans="1:125" x14ac:dyDescent="0.25">
      <c r="A6623" s="1"/>
    </row>
    <row r="6624" spans="1:125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55" x14ac:dyDescent="0.25">
      <c r="A6689" s="1"/>
    </row>
    <row r="6690" spans="1:155" x14ac:dyDescent="0.25">
      <c r="A6690" s="1"/>
    </row>
    <row r="6691" spans="1:155" x14ac:dyDescent="0.25">
      <c r="A6691" s="1"/>
    </row>
    <row r="6692" spans="1:155" x14ac:dyDescent="0.25">
      <c r="A6692" s="1"/>
    </row>
    <row r="6693" spans="1:155" x14ac:dyDescent="0.25">
      <c r="A6693" s="1"/>
    </row>
    <row r="6694" spans="1:155" x14ac:dyDescent="0.25">
      <c r="A6694" s="1"/>
    </row>
    <row r="6695" spans="1:155" x14ac:dyDescent="0.25">
      <c r="A6695" s="1"/>
    </row>
    <row r="6696" spans="1:155" x14ac:dyDescent="0.25">
      <c r="A6696" s="1"/>
    </row>
    <row r="6697" spans="1:155" x14ac:dyDescent="0.25">
      <c r="A6697" s="1"/>
    </row>
    <row r="6698" spans="1:155" x14ac:dyDescent="0.25">
      <c r="A6698" s="1"/>
    </row>
    <row r="6699" spans="1:155" x14ac:dyDescent="0.25">
      <c r="A6699" s="1"/>
    </row>
    <row r="6700" spans="1:155" x14ac:dyDescent="0.25">
      <c r="A6700" s="1"/>
    </row>
    <row r="6701" spans="1:155" x14ac:dyDescent="0.25">
      <c r="A6701" s="1"/>
      <c r="V6701" s="2"/>
      <c r="EY6701" s="2"/>
    </row>
    <row r="6702" spans="1:155" x14ac:dyDescent="0.25">
      <c r="A6702" s="1"/>
    </row>
    <row r="6703" spans="1:155" x14ac:dyDescent="0.25">
      <c r="A6703" s="1"/>
      <c r="V6703" s="2"/>
      <c r="EY6703" s="2"/>
    </row>
    <row r="6704" spans="1:155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55" x14ac:dyDescent="0.25">
      <c r="A6721" s="1"/>
    </row>
    <row r="6722" spans="1:155" x14ac:dyDescent="0.25">
      <c r="A6722" s="1"/>
    </row>
    <row r="6723" spans="1:155" x14ac:dyDescent="0.25">
      <c r="A6723" s="1"/>
    </row>
    <row r="6724" spans="1:155" x14ac:dyDescent="0.25">
      <c r="A6724" s="1"/>
    </row>
    <row r="6725" spans="1:155" x14ac:dyDescent="0.25">
      <c r="A6725" s="1"/>
    </row>
    <row r="6726" spans="1:155" x14ac:dyDescent="0.25">
      <c r="A6726" s="1"/>
    </row>
    <row r="6727" spans="1:155" x14ac:dyDescent="0.25">
      <c r="A6727" s="1"/>
    </row>
    <row r="6728" spans="1:155" x14ac:dyDescent="0.25">
      <c r="A6728" s="1"/>
    </row>
    <row r="6729" spans="1:155" x14ac:dyDescent="0.25">
      <c r="A6729" s="1"/>
    </row>
    <row r="6730" spans="1:155" x14ac:dyDescent="0.25">
      <c r="A6730" s="1"/>
    </row>
    <row r="6731" spans="1:155" x14ac:dyDescent="0.25">
      <c r="A6731" s="1"/>
    </row>
    <row r="6732" spans="1:155" x14ac:dyDescent="0.25">
      <c r="A6732" s="1"/>
    </row>
    <row r="6733" spans="1:155" x14ac:dyDescent="0.25">
      <c r="A6733" s="1"/>
    </row>
    <row r="6734" spans="1:155" x14ac:dyDescent="0.25">
      <c r="A6734" s="1"/>
      <c r="V6734" s="2"/>
      <c r="EY6734" s="2"/>
    </row>
    <row r="6735" spans="1:155" x14ac:dyDescent="0.25">
      <c r="A6735" s="1"/>
    </row>
    <row r="6736" spans="1:155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25" x14ac:dyDescent="0.25">
      <c r="A6833" s="1"/>
    </row>
    <row r="6834" spans="1:125" x14ac:dyDescent="0.25">
      <c r="A6834" s="1"/>
    </row>
    <row r="6835" spans="1:125" x14ac:dyDescent="0.25">
      <c r="A6835" s="1"/>
    </row>
    <row r="6836" spans="1:125" x14ac:dyDescent="0.25">
      <c r="A6836" s="1"/>
    </row>
    <row r="6837" spans="1:125" x14ac:dyDescent="0.25">
      <c r="A6837" s="1"/>
    </row>
    <row r="6838" spans="1:125" x14ac:dyDescent="0.25">
      <c r="A6838" s="1"/>
      <c r="DT6838" s="2"/>
      <c r="DU6838" s="2"/>
    </row>
    <row r="6839" spans="1:125" x14ac:dyDescent="0.25">
      <c r="A6839" s="1"/>
      <c r="DU6839" s="2"/>
    </row>
    <row r="6840" spans="1:125" x14ac:dyDescent="0.25">
      <c r="A6840" s="1"/>
      <c r="DU6840" s="2"/>
    </row>
    <row r="6841" spans="1:125" x14ac:dyDescent="0.25">
      <c r="A6841" s="1"/>
      <c r="DU6841" s="2"/>
    </row>
    <row r="6842" spans="1:125" x14ac:dyDescent="0.25">
      <c r="A6842" s="1"/>
      <c r="DU6842" s="2"/>
    </row>
    <row r="6843" spans="1:125" x14ac:dyDescent="0.25">
      <c r="A6843" s="1"/>
      <c r="DT6843" s="2"/>
      <c r="DU6843" s="2"/>
    </row>
    <row r="6844" spans="1:125" x14ac:dyDescent="0.25">
      <c r="A6844" s="1"/>
    </row>
    <row r="6845" spans="1:125" x14ac:dyDescent="0.25">
      <c r="A6845" s="1"/>
    </row>
    <row r="6846" spans="1:125" x14ac:dyDescent="0.25">
      <c r="A6846" s="1"/>
    </row>
    <row r="6847" spans="1:125" x14ac:dyDescent="0.25">
      <c r="A6847" s="1"/>
    </row>
    <row r="6848" spans="1:125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78" x14ac:dyDescent="0.25">
      <c r="A6865" s="1"/>
    </row>
    <row r="6866" spans="1:78" x14ac:dyDescent="0.25">
      <c r="A6866" s="1"/>
    </row>
    <row r="6867" spans="1:78" x14ac:dyDescent="0.25">
      <c r="A6867" s="1"/>
    </row>
    <row r="6868" spans="1:78" x14ac:dyDescent="0.25">
      <c r="A6868" s="1"/>
    </row>
    <row r="6869" spans="1:78" x14ac:dyDescent="0.25">
      <c r="A6869" s="1"/>
    </row>
    <row r="6870" spans="1:78" x14ac:dyDescent="0.25">
      <c r="A6870" s="1"/>
    </row>
    <row r="6871" spans="1:78" x14ac:dyDescent="0.25">
      <c r="A6871" s="1"/>
    </row>
    <row r="6872" spans="1:78" x14ac:dyDescent="0.25">
      <c r="A6872" s="1"/>
    </row>
    <row r="6873" spans="1:78" x14ac:dyDescent="0.25">
      <c r="A6873" s="1"/>
    </row>
    <row r="6874" spans="1:78" x14ac:dyDescent="0.25">
      <c r="A6874" s="1"/>
      <c r="BZ6874" s="2"/>
    </row>
    <row r="6875" spans="1:78" x14ac:dyDescent="0.25">
      <c r="A6875" s="1"/>
      <c r="BZ6875" s="2"/>
    </row>
    <row r="6876" spans="1:78" x14ac:dyDescent="0.25">
      <c r="A6876" s="1"/>
      <c r="BZ6876" s="2"/>
    </row>
    <row r="6877" spans="1:78" x14ac:dyDescent="0.25">
      <c r="A6877" s="1"/>
      <c r="BZ6877" s="2"/>
    </row>
    <row r="6878" spans="1:78" x14ac:dyDescent="0.25">
      <c r="A6878" s="1"/>
      <c r="BZ6878" s="2"/>
    </row>
    <row r="6879" spans="1:78" x14ac:dyDescent="0.25">
      <c r="A6879" s="1"/>
      <c r="BZ6879" s="2"/>
    </row>
    <row r="6880" spans="1:78" x14ac:dyDescent="0.25">
      <c r="A6880" s="1"/>
      <c r="BZ6880" s="2"/>
    </row>
    <row r="6881" spans="1:78" x14ac:dyDescent="0.25">
      <c r="A6881" s="1"/>
      <c r="BZ6881" s="2"/>
    </row>
    <row r="6882" spans="1:78" x14ac:dyDescent="0.25">
      <c r="A6882" s="1"/>
      <c r="BZ6882" s="2"/>
    </row>
    <row r="6883" spans="1:78" x14ac:dyDescent="0.25">
      <c r="A6883" s="1"/>
      <c r="BZ6883" s="2"/>
    </row>
    <row r="6884" spans="1:78" x14ac:dyDescent="0.25">
      <c r="A6884" s="1"/>
      <c r="BZ6884" s="2"/>
    </row>
    <row r="6885" spans="1:78" x14ac:dyDescent="0.25">
      <c r="A6885" s="1"/>
      <c r="BZ6885" s="2"/>
    </row>
    <row r="6886" spans="1:78" x14ac:dyDescent="0.25">
      <c r="A6886" s="1"/>
      <c r="BZ6886" s="2"/>
    </row>
    <row r="6887" spans="1:78" x14ac:dyDescent="0.25">
      <c r="A6887" s="1"/>
      <c r="BZ6887" s="2"/>
    </row>
    <row r="6888" spans="1:78" x14ac:dyDescent="0.25">
      <c r="A6888" s="1"/>
      <c r="BZ6888" s="2"/>
    </row>
    <row r="6889" spans="1:78" x14ac:dyDescent="0.25">
      <c r="A6889" s="1"/>
      <c r="BZ6889" s="2"/>
    </row>
    <row r="6890" spans="1:78" x14ac:dyDescent="0.25">
      <c r="A6890" s="1"/>
      <c r="BZ6890" s="2"/>
    </row>
    <row r="6891" spans="1:78" x14ac:dyDescent="0.25">
      <c r="A6891" s="1"/>
      <c r="BZ6891" s="2"/>
    </row>
    <row r="6892" spans="1:78" x14ac:dyDescent="0.25">
      <c r="A6892" s="1"/>
      <c r="BZ6892" s="2"/>
    </row>
    <row r="6893" spans="1:78" x14ac:dyDescent="0.25">
      <c r="A6893" s="1"/>
      <c r="BZ6893" s="2"/>
    </row>
    <row r="6894" spans="1:78" x14ac:dyDescent="0.25">
      <c r="A6894" s="1"/>
      <c r="BZ6894" s="2"/>
    </row>
    <row r="6895" spans="1:78" x14ac:dyDescent="0.25">
      <c r="A6895" s="1"/>
      <c r="BZ6895" s="2"/>
    </row>
    <row r="6896" spans="1:78" x14ac:dyDescent="0.25">
      <c r="A6896" s="1"/>
      <c r="BZ6896" s="2"/>
    </row>
    <row r="6897" spans="1:155" x14ac:dyDescent="0.25">
      <c r="A6897" s="1"/>
      <c r="BZ6897" s="2"/>
    </row>
    <row r="6898" spans="1:155" x14ac:dyDescent="0.25">
      <c r="A6898" s="1"/>
      <c r="BZ6898" s="2"/>
    </row>
    <row r="6899" spans="1:155" x14ac:dyDescent="0.25">
      <c r="A6899" s="1"/>
      <c r="BZ6899" s="2"/>
    </row>
    <row r="6900" spans="1:155" x14ac:dyDescent="0.25">
      <c r="A6900" s="1"/>
      <c r="BZ6900" s="2"/>
    </row>
    <row r="6901" spans="1:155" x14ac:dyDescent="0.25">
      <c r="A6901" s="1"/>
      <c r="BZ6901" s="2"/>
    </row>
    <row r="6902" spans="1:155" x14ac:dyDescent="0.25">
      <c r="A6902" s="1"/>
      <c r="BZ6902" s="2"/>
    </row>
    <row r="6903" spans="1:155" x14ac:dyDescent="0.25">
      <c r="A6903" s="1"/>
      <c r="BZ6903" s="2"/>
    </row>
    <row r="6904" spans="1:155" x14ac:dyDescent="0.25">
      <c r="A6904" s="1"/>
    </row>
    <row r="6905" spans="1:155" x14ac:dyDescent="0.25">
      <c r="A6905" s="1"/>
    </row>
    <row r="6906" spans="1:155" x14ac:dyDescent="0.25">
      <c r="A6906" s="1"/>
    </row>
    <row r="6907" spans="1:155" x14ac:dyDescent="0.25">
      <c r="A6907" s="1"/>
    </row>
    <row r="6908" spans="1:155" x14ac:dyDescent="0.25">
      <c r="A6908" s="1"/>
    </row>
    <row r="6909" spans="1:155" x14ac:dyDescent="0.25">
      <c r="A6909" s="1"/>
    </row>
    <row r="6910" spans="1:155" x14ac:dyDescent="0.25">
      <c r="A6910" s="1"/>
      <c r="V6910" s="2"/>
      <c r="BZ6910" s="2"/>
      <c r="EY6910" s="2"/>
    </row>
    <row r="6911" spans="1:155" x14ac:dyDescent="0.25">
      <c r="A6911" s="1"/>
      <c r="BZ6911" s="2"/>
    </row>
    <row r="6912" spans="1:155" x14ac:dyDescent="0.25">
      <c r="A6912" s="1"/>
      <c r="BZ6912" s="2"/>
    </row>
    <row r="6913" spans="1:78" x14ac:dyDescent="0.25">
      <c r="A6913" s="1"/>
      <c r="BZ6913" s="2"/>
    </row>
    <row r="6914" spans="1:78" x14ac:dyDescent="0.25">
      <c r="A6914" s="1"/>
      <c r="BZ6914" s="2"/>
    </row>
    <row r="6915" spans="1:78" x14ac:dyDescent="0.25">
      <c r="A6915" s="1"/>
      <c r="BZ69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F83F-7281-4F85-9929-CED365D03223}">
  <dimension ref="A1:S80"/>
  <sheetViews>
    <sheetView topLeftCell="A52" workbookViewId="0">
      <selection activeCell="B67" sqref="B67:C72"/>
    </sheetView>
  </sheetViews>
  <sheetFormatPr defaultRowHeight="15" x14ac:dyDescent="0.25"/>
  <cols>
    <col min="1" max="1" width="26.42578125" customWidth="1"/>
    <col min="2" max="2" width="20.28515625" customWidth="1"/>
  </cols>
  <sheetData>
    <row r="1" spans="1:19" x14ac:dyDescent="0.25">
      <c r="A1">
        <v>10000</v>
      </c>
      <c r="B1" t="s">
        <v>148</v>
      </c>
    </row>
    <row r="2" spans="1:19" x14ac:dyDescent="0.25">
      <c r="A2" s="18" t="str">
        <f>"Data1619!A4:NV"&amp;MaxRow</f>
        <v>Data1619!A4:NV10000</v>
      </c>
      <c r="B2" t="s">
        <v>149</v>
      </c>
    </row>
    <row r="3" spans="1:19" x14ac:dyDescent="0.25">
      <c r="A3" s="18" t="str">
        <f>"Data1619!B4:B"&amp;MaxRow</f>
        <v>Data1619!B4:B10000</v>
      </c>
      <c r="B3" t="s">
        <v>150</v>
      </c>
    </row>
    <row r="4" spans="1:19" x14ac:dyDescent="0.25">
      <c r="A4" s="18" t="str">
        <f>"Data1919!A4:NV"&amp;MaxRow</f>
        <v>Data1919!A4:NV10000</v>
      </c>
      <c r="B4" t="s">
        <v>169</v>
      </c>
    </row>
    <row r="5" spans="1:19" x14ac:dyDescent="0.25">
      <c r="A5" s="18" t="str">
        <f>"Data1919!B4:B"&amp;MaxRow</f>
        <v>Data1919!B4:B10000</v>
      </c>
      <c r="B5" t="s">
        <v>170</v>
      </c>
    </row>
    <row r="9" spans="1:19" x14ac:dyDescent="0.25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</row>
    <row r="10" spans="1:19" x14ac:dyDescent="0.25">
      <c r="A10" t="s">
        <v>156</v>
      </c>
      <c r="B10" t="s">
        <v>157</v>
      </c>
      <c r="C10">
        <v>440.59714018622384</v>
      </c>
      <c r="D10">
        <v>1754.2927690519175</v>
      </c>
      <c r="E10">
        <v>4229.0178571965398</v>
      </c>
      <c r="F10">
        <v>4018.6841228315375</v>
      </c>
      <c r="G10">
        <v>780.28011879166013</v>
      </c>
      <c r="H10">
        <v>3025.518498478797</v>
      </c>
      <c r="I10">
        <v>4067.3068254984069</v>
      </c>
      <c r="J10">
        <v>4548.8520221931158</v>
      </c>
      <c r="K10">
        <v>3986.3024319070528</v>
      </c>
      <c r="L10">
        <v>12734.103787842803</v>
      </c>
      <c r="M10">
        <v>4338.4880250905253</v>
      </c>
      <c r="N10">
        <v>14300.474601985752</v>
      </c>
      <c r="O10">
        <v>8892.3654271726664</v>
      </c>
      <c r="P10">
        <v>2310.668974037691</v>
      </c>
      <c r="Q10">
        <v>2588.0685987759944</v>
      </c>
      <c r="R10">
        <v>2137.2389156434856</v>
      </c>
      <c r="S10">
        <f>SUM(C10:R10)</f>
        <v>74152.260116684163</v>
      </c>
    </row>
    <row r="11" spans="1:19" x14ac:dyDescent="0.25">
      <c r="A11" t="s">
        <v>158</v>
      </c>
      <c r="B11" t="s">
        <v>159</v>
      </c>
      <c r="C11">
        <f t="shared" ref="C11:R11" si="0">C10/$S10</f>
        <v>5.9417897646398248E-3</v>
      </c>
      <c r="D11">
        <f t="shared" si="0"/>
        <v>2.3657981109293309E-2</v>
      </c>
      <c r="E11">
        <f t="shared" si="0"/>
        <v>5.7031543617711206E-2</v>
      </c>
      <c r="F11">
        <f t="shared" si="0"/>
        <v>5.419503217444533E-2</v>
      </c>
      <c r="G11">
        <f t="shared" si="0"/>
        <v>1.0522674798635006E-2</v>
      </c>
      <c r="H11">
        <f t="shared" si="0"/>
        <v>4.0801433344282642E-2</v>
      </c>
      <c r="I11">
        <f t="shared" si="0"/>
        <v>5.4850746546338487E-2</v>
      </c>
      <c r="J11">
        <f t="shared" si="0"/>
        <v>6.1344752203576193E-2</v>
      </c>
      <c r="K11">
        <f t="shared" si="0"/>
        <v>5.3758340280313857E-2</v>
      </c>
      <c r="L11">
        <f t="shared" si="0"/>
        <v>0.17172913904181386</v>
      </c>
      <c r="M11">
        <f t="shared" si="0"/>
        <v>5.8507832644124236E-2</v>
      </c>
      <c r="N11">
        <f t="shared" si="0"/>
        <v>0.19285284871267416</v>
      </c>
      <c r="O11">
        <f t="shared" si="0"/>
        <v>0.11992035594302669</v>
      </c>
      <c r="P11">
        <f t="shared" si="0"/>
        <v>3.1161140205324549E-2</v>
      </c>
      <c r="Q11">
        <f t="shared" si="0"/>
        <v>3.4902086527146624E-2</v>
      </c>
      <c r="R11">
        <f t="shared" si="0"/>
        <v>2.8822303086654125E-2</v>
      </c>
      <c r="S11">
        <f>SUM(C11:R11)</f>
        <v>1</v>
      </c>
    </row>
    <row r="12" spans="1:19" x14ac:dyDescent="0.25">
      <c r="A12" t="s">
        <v>160</v>
      </c>
      <c r="B12" t="s">
        <v>161</v>
      </c>
      <c r="C12">
        <v>84.503026563584001</v>
      </c>
      <c r="D12">
        <v>969.96219962418559</v>
      </c>
      <c r="E12">
        <v>4936.041399177233</v>
      </c>
      <c r="F12">
        <v>2362.2129149576831</v>
      </c>
      <c r="G12">
        <v>458.65455396769954</v>
      </c>
      <c r="H12">
        <v>4187.4838648760697</v>
      </c>
      <c r="I12">
        <v>3164.5111947991459</v>
      </c>
      <c r="J12">
        <v>5819.0783955590396</v>
      </c>
      <c r="K12">
        <v>7846.2934048630796</v>
      </c>
      <c r="L12">
        <v>4271.6053281217883</v>
      </c>
      <c r="M12">
        <v>765.04626627882249</v>
      </c>
      <c r="N12">
        <v>3561.2240961156604</v>
      </c>
      <c r="O12">
        <v>1251.0133858079682</v>
      </c>
      <c r="P12">
        <v>777.80074088976585</v>
      </c>
      <c r="Q12">
        <v>638.03791736653034</v>
      </c>
      <c r="R12">
        <v>1258.4937909969103</v>
      </c>
      <c r="S12">
        <f>SUM(C12:R12)</f>
        <v>42351.962479965165</v>
      </c>
    </row>
    <row r="13" spans="1:19" x14ac:dyDescent="0.25">
      <c r="A13" t="s">
        <v>162</v>
      </c>
      <c r="B13" t="s">
        <v>159</v>
      </c>
      <c r="C13">
        <f t="shared" ref="C13:R13" si="1">C12/$S12</f>
        <v>1.9952564560274779E-3</v>
      </c>
      <c r="D13">
        <f t="shared" si="1"/>
        <v>2.2902414500462209E-2</v>
      </c>
      <c r="E13">
        <f t="shared" si="1"/>
        <v>0.11654811513190812</v>
      </c>
      <c r="F13">
        <f t="shared" si="1"/>
        <v>5.5775760475683771E-2</v>
      </c>
      <c r="G13">
        <f t="shared" si="1"/>
        <v>1.0829593886816194E-2</v>
      </c>
      <c r="H13">
        <f t="shared" si="1"/>
        <v>9.8873431587898256E-2</v>
      </c>
      <c r="I13">
        <f t="shared" si="1"/>
        <v>7.4719352055908531E-2</v>
      </c>
      <c r="J13">
        <f t="shared" si="1"/>
        <v>0.1373980815720591</v>
      </c>
      <c r="K13">
        <f t="shared" si="1"/>
        <v>0.18526398649353765</v>
      </c>
      <c r="L13">
        <f t="shared" si="1"/>
        <v>0.10085967870184281</v>
      </c>
      <c r="M13">
        <f t="shared" si="1"/>
        <v>1.8064009823410946E-2</v>
      </c>
      <c r="N13">
        <f t="shared" si="1"/>
        <v>8.4086400902917247E-2</v>
      </c>
      <c r="O13">
        <f t="shared" si="1"/>
        <v>2.9538498632732006E-2</v>
      </c>
      <c r="P13">
        <f t="shared" si="1"/>
        <v>1.8365164099720499E-2</v>
      </c>
      <c r="Q13">
        <f t="shared" si="1"/>
        <v>1.5065132286806256E-2</v>
      </c>
      <c r="R13">
        <f t="shared" si="1"/>
        <v>2.9715123392268963E-2</v>
      </c>
      <c r="S13">
        <f>SUM(C13:R13)</f>
        <v>1</v>
      </c>
    </row>
    <row r="17" spans="1:3" x14ac:dyDescent="0.25">
      <c r="A17" t="s">
        <v>287</v>
      </c>
    </row>
    <row r="18" spans="1:3" x14ac:dyDescent="0.25">
      <c r="B18" t="s">
        <v>288</v>
      </c>
      <c r="C18" t="s">
        <v>289</v>
      </c>
    </row>
    <row r="19" spans="1:3" x14ac:dyDescent="0.25">
      <c r="B19" t="s">
        <v>290</v>
      </c>
      <c r="C19" t="s">
        <v>291</v>
      </c>
    </row>
    <row r="20" spans="1:3" x14ac:dyDescent="0.25">
      <c r="B20" t="s">
        <v>292</v>
      </c>
      <c r="C20" t="s">
        <v>293</v>
      </c>
    </row>
    <row r="22" spans="1:3" x14ac:dyDescent="0.25">
      <c r="A22" t="s">
        <v>294</v>
      </c>
    </row>
    <row r="23" spans="1:3" x14ac:dyDescent="0.25">
      <c r="B23" t="s">
        <v>295</v>
      </c>
    </row>
    <row r="24" spans="1:3" x14ac:dyDescent="0.25">
      <c r="B24" t="s">
        <v>286</v>
      </c>
    </row>
    <row r="26" spans="1:3" x14ac:dyDescent="0.25">
      <c r="A26" t="s">
        <v>296</v>
      </c>
      <c r="C26" t="s">
        <v>297</v>
      </c>
    </row>
    <row r="27" spans="1:3" x14ac:dyDescent="0.25">
      <c r="B27" t="s">
        <v>298</v>
      </c>
      <c r="C27">
        <v>2</v>
      </c>
    </row>
    <row r="28" spans="1:3" x14ac:dyDescent="0.25">
      <c r="B28" t="s">
        <v>299</v>
      </c>
      <c r="C28">
        <v>55</v>
      </c>
    </row>
    <row r="29" spans="1:3" x14ac:dyDescent="0.25">
      <c r="B29" t="s">
        <v>300</v>
      </c>
      <c r="C29">
        <v>54</v>
      </c>
    </row>
    <row r="30" spans="1:3" x14ac:dyDescent="0.25">
      <c r="B30" t="s">
        <v>301</v>
      </c>
      <c r="C30">
        <v>43</v>
      </c>
    </row>
    <row r="31" spans="1:3" x14ac:dyDescent="0.25">
      <c r="B31" t="s">
        <v>302</v>
      </c>
      <c r="C31">
        <v>44</v>
      </c>
    </row>
    <row r="32" spans="1:3" x14ac:dyDescent="0.25">
      <c r="B32" t="s">
        <v>303</v>
      </c>
      <c r="C32">
        <v>47</v>
      </c>
    </row>
    <row r="33" spans="2:3" x14ac:dyDescent="0.25">
      <c r="B33" t="s">
        <v>304</v>
      </c>
      <c r="C33">
        <v>22</v>
      </c>
    </row>
    <row r="34" spans="2:3" x14ac:dyDescent="0.25">
      <c r="B34" t="s">
        <v>305</v>
      </c>
      <c r="C34">
        <v>11</v>
      </c>
    </row>
    <row r="35" spans="2:3" x14ac:dyDescent="0.25">
      <c r="B35" t="s">
        <v>306</v>
      </c>
      <c r="C35">
        <v>12</v>
      </c>
    </row>
    <row r="36" spans="2:3" x14ac:dyDescent="0.25">
      <c r="B36" t="s">
        <v>307</v>
      </c>
      <c r="C36">
        <v>15</v>
      </c>
    </row>
    <row r="37" spans="2:3" x14ac:dyDescent="0.25">
      <c r="B37" t="s">
        <v>354</v>
      </c>
      <c r="C37">
        <v>16</v>
      </c>
    </row>
    <row r="38" spans="2:3" x14ac:dyDescent="0.25">
      <c r="B38" t="s">
        <v>308</v>
      </c>
      <c r="C38">
        <v>32</v>
      </c>
    </row>
    <row r="39" spans="2:3" x14ac:dyDescent="0.25">
      <c r="B39" t="s">
        <v>309</v>
      </c>
      <c r="C39">
        <v>23</v>
      </c>
    </row>
    <row r="40" spans="2:3" x14ac:dyDescent="0.25">
      <c r="B40" t="s">
        <v>310</v>
      </c>
      <c r="C40">
        <v>24</v>
      </c>
    </row>
    <row r="41" spans="2:3" x14ac:dyDescent="0.25">
      <c r="B41" t="s">
        <v>311</v>
      </c>
      <c r="C41">
        <v>27</v>
      </c>
    </row>
    <row r="42" spans="2:3" x14ac:dyDescent="0.25">
      <c r="B42" t="s">
        <v>312</v>
      </c>
      <c r="C42">
        <v>67</v>
      </c>
    </row>
    <row r="43" spans="2:3" x14ac:dyDescent="0.25">
      <c r="B43" t="s">
        <v>313</v>
      </c>
      <c r="C43">
        <v>56</v>
      </c>
    </row>
    <row r="44" spans="2:3" x14ac:dyDescent="0.25">
      <c r="B44" t="s">
        <v>314</v>
      </c>
      <c r="C44">
        <v>57</v>
      </c>
    </row>
    <row r="45" spans="2:3" x14ac:dyDescent="0.25">
      <c r="B45" t="s">
        <v>315</v>
      </c>
      <c r="C45">
        <v>60</v>
      </c>
    </row>
    <row r="46" spans="2:3" x14ac:dyDescent="0.25">
      <c r="B46" t="s">
        <v>316</v>
      </c>
      <c r="C46">
        <v>10</v>
      </c>
    </row>
    <row r="47" spans="2:3" x14ac:dyDescent="0.25">
      <c r="B47" t="s">
        <v>317</v>
      </c>
      <c r="C47">
        <v>251</v>
      </c>
    </row>
    <row r="48" spans="2:3" x14ac:dyDescent="0.25">
      <c r="B48" t="s">
        <v>318</v>
      </c>
      <c r="C48">
        <v>250</v>
      </c>
    </row>
    <row r="49" spans="2:3" x14ac:dyDescent="0.25">
      <c r="B49" t="s">
        <v>319</v>
      </c>
      <c r="C49">
        <v>252</v>
      </c>
    </row>
    <row r="50" spans="2:3" x14ac:dyDescent="0.25">
      <c r="B50" t="s">
        <v>320</v>
      </c>
      <c r="C50">
        <v>254</v>
      </c>
    </row>
    <row r="51" spans="2:3" x14ac:dyDescent="0.25">
      <c r="B51" t="s">
        <v>321</v>
      </c>
      <c r="C51">
        <v>253</v>
      </c>
    </row>
    <row r="52" spans="2:3" x14ac:dyDescent="0.25">
      <c r="B52" t="s">
        <v>322</v>
      </c>
      <c r="C52">
        <v>276</v>
      </c>
    </row>
    <row r="53" spans="2:3" x14ac:dyDescent="0.25">
      <c r="B53" t="s">
        <v>323</v>
      </c>
      <c r="C53">
        <v>277</v>
      </c>
    </row>
    <row r="54" spans="2:3" x14ac:dyDescent="0.25">
      <c r="B54" t="s">
        <v>324</v>
      </c>
      <c r="C54">
        <v>187</v>
      </c>
    </row>
    <row r="55" spans="2:3" x14ac:dyDescent="0.25">
      <c r="B55" t="s">
        <v>325</v>
      </c>
      <c r="C55">
        <v>176</v>
      </c>
    </row>
    <row r="56" spans="2:3" x14ac:dyDescent="0.25">
      <c r="B56" t="s">
        <v>326</v>
      </c>
      <c r="C56">
        <v>177</v>
      </c>
    </row>
    <row r="57" spans="2:3" x14ac:dyDescent="0.25">
      <c r="B57" t="s">
        <v>327</v>
      </c>
      <c r="C57">
        <v>180</v>
      </c>
    </row>
    <row r="58" spans="2:3" x14ac:dyDescent="0.25">
      <c r="B58" t="s">
        <v>353</v>
      </c>
      <c r="C58">
        <v>182</v>
      </c>
    </row>
    <row r="59" spans="2:3" x14ac:dyDescent="0.25">
      <c r="B59" t="s">
        <v>328</v>
      </c>
      <c r="C59">
        <v>184</v>
      </c>
    </row>
    <row r="60" spans="2:3" x14ac:dyDescent="0.25">
      <c r="B60" t="s">
        <v>329</v>
      </c>
      <c r="C60">
        <v>239</v>
      </c>
    </row>
    <row r="61" spans="2:3" x14ac:dyDescent="0.25">
      <c r="B61" t="s">
        <v>330</v>
      </c>
      <c r="C61">
        <v>230</v>
      </c>
    </row>
    <row r="62" spans="2:3" x14ac:dyDescent="0.25">
      <c r="B62" t="s">
        <v>331</v>
      </c>
      <c r="C62">
        <v>231</v>
      </c>
    </row>
    <row r="63" spans="2:3" x14ac:dyDescent="0.25">
      <c r="B63" t="s">
        <v>332</v>
      </c>
      <c r="C63">
        <v>234</v>
      </c>
    </row>
    <row r="64" spans="2:3" x14ac:dyDescent="0.25">
      <c r="B64" t="s">
        <v>333</v>
      </c>
      <c r="C64">
        <v>236</v>
      </c>
    </row>
    <row r="65" spans="1:3" x14ac:dyDescent="0.25">
      <c r="B65" t="s">
        <v>334</v>
      </c>
      <c r="C65">
        <v>265</v>
      </c>
    </row>
    <row r="66" spans="1:3" x14ac:dyDescent="0.25">
      <c r="B66" t="s">
        <v>335</v>
      </c>
      <c r="C66">
        <v>269</v>
      </c>
    </row>
    <row r="67" spans="1:3" x14ac:dyDescent="0.25">
      <c r="B67" t="s">
        <v>357</v>
      </c>
      <c r="C67">
        <v>285</v>
      </c>
    </row>
    <row r="68" spans="1:3" x14ac:dyDescent="0.25">
      <c r="B68" t="s">
        <v>358</v>
      </c>
      <c r="C68">
        <v>287</v>
      </c>
    </row>
    <row r="69" spans="1:3" x14ac:dyDescent="0.25">
      <c r="B69" t="s">
        <v>359</v>
      </c>
      <c r="C69">
        <v>286</v>
      </c>
    </row>
    <row r="70" spans="1:3" x14ac:dyDescent="0.25">
      <c r="B70" t="s">
        <v>360</v>
      </c>
      <c r="C70">
        <v>288</v>
      </c>
    </row>
    <row r="71" spans="1:3" x14ac:dyDescent="0.25">
      <c r="B71" t="s">
        <v>361</v>
      </c>
      <c r="C71">
        <v>290</v>
      </c>
    </row>
    <row r="72" spans="1:3" x14ac:dyDescent="0.25">
      <c r="B72" t="s">
        <v>362</v>
      </c>
      <c r="C72">
        <v>289</v>
      </c>
    </row>
    <row r="74" spans="1:3" x14ac:dyDescent="0.25">
      <c r="A74" t="s">
        <v>336</v>
      </c>
    </row>
    <row r="75" spans="1:3" x14ac:dyDescent="0.25">
      <c r="B75" t="s">
        <v>337</v>
      </c>
      <c r="C75" t="s">
        <v>338</v>
      </c>
    </row>
    <row r="76" spans="1:3" x14ac:dyDescent="0.25">
      <c r="B76" t="s">
        <v>339</v>
      </c>
      <c r="C76" t="s">
        <v>340</v>
      </c>
    </row>
    <row r="77" spans="1:3" x14ac:dyDescent="0.25">
      <c r="B77" t="s">
        <v>341</v>
      </c>
      <c r="C77" t="s">
        <v>345</v>
      </c>
    </row>
    <row r="78" spans="1:3" x14ac:dyDescent="0.25">
      <c r="B78" t="s">
        <v>342</v>
      </c>
      <c r="C78" t="s">
        <v>346</v>
      </c>
    </row>
    <row r="79" spans="1:3" x14ac:dyDescent="0.25">
      <c r="B79" t="s">
        <v>343</v>
      </c>
      <c r="C79" t="s">
        <v>347</v>
      </c>
    </row>
    <row r="80" spans="1:3" x14ac:dyDescent="0.25">
      <c r="B80" t="s">
        <v>344</v>
      </c>
      <c r="C80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Notes</vt:lpstr>
      <vt:lpstr>Results</vt:lpstr>
      <vt:lpstr>GHC9</vt:lpstr>
      <vt:lpstr>Constants</vt:lpstr>
      <vt:lpstr>Array1619</vt:lpstr>
      <vt:lpstr>Array1919</vt:lpstr>
      <vt:lpstr>Array2019</vt:lpstr>
      <vt:lpstr>BatteryContolArray</vt:lpstr>
      <vt:lpstr>BatteryControlList</vt:lpstr>
      <vt:lpstr>EnergyUnitArray</vt:lpstr>
      <vt:lpstr>EnergyUnitList</vt:lpstr>
      <vt:lpstr>EnergyUnitSelected</vt:lpstr>
      <vt:lpstr>FuelList</vt:lpstr>
      <vt:lpstr>FuelTypeSelected</vt:lpstr>
      <vt:lpstr>List1619</vt:lpstr>
      <vt:lpstr>List1919</vt:lpstr>
      <vt:lpstr>List2019</vt:lpstr>
      <vt:lpstr>MaxRow</vt:lpstr>
      <vt:lpstr>postfix</vt:lpstr>
      <vt:lpstr>prefix</vt:lpstr>
      <vt:lpstr>StatewideMF2019</vt:lpstr>
      <vt:lpstr>StatewideSF2019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Ken Nittler</cp:lastModifiedBy>
  <dcterms:created xsi:type="dcterms:W3CDTF">2017-12-04T17:26:47Z</dcterms:created>
  <dcterms:modified xsi:type="dcterms:W3CDTF">2018-10-12T22:48:39Z</dcterms:modified>
</cp:coreProperties>
</file>