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ec5c43129d8c6/CBECCSpreadsheets/"/>
    </mc:Choice>
  </mc:AlternateContent>
  <xr:revisionPtr revIDLastSave="3" documentId="8_{A0A7B1C4-6EF8-47C5-966D-CFB996C0163E}" xr6:coauthVersionLast="43" xr6:coauthVersionMax="43" xr10:uidLastSave="{9B569B0E-733F-4497-A760-E1EC9A4E7A21}"/>
  <bookViews>
    <workbookView xWindow="-120" yWindow="-120" windowWidth="29040" windowHeight="15840" activeTab="1" xr2:uid="{00000000-000D-0000-FFFF-FFFF00000000}"/>
  </bookViews>
  <sheets>
    <sheet name="Notes" sheetId="6" r:id="rId1"/>
    <sheet name="Results" sheetId="2" r:id="rId2"/>
    <sheet name="SUC9Last" sheetId="11" r:id="rId3"/>
    <sheet name="SUC9" sheetId="10" r:id="rId4"/>
    <sheet name="Constants" sheetId="7" r:id="rId5"/>
  </sheets>
  <definedNames>
    <definedName name="Array1619">Constants!$A$2</definedName>
    <definedName name="Array1919">Constants!$A$4</definedName>
    <definedName name="Array2019">Constants!$A$4</definedName>
    <definedName name="BatteryContolArray">Constants!$B$75:$C$80</definedName>
    <definedName name="BatteryControlList">Constants!$B$75:$B$80</definedName>
    <definedName name="DataArray">#REF!</definedName>
    <definedName name="DataList">#REF!</definedName>
    <definedName name="EnergyUnitArray">Constants!$B$27:$C$72</definedName>
    <definedName name="EnergyUnitList">Constants!$B$27:$B$72</definedName>
    <definedName name="EnergyUnitSelected">Results!$A$2</definedName>
    <definedName name="FuelList">Constants!$B$23:$B$24</definedName>
    <definedName name="FuelTypeSelected">Results!$A$3</definedName>
    <definedName name="List1619">Constants!$A$3</definedName>
    <definedName name="List1919">Constants!$A$5</definedName>
    <definedName name="List2019">Constants!$A$5</definedName>
    <definedName name="MaxRow">Constants!$A$1</definedName>
    <definedName name="postfix">Results!$A$11</definedName>
    <definedName name="prefix">Results!$A$10</definedName>
    <definedName name="StatewideMF2019">Constants!$C$13:$R$13</definedName>
    <definedName name="StatewideSF2019">Constants!$C$11:$R$11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" i="11" l="1"/>
  <c r="N6" i="2" l="1"/>
  <c r="J6" i="2"/>
  <c r="F6" i="2"/>
  <c r="C6" i="2"/>
  <c r="O6" i="2" s="1"/>
  <c r="G6" i="2" l="1"/>
  <c r="K6" i="2"/>
  <c r="A4" i="7"/>
  <c r="A2" i="7"/>
  <c r="B49" i="2" l="1"/>
  <c r="B45" i="2" l="1"/>
  <c r="B46" i="2"/>
  <c r="B51" i="2"/>
  <c r="F51" i="2" s="1"/>
  <c r="P50" i="2"/>
  <c r="P47" i="2"/>
  <c r="P44" i="2"/>
  <c r="P45" i="2" s="1"/>
  <c r="H50" i="2"/>
  <c r="H47" i="2"/>
  <c r="H44" i="2"/>
  <c r="H46" i="2" s="1"/>
  <c r="D46" i="2"/>
  <c r="D45" i="2"/>
  <c r="K52" i="2"/>
  <c r="O50" i="2"/>
  <c r="N50" i="2"/>
  <c r="G50" i="2"/>
  <c r="F50" i="2"/>
  <c r="C49" i="2"/>
  <c r="O48" i="2"/>
  <c r="G48" i="2"/>
  <c r="C48" i="2"/>
  <c r="O47" i="2"/>
  <c r="N47" i="2"/>
  <c r="G47" i="2"/>
  <c r="F47" i="2"/>
  <c r="C46" i="2"/>
  <c r="C45" i="2"/>
  <c r="O44" i="2"/>
  <c r="O46" i="2" s="1"/>
  <c r="N44" i="2"/>
  <c r="N46" i="2" s="1"/>
  <c r="K44" i="2"/>
  <c r="J44" i="2"/>
  <c r="G44" i="2"/>
  <c r="G45" i="2" s="1"/>
  <c r="F44" i="2"/>
  <c r="F45" i="2" s="1"/>
  <c r="A18" i="2"/>
  <c r="H48" i="2" l="1"/>
  <c r="D48" i="2"/>
  <c r="P48" i="2"/>
  <c r="G49" i="2"/>
  <c r="G51" i="2"/>
  <c r="D49" i="2"/>
  <c r="N45" i="2"/>
  <c r="F46" i="2"/>
  <c r="P46" i="2"/>
  <c r="H45" i="2"/>
  <c r="O45" i="2"/>
  <c r="G46" i="2"/>
  <c r="F49" i="2"/>
  <c r="N49" i="2" s="1"/>
  <c r="N51" i="2"/>
  <c r="C51" i="2"/>
  <c r="O51" i="2"/>
  <c r="O9" i="2"/>
  <c r="N9" i="2"/>
  <c r="G9" i="2"/>
  <c r="F9" i="2"/>
  <c r="C8" i="2"/>
  <c r="C7" i="2"/>
  <c r="B7" i="2"/>
  <c r="B8" i="2"/>
  <c r="B13" i="2"/>
  <c r="O49" i="2" l="1"/>
  <c r="H49" i="2"/>
  <c r="P51" i="2"/>
  <c r="D51" i="2"/>
  <c r="H51" i="2"/>
  <c r="O13" i="2"/>
  <c r="N13" i="2"/>
  <c r="G13" i="2"/>
  <c r="F13" i="2"/>
  <c r="C13" i="2"/>
  <c r="B22" i="2"/>
  <c r="B23" i="2"/>
  <c r="B24" i="2"/>
  <c r="B28" i="2"/>
  <c r="B30" i="2"/>
  <c r="B33" i="2"/>
  <c r="B27" i="2"/>
  <c r="B29" i="2"/>
  <c r="B31" i="2"/>
  <c r="B32" i="2"/>
  <c r="B21" i="2"/>
  <c r="B36" i="2"/>
  <c r="B25" i="2"/>
  <c r="B35" i="2"/>
  <c r="B26" i="2"/>
  <c r="B34" i="2"/>
  <c r="P49" i="2" l="1"/>
  <c r="A5" i="7"/>
  <c r="J20" i="2" l="1"/>
  <c r="F8" i="2" l="1"/>
  <c r="F7" i="2"/>
  <c r="N7" i="2"/>
  <c r="N8" i="2"/>
  <c r="O7" i="2"/>
  <c r="O8" i="2"/>
  <c r="G8" i="2"/>
  <c r="G7" i="2"/>
  <c r="F20" i="2"/>
  <c r="N20" i="2" s="1"/>
  <c r="S12" i="7" l="1"/>
  <c r="O13" i="7" s="1"/>
  <c r="S10" i="7"/>
  <c r="Q11" i="7" s="1"/>
  <c r="D11" i="7" l="1"/>
  <c r="L11" i="7"/>
  <c r="H11" i="7"/>
  <c r="P11" i="7"/>
  <c r="F11" i="7"/>
  <c r="J11" i="7"/>
  <c r="N11" i="7"/>
  <c r="R11" i="7"/>
  <c r="D13" i="7"/>
  <c r="H13" i="7"/>
  <c r="L13" i="7"/>
  <c r="P13" i="7"/>
  <c r="C11" i="7"/>
  <c r="G11" i="7"/>
  <c r="K11" i="7"/>
  <c r="O11" i="7"/>
  <c r="E13" i="7"/>
  <c r="I13" i="7"/>
  <c r="M13" i="7"/>
  <c r="Q13" i="7"/>
  <c r="F13" i="7"/>
  <c r="J13" i="7"/>
  <c r="N13" i="7"/>
  <c r="R13" i="7"/>
  <c r="E11" i="7"/>
  <c r="I11" i="7"/>
  <c r="M11" i="7"/>
  <c r="C13" i="7"/>
  <c r="G13" i="7"/>
  <c r="K13" i="7"/>
  <c r="S13" i="7" l="1"/>
  <c r="S11" i="7"/>
  <c r="K14" i="2" l="1"/>
  <c r="O10" i="2"/>
  <c r="H20" i="2"/>
  <c r="L20" i="2" s="1"/>
  <c r="P20" i="2" s="1"/>
  <c r="F11" i="2"/>
  <c r="C11" i="2"/>
  <c r="A3" i="7"/>
  <c r="O19" i="2" l="1"/>
  <c r="G11" i="2"/>
  <c r="N11" i="2"/>
  <c r="M20" i="2"/>
  <c r="K20" i="2"/>
  <c r="I20" i="2"/>
  <c r="Q20" i="2" s="1"/>
  <c r="G20" i="2"/>
  <c r="O20" i="2" s="1"/>
  <c r="G10" i="2"/>
  <c r="C10" i="2"/>
  <c r="F27" i="2"/>
  <c r="F23" i="2"/>
  <c r="F28" i="2"/>
  <c r="F26" i="2"/>
  <c r="F21" i="2"/>
  <c r="F32" i="2"/>
  <c r="F31" i="2"/>
  <c r="F22" i="2"/>
  <c r="F25" i="2"/>
  <c r="F36" i="2"/>
  <c r="F33" i="2"/>
  <c r="F30" i="2"/>
  <c r="F35" i="2"/>
  <c r="F34" i="2"/>
  <c r="F29" i="2"/>
  <c r="F24" i="2"/>
  <c r="J32" i="2" l="1"/>
  <c r="J33" i="2"/>
  <c r="J27" i="2"/>
  <c r="J34" i="2"/>
  <c r="J24" i="2"/>
  <c r="J30" i="2"/>
  <c r="J29" i="2"/>
  <c r="J35" i="2"/>
  <c r="J22" i="2"/>
  <c r="J31" i="2"/>
  <c r="J21" i="2"/>
  <c r="J36" i="2"/>
  <c r="J25" i="2"/>
  <c r="J26" i="2"/>
  <c r="J23" i="2"/>
  <c r="J28" i="2"/>
  <c r="O11" i="2"/>
  <c r="F37" i="2"/>
  <c r="B37" i="2"/>
  <c r="B38" i="2" s="1"/>
  <c r="C19" i="2"/>
  <c r="G19" i="2"/>
  <c r="N32" i="2"/>
  <c r="N21" i="2"/>
  <c r="N26" i="2"/>
  <c r="G28" i="2"/>
  <c r="N29" i="2"/>
  <c r="N22" i="2"/>
  <c r="G29" i="2"/>
  <c r="C27" i="2"/>
  <c r="C32" i="2"/>
  <c r="G24" i="2"/>
  <c r="G36" i="2"/>
  <c r="N30" i="2"/>
  <c r="N25" i="2"/>
  <c r="C25" i="2"/>
  <c r="N24" i="2"/>
  <c r="C29" i="2"/>
  <c r="N35" i="2"/>
  <c r="N34" i="2"/>
  <c r="G31" i="2"/>
  <c r="C22" i="2"/>
  <c r="G34" i="2"/>
  <c r="C36" i="2"/>
  <c r="C23" i="2"/>
  <c r="C34" i="2"/>
  <c r="G27" i="2"/>
  <c r="N28" i="2"/>
  <c r="N27" i="2"/>
  <c r="G25" i="2"/>
  <c r="C24" i="2"/>
  <c r="G30" i="2"/>
  <c r="C30" i="2"/>
  <c r="C35" i="2"/>
  <c r="G23" i="2"/>
  <c r="N31" i="2"/>
  <c r="G26" i="2"/>
  <c r="C28" i="2"/>
  <c r="G32" i="2"/>
  <c r="C26" i="2"/>
  <c r="G33" i="2"/>
  <c r="C21" i="2"/>
  <c r="G21" i="2"/>
  <c r="C33" i="2"/>
  <c r="N23" i="2"/>
  <c r="G35" i="2"/>
  <c r="G22" i="2"/>
  <c r="N33" i="2"/>
  <c r="N36" i="2"/>
  <c r="C31" i="2"/>
  <c r="N37" i="2" l="1"/>
  <c r="N38" i="2"/>
  <c r="N40" i="2"/>
  <c r="N39" i="2"/>
  <c r="H36" i="2"/>
  <c r="I36" i="2" s="1"/>
  <c r="K36" i="2"/>
  <c r="L36" i="2" s="1"/>
  <c r="M36" i="2" s="1"/>
  <c r="T36" i="2" s="1"/>
  <c r="D36" i="2"/>
  <c r="E36" i="2" s="1"/>
  <c r="H27" i="2"/>
  <c r="I27" i="2" s="1"/>
  <c r="H28" i="2"/>
  <c r="I28" i="2" s="1"/>
  <c r="D21" i="2"/>
  <c r="E21" i="2" s="1"/>
  <c r="C37" i="2"/>
  <c r="K23" i="2"/>
  <c r="L23" i="2" s="1"/>
  <c r="M23" i="2" s="1"/>
  <c r="T23" i="2" s="1"/>
  <c r="D23" i="2"/>
  <c r="E23" i="2" s="1"/>
  <c r="K34" i="2"/>
  <c r="L34" i="2" s="1"/>
  <c r="M34" i="2" s="1"/>
  <c r="T34" i="2" s="1"/>
  <c r="D34" i="2"/>
  <c r="E34" i="2" s="1"/>
  <c r="D32" i="2"/>
  <c r="E32" i="2" s="1"/>
  <c r="H22" i="2"/>
  <c r="I22" i="2" s="1"/>
  <c r="H34" i="2"/>
  <c r="I34" i="2" s="1"/>
  <c r="D29" i="2"/>
  <c r="E29" i="2" s="1"/>
  <c r="D31" i="2"/>
  <c r="E31" i="2" s="1"/>
  <c r="K31" i="2"/>
  <c r="L31" i="2" s="1"/>
  <c r="M31" i="2" s="1"/>
  <c r="T31" i="2" s="1"/>
  <c r="H26" i="2"/>
  <c r="I26" i="2" s="1"/>
  <c r="D25" i="2"/>
  <c r="E25" i="2" s="1"/>
  <c r="K27" i="2"/>
  <c r="L27" i="2" s="1"/>
  <c r="M27" i="2" s="1"/>
  <c r="T27" i="2" s="1"/>
  <c r="D27" i="2"/>
  <c r="E27" i="2" s="1"/>
  <c r="H31" i="2"/>
  <c r="I31" i="2" s="1"/>
  <c r="K26" i="2"/>
  <c r="L26" i="2" s="1"/>
  <c r="M26" i="2" s="1"/>
  <c r="T26" i="2" s="1"/>
  <c r="D26" i="2"/>
  <c r="E26" i="2" s="1"/>
  <c r="K24" i="2"/>
  <c r="L24" i="2" s="1"/>
  <c r="M24" i="2" s="1"/>
  <c r="T24" i="2" s="1"/>
  <c r="H24" i="2"/>
  <c r="I24" i="2" s="1"/>
  <c r="H33" i="2"/>
  <c r="I33" i="2" s="1"/>
  <c r="K22" i="2"/>
  <c r="L22" i="2" s="1"/>
  <c r="M22" i="2" s="1"/>
  <c r="T22" i="2" s="1"/>
  <c r="D22" i="2"/>
  <c r="E22" i="2" s="1"/>
  <c r="K28" i="2"/>
  <c r="L28" i="2" s="1"/>
  <c r="M28" i="2" s="1"/>
  <c r="T28" i="2" s="1"/>
  <c r="D28" i="2"/>
  <c r="E28" i="2" s="1"/>
  <c r="H23" i="2"/>
  <c r="I23" i="2" s="1"/>
  <c r="D35" i="2"/>
  <c r="E35" i="2" s="1"/>
  <c r="D33" i="2"/>
  <c r="E33" i="2" s="1"/>
  <c r="K33" i="2"/>
  <c r="L33" i="2" s="1"/>
  <c r="M33" i="2" s="1"/>
  <c r="T33" i="2" s="1"/>
  <c r="H25" i="2"/>
  <c r="I25" i="2" s="1"/>
  <c r="K25" i="2"/>
  <c r="L25" i="2" s="1"/>
  <c r="M25" i="2" s="1"/>
  <c r="T25" i="2" s="1"/>
  <c r="K30" i="2"/>
  <c r="L30" i="2" s="1"/>
  <c r="M30" i="2" s="1"/>
  <c r="T30" i="2" s="1"/>
  <c r="H30" i="2"/>
  <c r="I30" i="2" s="1"/>
  <c r="K32" i="2"/>
  <c r="L32" i="2" s="1"/>
  <c r="M32" i="2" s="1"/>
  <c r="T32" i="2" s="1"/>
  <c r="H32" i="2"/>
  <c r="I32" i="2" s="1"/>
  <c r="K35" i="2"/>
  <c r="L35" i="2" s="1"/>
  <c r="M35" i="2" s="1"/>
  <c r="T35" i="2" s="1"/>
  <c r="H35" i="2"/>
  <c r="I35" i="2" s="1"/>
  <c r="G37" i="2"/>
  <c r="K21" i="2"/>
  <c r="L21" i="2" s="1"/>
  <c r="M21" i="2" s="1"/>
  <c r="T21" i="2" s="1"/>
  <c r="H21" i="2"/>
  <c r="I21" i="2" s="1"/>
  <c r="H29" i="2"/>
  <c r="I29" i="2" s="1"/>
  <c r="K29" i="2"/>
  <c r="L29" i="2" s="1"/>
  <c r="M29" i="2" s="1"/>
  <c r="T29" i="2" s="1"/>
  <c r="D24" i="2"/>
  <c r="E24" i="2" s="1"/>
  <c r="D30" i="2"/>
  <c r="E30" i="2" s="1"/>
  <c r="B40" i="2"/>
  <c r="J37" i="2"/>
  <c r="B39" i="2"/>
  <c r="J38" i="2"/>
  <c r="J39" i="2"/>
  <c r="F40" i="2"/>
  <c r="F38" i="2"/>
  <c r="J40" i="2"/>
  <c r="F39" i="2"/>
  <c r="C38" i="2"/>
  <c r="G40" i="2"/>
  <c r="O21" i="2"/>
  <c r="O22" i="2"/>
  <c r="O34" i="2"/>
  <c r="O31" i="2"/>
  <c r="O29" i="2"/>
  <c r="O27" i="2"/>
  <c r="O26" i="2"/>
  <c r="O30" i="2"/>
  <c r="O35" i="2"/>
  <c r="O33" i="2"/>
  <c r="O25" i="2"/>
  <c r="O36" i="2"/>
  <c r="O24" i="2"/>
  <c r="O28" i="2"/>
  <c r="O23" i="2"/>
  <c r="O32" i="2"/>
  <c r="W22" i="2" l="1"/>
  <c r="AF22" i="2"/>
  <c r="W27" i="2"/>
  <c r="AF27" i="2"/>
  <c r="W35" i="2"/>
  <c r="AF35" i="2"/>
  <c r="W34" i="2"/>
  <c r="AF34" i="2"/>
  <c r="W36" i="2"/>
  <c r="AF36" i="2"/>
  <c r="W24" i="2"/>
  <c r="AF24" i="2"/>
  <c r="W31" i="2"/>
  <c r="AF31" i="2"/>
  <c r="W29" i="2"/>
  <c r="AF29" i="2"/>
  <c r="W32" i="2"/>
  <c r="AF32" i="2"/>
  <c r="W23" i="2"/>
  <c r="AF23" i="2"/>
  <c r="W33" i="2"/>
  <c r="AF33" i="2"/>
  <c r="W26" i="2"/>
  <c r="AF26" i="2"/>
  <c r="W30" i="2"/>
  <c r="AF30" i="2"/>
  <c r="W28" i="2"/>
  <c r="AF28" i="2"/>
  <c r="W25" i="2"/>
  <c r="AF25" i="2"/>
  <c r="W21" i="2"/>
  <c r="AF21" i="2"/>
  <c r="P25" i="2"/>
  <c r="Q25" i="2" s="1"/>
  <c r="U25" i="2" s="1"/>
  <c r="P24" i="2"/>
  <c r="Q24" i="2" s="1"/>
  <c r="U24" i="2" s="1"/>
  <c r="P31" i="2"/>
  <c r="Q31" i="2" s="1"/>
  <c r="U31" i="2" s="1"/>
  <c r="P30" i="2"/>
  <c r="Q30" i="2" s="1"/>
  <c r="U30" i="2" s="1"/>
  <c r="P21" i="2"/>
  <c r="Q21" i="2" s="1"/>
  <c r="U21" i="2" s="1"/>
  <c r="P23" i="2"/>
  <c r="Q23" i="2" s="1"/>
  <c r="U23" i="2" s="1"/>
  <c r="P36" i="2"/>
  <c r="Q36" i="2" s="1"/>
  <c r="U36" i="2" s="1"/>
  <c r="P26" i="2"/>
  <c r="Q26" i="2" s="1"/>
  <c r="U26" i="2" s="1"/>
  <c r="P27" i="2"/>
  <c r="Q27" i="2" s="1"/>
  <c r="U27" i="2" s="1"/>
  <c r="H38" i="2"/>
  <c r="P22" i="2"/>
  <c r="O38" i="2"/>
  <c r="O37" i="2"/>
  <c r="O40" i="2"/>
  <c r="O39" i="2"/>
  <c r="P33" i="2"/>
  <c r="Q33" i="2" s="1"/>
  <c r="U33" i="2" s="1"/>
  <c r="P34" i="2"/>
  <c r="Q34" i="2" s="1"/>
  <c r="U34" i="2" s="1"/>
  <c r="P32" i="2"/>
  <c r="Q32" i="2" s="1"/>
  <c r="U32" i="2" s="1"/>
  <c r="P28" i="2"/>
  <c r="Q28" i="2" s="1"/>
  <c r="U28" i="2" s="1"/>
  <c r="P35" i="2"/>
  <c r="Q35" i="2" s="1"/>
  <c r="U35" i="2" s="1"/>
  <c r="P29" i="2"/>
  <c r="Q29" i="2" s="1"/>
  <c r="U29" i="2" s="1"/>
  <c r="H40" i="2"/>
  <c r="H39" i="2"/>
  <c r="H37" i="2"/>
  <c r="D38" i="2"/>
  <c r="K40" i="2"/>
  <c r="D40" i="2"/>
  <c r="K37" i="2"/>
  <c r="D39" i="2"/>
  <c r="D37" i="2"/>
  <c r="T40" i="2"/>
  <c r="AF40" i="2" s="1"/>
  <c r="T39" i="2"/>
  <c r="AF39" i="2" s="1"/>
  <c r="T38" i="2"/>
  <c r="AF38" i="2" s="1"/>
  <c r="T37" i="2"/>
  <c r="AF37" i="2" s="1"/>
  <c r="I39" i="2"/>
  <c r="I38" i="2"/>
  <c r="I40" i="2"/>
  <c r="I37" i="2"/>
  <c r="E37" i="2"/>
  <c r="E39" i="2"/>
  <c r="E38" i="2"/>
  <c r="E40" i="2"/>
  <c r="M40" i="2"/>
  <c r="M38" i="2"/>
  <c r="L38" i="2"/>
  <c r="L37" i="2"/>
  <c r="M39" i="2"/>
  <c r="M37" i="2"/>
  <c r="L39" i="2"/>
  <c r="L40" i="2"/>
  <c r="G38" i="2"/>
  <c r="G39" i="2"/>
  <c r="C40" i="2"/>
  <c r="C39" i="2"/>
  <c r="K39" i="2"/>
  <c r="K38" i="2"/>
  <c r="X33" i="2" l="1"/>
  <c r="AG33" i="2"/>
  <c r="X26" i="2"/>
  <c r="AG26" i="2"/>
  <c r="X23" i="2"/>
  <c r="AG23" i="2"/>
  <c r="X29" i="2"/>
  <c r="AG29" i="2"/>
  <c r="X21" i="2"/>
  <c r="AG21" i="2"/>
  <c r="X35" i="2"/>
  <c r="AG35" i="2"/>
  <c r="X30" i="2"/>
  <c r="AG30" i="2"/>
  <c r="X28" i="2"/>
  <c r="AG28" i="2"/>
  <c r="X31" i="2"/>
  <c r="AG31" i="2"/>
  <c r="X24" i="2"/>
  <c r="AG24" i="2"/>
  <c r="X36" i="2"/>
  <c r="AG36" i="2"/>
  <c r="X32" i="2"/>
  <c r="AG32" i="2"/>
  <c r="X34" i="2"/>
  <c r="AG34" i="2"/>
  <c r="X27" i="2"/>
  <c r="AG27" i="2"/>
  <c r="X25" i="2"/>
  <c r="AG25" i="2"/>
  <c r="P39" i="2"/>
  <c r="P37" i="2"/>
  <c r="P38" i="2"/>
  <c r="Q22" i="2"/>
  <c r="Q39" i="2" s="1"/>
  <c r="P40" i="2"/>
  <c r="Q37" i="2" l="1"/>
  <c r="Q40" i="2"/>
  <c r="Q38" i="2"/>
  <c r="U22" i="2"/>
  <c r="AG22" i="2" s="1"/>
  <c r="U40" i="2" l="1"/>
  <c r="AG40" i="2" s="1"/>
  <c r="X22" i="2"/>
  <c r="U38" i="2"/>
  <c r="AG38" i="2" s="1"/>
  <c r="U39" i="2"/>
  <c r="AG39" i="2" s="1"/>
  <c r="U37" i="2"/>
  <c r="AG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tc={2DF53EA7-BF15-4777-BB5F-781BD6FD83F7}</author>
  </authors>
  <commentList>
    <comment ref="A10" authorId="0" shapeId="0" xr:uid="{2DF53EA7-BF15-4777-BB5F-781BD6FD83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may need to be changed if run with batch runs to match results file</t>
      </text>
    </comment>
  </commentList>
</comments>
</file>

<file path=xl/sharedStrings.xml><?xml version="1.0" encoding="utf-8"?>
<sst xmlns="http://schemas.openxmlformats.org/spreadsheetml/2006/main" count="3152" uniqueCount="487">
  <si>
    <t>Conditioned</t>
  </si>
  <si>
    <t>Proposed Model Site Electric Use</t>
  </si>
  <si>
    <t>Proposed Model TDV</t>
  </si>
  <si>
    <t>Proposed Model Electric Demand</t>
  </si>
  <si>
    <t>Standard Model Site Electric Use</t>
  </si>
  <si>
    <t>Standard Model TDV</t>
  </si>
  <si>
    <t>Standard Model Electric Demand</t>
  </si>
  <si>
    <t>Software Versions</t>
  </si>
  <si>
    <t>Savings Results</t>
  </si>
  <si>
    <t>CAHP / CMFNH Results</t>
  </si>
  <si>
    <t>Proposed Design Rating Model Site Electric Use</t>
  </si>
  <si>
    <t>Proposed  Design Rating Model TDV</t>
  </si>
  <si>
    <t>Proposed Design Rating Model Electric Demand</t>
  </si>
  <si>
    <t>Reference Design Rating Model Site Electric Use</t>
  </si>
  <si>
    <t>Reference Design Rating Model Electric Demand</t>
  </si>
  <si>
    <t>Energy Design Ratings</t>
  </si>
  <si>
    <t>Compliance Total TDV Results By Fuel (kTDV/ft2-yr)</t>
  </si>
  <si>
    <t>Proposed PV Scaling</t>
  </si>
  <si>
    <t>Target EDR</t>
  </si>
  <si>
    <t>Project</t>
  </si>
  <si>
    <t>Climate</t>
  </si>
  <si>
    <t>Dwelling</t>
  </si>
  <si>
    <t>Area</t>
  </si>
  <si>
    <t>Pass /</t>
  </si>
  <si>
    <t>Compliance</t>
  </si>
  <si>
    <t>Spc Heat</t>
  </si>
  <si>
    <t>Spc Cool</t>
  </si>
  <si>
    <t>IAQ Vent</t>
  </si>
  <si>
    <t>Other HVAC</t>
  </si>
  <si>
    <t>Wtr Heat</t>
  </si>
  <si>
    <t>PV</t>
  </si>
  <si>
    <t>Battery</t>
  </si>
  <si>
    <t>Ins Light</t>
  </si>
  <si>
    <t>Appl &amp; Cook</t>
  </si>
  <si>
    <t>Plug Lds</t>
  </si>
  <si>
    <t>Exterior</t>
  </si>
  <si>
    <t>TOTAL</t>
  </si>
  <si>
    <t>Comp Total</t>
  </si>
  <si>
    <t>End User</t>
  </si>
  <si>
    <t>Total Demand</t>
  </si>
  <si>
    <t>Compliance Demand</t>
  </si>
  <si>
    <t>Total TDV</t>
  </si>
  <si>
    <t>Compliance TDV</t>
  </si>
  <si>
    <t>EDR Bonus Points</t>
  </si>
  <si>
    <t>CAHP Delta EDR</t>
  </si>
  <si>
    <t>Cash Bonus Total</t>
  </si>
  <si>
    <t>2019 Zone Ready Kicker</t>
  </si>
  <si>
    <t>2019 Zone Kicker</t>
  </si>
  <si>
    <t>High Performance Fenestration Kicker</t>
  </si>
  <si>
    <t>High Performance Attic Kicker</t>
  </si>
  <si>
    <t>High Performance Wall Kicker</t>
  </si>
  <si>
    <t>Whole House Fans Kicker</t>
  </si>
  <si>
    <t>Balanced IAQ Kicker</t>
  </si>
  <si>
    <t>DOE Zero Energy Kicker</t>
  </si>
  <si>
    <t>Drain Water Heat Recovery Kicker</t>
  </si>
  <si>
    <t>Design Charrette Kicker</t>
  </si>
  <si>
    <t>ENERGYStar Laundry Recycling Kicker</t>
  </si>
  <si>
    <t>CAHP Base Incentive</t>
  </si>
  <si>
    <t>CAHP Total Incentive</t>
  </si>
  <si>
    <t>Proposed</t>
  </si>
  <si>
    <t>Standard</t>
  </si>
  <si>
    <t>Proposed Model</t>
  </si>
  <si>
    <t>Standard Model</t>
  </si>
  <si>
    <t>Proposed Design Rating Model</t>
  </si>
  <si>
    <t>Reference Design Rating Model</t>
  </si>
  <si>
    <t>Max PV</t>
  </si>
  <si>
    <t>PV Scale</t>
  </si>
  <si>
    <t>Scaled PV</t>
  </si>
  <si>
    <t>Target</t>
  </si>
  <si>
    <t>Prop Mixed Fuel</t>
  </si>
  <si>
    <t>Self Consumed Solar</t>
  </si>
  <si>
    <t>Grid Exported Solar</t>
  </si>
  <si>
    <t>Run Date/Time</t>
  </si>
  <si>
    <t>Path/File</t>
  </si>
  <si>
    <t>Run Title</t>
  </si>
  <si>
    <t>Zone</t>
  </si>
  <si>
    <t>Units</t>
  </si>
  <si>
    <t>(ft2)</t>
  </si>
  <si>
    <t>Analysis Type</t>
  </si>
  <si>
    <t>Fail</t>
  </si>
  <si>
    <t>Margin</t>
  </si>
  <si>
    <t>(kWh)</t>
  </si>
  <si>
    <t>(Therms)</t>
  </si>
  <si>
    <t>(kTDV/ft2-yr)</t>
  </si>
  <si>
    <t>(kW)</t>
  </si>
  <si>
    <t>Ruleset</t>
  </si>
  <si>
    <t>CSE</t>
  </si>
  <si>
    <t>Application</t>
  </si>
  <si>
    <t>(%)</t>
  </si>
  <si>
    <t>(int)</t>
  </si>
  <si>
    <t>($)</t>
  </si>
  <si>
    <t>Electric</t>
  </si>
  <si>
    <t>Gas</t>
  </si>
  <si>
    <t>Ratio</t>
  </si>
  <si>
    <t>Factor</t>
  </si>
  <si>
    <t>Total kW</t>
  </si>
  <si>
    <t>EDR</t>
  </si>
  <si>
    <t>Status</t>
  </si>
  <si>
    <t>Total kWh</t>
  </si>
  <si>
    <t>PV kW</t>
  </si>
  <si>
    <t>Proposed and Standard</t>
  </si>
  <si>
    <t>FAIL</t>
  </si>
  <si>
    <t>MPCBECC</t>
  </si>
  <si>
    <t>PASS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</si>
  <si>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</si>
  <si>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</si>
  <si>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</si>
  <si>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</si>
  <si>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</si>
  <si>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</si>
  <si>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</si>
  <si>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</si>
  <si>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</si>
  <si>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</si>
  <si>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</si>
  <si>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</si>
  <si>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</si>
  <si>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</si>
  <si>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</si>
  <si>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</si>
  <si>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Average</t>
  </si>
  <si>
    <t>Minimum</t>
  </si>
  <si>
    <t>Maximum</t>
  </si>
  <si>
    <t>Proposed Design CO2 Emissions</t>
  </si>
  <si>
    <t>Standard Design CO2 Emissions</t>
  </si>
  <si>
    <t>CO2 Generated</t>
  </si>
  <si>
    <t>Efficiency</t>
  </si>
  <si>
    <t>(metric ton/yr)</t>
  </si>
  <si>
    <t>MaxRow</t>
  </si>
  <si>
    <t>Array1619</t>
  </si>
  <si>
    <t>List1619</t>
  </si>
  <si>
    <t>_CZ</t>
  </si>
  <si>
    <t>Diff</t>
  </si>
  <si>
    <t>% Diff</t>
  </si>
  <si>
    <t>Weighted Single Family</t>
  </si>
  <si>
    <t>Statewide</t>
  </si>
  <si>
    <t>Singlefamily</t>
  </si>
  <si>
    <t xml:space="preserve">Singlefamily housing starts used in 2019 standards </t>
  </si>
  <si>
    <t>StatewideSF2019</t>
  </si>
  <si>
    <t>Vector used to get statewide weighted values</t>
  </si>
  <si>
    <t>Multifamily</t>
  </si>
  <si>
    <t>Multifamily housing starts used in 2019 standards</t>
  </si>
  <si>
    <t>StatewideMF2019</t>
  </si>
  <si>
    <t>- HPW is R19+R5 except zones 6,7 R15+R4</t>
  </si>
  <si>
    <t>- HPA is R13 in zones 4,8-16; otherwise R 0</t>
  </si>
  <si>
    <t>- Windows are U 0.32, S 0.25 except zones 1,3,5 and 16 modeled at S 0.35 to match new 2019 assumptions</t>
  </si>
  <si>
    <t>- QII is standard in all cases</t>
  </si>
  <si>
    <t>fraction 2100ft2</t>
  </si>
  <si>
    <t>_B000</t>
  </si>
  <si>
    <t>Array1919</t>
  </si>
  <si>
    <t>List1919</t>
  </si>
  <si>
    <t>CZ01 S21 EGLASS20 NGAS B000</t>
  </si>
  <si>
    <t>CZ01 S27 EGLASS20 NGAS B000</t>
  </si>
  <si>
    <t>CZ01 S69 EGLASS15 NGAS B000</t>
  </si>
  <si>
    <t>CZ02 S21 EGLASS20 NGAS B000</t>
  </si>
  <si>
    <t>CZ02 S27 EGLASS20 NGAS B000</t>
  </si>
  <si>
    <t>CZ02 S69 EGLASS15 NGAS B000</t>
  </si>
  <si>
    <t>CZ03 S21 EGLASS20 NGAS B000</t>
  </si>
  <si>
    <t>CZ03 S27 EGLASS20 NGAS B000</t>
  </si>
  <si>
    <t>CZ03 S69 EGLASS15 NGAS B000</t>
  </si>
  <si>
    <t>CZ04 S21 EGLASS20 NGAS B000</t>
  </si>
  <si>
    <t>CZ04 S27 EGLASS20 NGAS B000</t>
  </si>
  <si>
    <t>CZ04 S69 EGLASS15 NGAS B000</t>
  </si>
  <si>
    <t>CZ05 S21 EGLASS20 NGAS B000</t>
  </si>
  <si>
    <t>CZ05 S27 EGLASS20 NGAS B000</t>
  </si>
  <si>
    <t>CZ05 S69 EGLASS15 NGAS B000</t>
  </si>
  <si>
    <t>CZ06 S21 EGLASS20 NGAS B000</t>
  </si>
  <si>
    <t>CZ06 S27 EGLASS20 NGAS B000</t>
  </si>
  <si>
    <t>CZ06 S69 EGLASS15 NGAS B000</t>
  </si>
  <si>
    <t>CZ07 S21 EGLASS20 NGAS B000</t>
  </si>
  <si>
    <t>CZ07 S27 EGLASS20 NGAS B000</t>
  </si>
  <si>
    <t>CZ07 S69 EGLASS15 NGAS B000</t>
  </si>
  <si>
    <t>CZ08 S21 EGLASS20 NGAS B000</t>
  </si>
  <si>
    <t>CZ08 S27 EGLASS20 NGAS B000</t>
  </si>
  <si>
    <t>CZ08 S69 EGLASS15 NGAS B000</t>
  </si>
  <si>
    <t>CZ09 S21 EGLASS20 NGAS B000</t>
  </si>
  <si>
    <t>CZ09 S27 EGLASS20 NGAS B000</t>
  </si>
  <si>
    <t>CZ09 S69 EGLASS15 NGAS B000</t>
  </si>
  <si>
    <t>CZ10 S21 EGLASS20 NGAS B000</t>
  </si>
  <si>
    <t>CZ10 S27 EGLASS20 NGAS B000</t>
  </si>
  <si>
    <t>CZ10 S69 EGLASS15 NGAS B000</t>
  </si>
  <si>
    <t>CZ11 S21 EGLASS20 NGAS B000</t>
  </si>
  <si>
    <t>CZ11 S27 EGLASS20 NGAS B000</t>
  </si>
  <si>
    <t>CZ11 S69 EGLASS15 NGAS B000</t>
  </si>
  <si>
    <t>CZ12 S21 EGLASS20 NGAS B000</t>
  </si>
  <si>
    <t>CZ12 S27 EGLASS20 NGAS B000</t>
  </si>
  <si>
    <t>CZ12 S69 EGLASS15 NGAS B000</t>
  </si>
  <si>
    <t>CZ13 S21 EGLASS20 NGAS B000</t>
  </si>
  <si>
    <t>CZ13 S27 EGLASS20 NGAS B000</t>
  </si>
  <si>
    <t>CZ13 S69 EGLASS15 NGAS B000</t>
  </si>
  <si>
    <t>CZ14 S21 EGLASS20 NGAS B000</t>
  </si>
  <si>
    <t>CZ14 S27 EGLASS20 NGAS B000</t>
  </si>
  <si>
    <t>CZ14 S69 EGLASS15 NGAS B000</t>
  </si>
  <si>
    <t>CZ15 S21 EGLASS20 NGAS B000</t>
  </si>
  <si>
    <t>CZ15 S27 EGLASS20 NGAS B000</t>
  </si>
  <si>
    <t>CZ15 S69 EGLASS15 NGAS B000</t>
  </si>
  <si>
    <t>CZ16 S21 EGLASS20 NGAS B000</t>
  </si>
  <si>
    <t>CZ16 S27 EGLASS20 NGAS B000</t>
  </si>
  <si>
    <t>CZ16 S69 EGLASS15 NGAS B000</t>
  </si>
  <si>
    <t>_B050</t>
  </si>
  <si>
    <t>Table 1 - How much are 2019 envelope measures worth?</t>
  </si>
  <si>
    <t>Single Family</t>
  </si>
  <si>
    <t>Multi Family</t>
  </si>
  <si>
    <t>2019Std</t>
  </si>
  <si>
    <t>2016Env</t>
  </si>
  <si>
    <t>_B140</t>
  </si>
  <si>
    <t>1. Similar to how 2016 PV credit works</t>
  </si>
  <si>
    <t>3. Stated as a percent of the standard design compliance kTDV/ft2</t>
  </si>
  <si>
    <t>GHC1</t>
  </si>
  <si>
    <t>Reference Design Rating Model TDV (fuel multiplier adjusted)</t>
  </si>
  <si>
    <t>Standard Design PV</t>
  </si>
  <si>
    <t>Std Design</t>
  </si>
  <si>
    <t>TDV Cap</t>
  </si>
  <si>
    <t>TDV</t>
  </si>
  <si>
    <t>Elec Use</t>
  </si>
  <si>
    <t>C601 S21 EGLASS20 NGAS B000</t>
  </si>
  <si>
    <t>C601 S27 EGLASS20 NGAS B000</t>
  </si>
  <si>
    <t>C601 S69 EGLASS15 NGAS B000</t>
  </si>
  <si>
    <t>C602 S21 EGLASS20 NGAS B000</t>
  </si>
  <si>
    <t>C602 S27 EGLASS20 NGAS B000</t>
  </si>
  <si>
    <t>C602 S69 EGLASS15 NGAS B000</t>
  </si>
  <si>
    <t>C603 S21 EGLASS20 NGAS B000</t>
  </si>
  <si>
    <t>C603 S27 EGLASS20 NGAS B000</t>
  </si>
  <si>
    <t>C603 S69 EGLASS15 NGAS B000</t>
  </si>
  <si>
    <t>C605 S21 EGLASS20 NGAS B000</t>
  </si>
  <si>
    <t>C605 S27 EGLASS20 NGAS B000</t>
  </si>
  <si>
    <t>C605 S69 EGLASS15 NGAS B000</t>
  </si>
  <si>
    <t>C606 S21 EGLASS20 NGAS B000</t>
  </si>
  <si>
    <t>C606 S27 EGLASS20 NGAS B000</t>
  </si>
  <si>
    <t>C606 S69 EGLASS15 NGAS B000</t>
  </si>
  <si>
    <t>C607 S21 EGLASS20 NGAS B000</t>
  </si>
  <si>
    <t>C607 S27 EGLASS20 NGAS B000</t>
  </si>
  <si>
    <t>C607 S69 EGLASS15 NGAS B000</t>
  </si>
  <si>
    <t>C608 S21 EGLASS20 NGAS B000</t>
  </si>
  <si>
    <t>C608 S27 EGLASS20 NGAS B000</t>
  </si>
  <si>
    <t>C608 S69 EGLASS15 NGAS B000</t>
  </si>
  <si>
    <t>C609 S21 EGLASS20 NGAS B000</t>
  </si>
  <si>
    <t>C609 S27 EGLASS20 NGAS B000</t>
  </si>
  <si>
    <t>C609 S69 EGLASS15 NGAS B000</t>
  </si>
  <si>
    <t>C610 S21 EGLASS20 NGAS B000</t>
  </si>
  <si>
    <t>C610 S27 EGLASS20 NGAS B000</t>
  </si>
  <si>
    <t>C610 S69 EGLASS15 NGAS B000</t>
  </si>
  <si>
    <t>C611 S21 EGLASS20 NGAS B000</t>
  </si>
  <si>
    <t>C611 S27 EGLASS20 NGAS B000</t>
  </si>
  <si>
    <t>C611 S69 EGLASS15 NGAS B000</t>
  </si>
  <si>
    <t>C612 S21 EGLASS20 NGAS B000</t>
  </si>
  <si>
    <t>C612 S27 EGLASS20 NGAS B000</t>
  </si>
  <si>
    <t>C612 S69 EGLASS15 NGAS B000</t>
  </si>
  <si>
    <t>C613 S21 EGLASS20 NGAS B000</t>
  </si>
  <si>
    <t>C613 S27 EGLASS20 NGAS B000</t>
  </si>
  <si>
    <t>C613 S69 EGLASS15 NGAS B000</t>
  </si>
  <si>
    <t>C614 S21 EGLASS20 NGAS B000</t>
  </si>
  <si>
    <t>C614 S27 EGLASS20 NGAS B000</t>
  </si>
  <si>
    <t>C614 S69 EGLASS15 NGAS B000</t>
  </si>
  <si>
    <t>C615 S21 EGLASS20 NGAS B000</t>
  </si>
  <si>
    <t>C615 S27 EGLASS20 NGAS B000</t>
  </si>
  <si>
    <t>C615 S69 EGLASS15 NGAS B000</t>
  </si>
  <si>
    <t>C616 S21 EGLASS20 NGAS B000</t>
  </si>
  <si>
    <t>C616 S27 EGLASS20 NGAS B000</t>
  </si>
  <si>
    <t>C616 S69 EGLASS15 NGAS B000</t>
  </si>
  <si>
    <t>C604 S21 EGLASS20 NGAS B000</t>
  </si>
  <si>
    <t>C604 S27 EGLASS20 NGAS B000</t>
  </si>
  <si>
    <t>C604 S69 EGLASS15 NGAS B000</t>
  </si>
  <si>
    <t>NGAS</t>
  </si>
  <si>
    <t>Prototype</t>
  </si>
  <si>
    <t>S21</t>
  </si>
  <si>
    <t>2100ft2</t>
  </si>
  <si>
    <t>S27</t>
  </si>
  <si>
    <t>2700ft2</t>
  </si>
  <si>
    <t>S69</t>
  </si>
  <si>
    <t>6960ft2</t>
  </si>
  <si>
    <t>Fuel</t>
  </si>
  <si>
    <t>ELEC</t>
  </si>
  <si>
    <t>EnergyUnit</t>
  </si>
  <si>
    <t>csv column</t>
  </si>
  <si>
    <t>FileName</t>
  </si>
  <si>
    <t>kTDV/ft2Comp</t>
  </si>
  <si>
    <t>kTDV/ft2Total</t>
  </si>
  <si>
    <t>kTDV/ft2Heat</t>
  </si>
  <si>
    <t>kTDV/ft2Cool</t>
  </si>
  <si>
    <t>kTDV/ft2DHW</t>
  </si>
  <si>
    <t>kWhTotal</t>
  </si>
  <si>
    <t>kWhHeat</t>
  </si>
  <si>
    <t>kWhCool</t>
  </si>
  <si>
    <t>kWhDHW</t>
  </si>
  <si>
    <t>ThermsTotal</t>
  </si>
  <si>
    <t>ThermsHeat</t>
  </si>
  <si>
    <t>ThermsCool</t>
  </si>
  <si>
    <t>ThermsDHW</t>
  </si>
  <si>
    <t>kWTotal</t>
  </si>
  <si>
    <t>kWHeat</t>
  </si>
  <si>
    <t>kWCool</t>
  </si>
  <si>
    <t>kWDHW</t>
  </si>
  <si>
    <t>EDRPropFinal</t>
  </si>
  <si>
    <t>EDRPropFlex</t>
  </si>
  <si>
    <t>EDRPropEff</t>
  </si>
  <si>
    <t>EDRStdFinal</t>
  </si>
  <si>
    <t>EDRStdMinPV</t>
  </si>
  <si>
    <t>EDRStdEff</t>
  </si>
  <si>
    <t>EDREffMargin</t>
  </si>
  <si>
    <t>EDRFinalMargin</t>
  </si>
  <si>
    <t>PropDRkTDV/ft2Total</t>
  </si>
  <si>
    <t>PropDRkTDV/ft2Heat</t>
  </si>
  <si>
    <t>PropDRkTDV/ft2Cool</t>
  </si>
  <si>
    <t>PropDRkTDV/ft2DHW</t>
  </si>
  <si>
    <t>PropDRkTDV/ft2Appl</t>
  </si>
  <si>
    <t>RefDRkTDV/ft2Total</t>
  </si>
  <si>
    <t>RefDRkTDV/ft2Heat</t>
  </si>
  <si>
    <t>RefDRkTDV/ft2Cool</t>
  </si>
  <si>
    <t>RefDRkTDV/ft2DHW</t>
  </si>
  <si>
    <t>RefDRkTDV/ft2Appl</t>
  </si>
  <si>
    <t>ScaledPV</t>
  </si>
  <si>
    <t>StdPV</t>
  </si>
  <si>
    <t>BatteryControl</t>
  </si>
  <si>
    <t>B000</t>
  </si>
  <si>
    <t>NoBatt</t>
  </si>
  <si>
    <t>BP00</t>
  </si>
  <si>
    <t>NoBattPV</t>
  </si>
  <si>
    <t>B050</t>
  </si>
  <si>
    <t>B140</t>
  </si>
  <si>
    <t>B05G</t>
  </si>
  <si>
    <t>B14G</t>
  </si>
  <si>
    <t>5kWh</t>
  </si>
  <si>
    <t>14kWh</t>
  </si>
  <si>
    <t>5kWhGHC</t>
  </si>
  <si>
    <t>14kWhGHC</t>
  </si>
  <si>
    <t>ft2_Std</t>
  </si>
  <si>
    <t>Energy Unit</t>
  </si>
  <si>
    <t>Fuel Type</t>
  </si>
  <si>
    <t>_C6</t>
  </si>
  <si>
    <t>PropDRkTDV/ft2Batt</t>
  </si>
  <si>
    <t>kWhPV</t>
  </si>
  <si>
    <t>Standard Design PV Results</t>
  </si>
  <si>
    <t>Demand</t>
  </si>
  <si>
    <t>CDRPropFinal</t>
  </si>
  <si>
    <t>CDRPropFlex</t>
  </si>
  <si>
    <t>CDRPropEff</t>
  </si>
  <si>
    <t>CDRStdFinal</t>
  </si>
  <si>
    <t>CDRStdMinPV</t>
  </si>
  <si>
    <t>CDRStdEff</t>
  </si>
  <si>
    <t>2. Valued at 90% of HPW, HPA, Windows and QII</t>
  </si>
  <si>
    <t>Ken Nittler</t>
  </si>
  <si>
    <t>CO2 Emission Design Ratings</t>
  </si>
  <si>
    <t>Proposed Model Site Electric CO2 Emissions</t>
  </si>
  <si>
    <t>Proposed Model Site Natural Gas CO2 Emissions</t>
  </si>
  <si>
    <t>Proposed Model Site Other Fuel CO2 Emissions</t>
  </si>
  <si>
    <t>Standard Model Site Electric CO2 Emissions</t>
  </si>
  <si>
    <t>Standard Model Site Natural Gas CO2 Emissions</t>
  </si>
  <si>
    <t>Standard Model Site Other Fuel CO2 Emissions</t>
  </si>
  <si>
    <t>Reference Design Rating Model Site Electric CO2 Emissions</t>
  </si>
  <si>
    <t>Reference Design Rating Model Site Natural Gas CO2 Emissions</t>
  </si>
  <si>
    <t>Reference Design Rating Model Site Other Fuel CO2 Emissions</t>
  </si>
  <si>
    <t>Final CDR</t>
  </si>
  <si>
    <t>Efficiency CDR</t>
  </si>
  <si>
    <t>PV+Flex Only CDR</t>
  </si>
  <si>
    <t>PV Only CDR</t>
  </si>
  <si>
    <t>(kg)</t>
  </si>
  <si>
    <t>For pasting into Code Baseline .xlsx</t>
  </si>
  <si>
    <t>v01 - based on SVN 1158 with IAQ fix</t>
  </si>
  <si>
    <t>the percent of compliance increase by removing the following 2019 measures time 90%:</t>
  </si>
  <si>
    <t>.RIBD19</t>
  </si>
  <si>
    <t>Rows 6-14 are lookups for tables for use by author</t>
  </si>
  <si>
    <t>Spreadsheet to calcualte 2019 Self Utilization Credit (SUC)</t>
  </si>
  <si>
    <t xml:space="preserve">The SUC which allows part of battery benefits to trade off against efficiency measures is equal to </t>
  </si>
  <si>
    <t>Table 2 - Proposed SUC</t>
  </si>
  <si>
    <t xml:space="preserve">Table 2 - Proposed last SUC </t>
  </si>
  <si>
    <t xml:space="preserve">Proposed SUC Cap  </t>
  </si>
  <si>
    <t>RIBD\SUC9\</t>
  </si>
  <si>
    <t>RIBD\SUC9\SUC9</t>
  </si>
  <si>
    <t>Reference Design Rating Model TDV (before fuel multiplier adjustment)</t>
  </si>
  <si>
    <t>RIBD\SUC9\SUC9_C601_2100_NGAS.RIBD19</t>
  </si>
  <si>
    <t>RIBD\SUC9\SUC9_C601_2700_NGAS.RIBD19</t>
  </si>
  <si>
    <t>RIBD\SUC9\SUC9_C601_6960_NGAS.RIBD19</t>
  </si>
  <si>
    <t>RIBD\SUC9\SUC9_C602_2100_NGAS.RIBD19</t>
  </si>
  <si>
    <t>RIBD\SUC9\SUC9_C602_2700_NGAS.RIBD19</t>
  </si>
  <si>
    <t>RIBD\SUC9\SUC9_C602_6960_NGAS.RIBD19</t>
  </si>
  <si>
    <t>RIBD\SUC9\SUC9_C603_2100_NGAS.RIBD19</t>
  </si>
  <si>
    <t>RIBD\SUC9\SUC9_C603_2700_NGAS.RIBD19</t>
  </si>
  <si>
    <t>RIBD\SUC9\SUC9_C603_6960_NGAS.RIBD19</t>
  </si>
  <si>
    <t>RIBD\SUC9\SUC9_C604_2100_NGAS.RIBD19</t>
  </si>
  <si>
    <t>RIBD\SUC9\SUC9_C604_2700_NGAS.RIBD19</t>
  </si>
  <si>
    <t>RIBD\SUC9\SUC9_C604_6960_NGAS.RIBD19</t>
  </si>
  <si>
    <t>RIBD\SUC9\SUC9_C605_2100_NGAS.RIBD19</t>
  </si>
  <si>
    <t>RIBD\SUC9\SUC9_C605_2700_NGAS.RIBD19</t>
  </si>
  <si>
    <t>RIBD\SUC9\SUC9_C605_6960_NGAS.RIBD19</t>
  </si>
  <si>
    <t>RIBD\SUC9\SUC9_C606_2100_NGAS.RIBD19</t>
  </si>
  <si>
    <t>RIBD\SUC9\SUC9_C606_2700_NGAS.RIBD19</t>
  </si>
  <si>
    <t>RIBD\SUC9\SUC9_C606_6960_NGAS.RIBD19</t>
  </si>
  <si>
    <t>RIBD\SUC9\SUC9_C607_2100_NGAS.RIBD19</t>
  </si>
  <si>
    <t>RIBD\SUC9\SUC9_C607_2700_NGAS.RIBD19</t>
  </si>
  <si>
    <t>RIBD\SUC9\SUC9_C607_6960_NGAS.RIBD19</t>
  </si>
  <si>
    <t>RIBD\SUC9\SUC9_C608_2100_NGAS.RIBD19</t>
  </si>
  <si>
    <t>RIBD\SUC9\SUC9_C608_2700_NGAS.RIBD19</t>
  </si>
  <si>
    <t>RIBD\SUC9\SUC9_C608_6960_NGAS.RIBD19</t>
  </si>
  <si>
    <t>RIBD\SUC9\SUC9_C609_2100_NGAS.RIBD19</t>
  </si>
  <si>
    <t>RIBD\SUC9\SUC9_C609_2700_NGAS.RIBD19</t>
  </si>
  <si>
    <t>RIBD\SUC9\SUC9_C609_6960_NGAS.RIBD19</t>
  </si>
  <si>
    <t>RIBD\SUC9\SUC9_C610_2100_NGAS.RIBD19</t>
  </si>
  <si>
    <t>RIBD\SUC9\SUC9_C610_2700_NGAS.RIBD19</t>
  </si>
  <si>
    <t>RIBD\SUC9\SUC9_C610_6960_NGAS.RIBD19</t>
  </si>
  <si>
    <t>RIBD\SUC9\SUC9_C611_2100_NGAS.RIBD19</t>
  </si>
  <si>
    <t>RIBD\SUC9\SUC9_C611_2700_NGAS.RIBD19</t>
  </si>
  <si>
    <t>RIBD\SUC9\SUC9_C611_6960_NGAS.RIBD19</t>
  </si>
  <si>
    <t>RIBD\SUC9\SUC9_C612_2100_NGAS.RIBD19</t>
  </si>
  <si>
    <t>RIBD\SUC9\SUC9_C612_2700_NGAS.RIBD19</t>
  </si>
  <si>
    <t>RIBD\SUC9\SUC9_C612_6960_NGAS.RIBD19</t>
  </si>
  <si>
    <t>RIBD\SUC9\SUC9_C613_2100_NGAS.RIBD19</t>
  </si>
  <si>
    <t>RIBD\SUC9\SUC9_C613_2700_NGAS.RIBD19</t>
  </si>
  <si>
    <t>RIBD\SUC9\SUC9_C613_6960_NGAS.RIBD19</t>
  </si>
  <si>
    <t>RIBD\SUC9\SUC9_C614_2100_NGAS.RIBD19</t>
  </si>
  <si>
    <t>RIBD\SUC9\SUC9_C614_2700_NGAS.RIBD19</t>
  </si>
  <si>
    <t>RIBD\SUC9\SUC9_C614_6960_NGAS.RIBD19</t>
  </si>
  <si>
    <t>RIBD\SUC9\SUC9_C615_2100_NGAS.RIBD19</t>
  </si>
  <si>
    <t>RIBD\SUC9\SUC9_C615_2700_NGAS.RIBD19</t>
  </si>
  <si>
    <t>RIBD\SUC9\SUC9_C615_6960_NGAS.RIBD19</t>
  </si>
  <si>
    <t>RIBD\SUC9\SUC9_C616_2100_NGAS.RIBD19</t>
  </si>
  <si>
    <t>RIBD\SUC9\SUC9_C616_2700_NGAS.RIBD19</t>
  </si>
  <si>
    <t>RIBD\SUC9\SUC9_C616_6960_NGAS.RIBD19</t>
  </si>
  <si>
    <t>RIBD\SUC9\SUC9_CZ01_2100_NGAS.RIBD19</t>
  </si>
  <si>
    <t>RIBD\SUC9\SUC9_CZ01_2700_NGAS.RIBD19</t>
  </si>
  <si>
    <t>RIBD\SUC9\SUC9_CZ01_6960_NGAS.RIBD19</t>
  </si>
  <si>
    <t>RIBD\SUC9\SUC9_CZ02_2100_NGAS.RIBD19</t>
  </si>
  <si>
    <t>RIBD\SUC9\SUC9_CZ02_2700_NGAS.RIBD19</t>
  </si>
  <si>
    <t>RIBD\SUC9\SUC9_CZ02_6960_NGAS.RIBD19</t>
  </si>
  <si>
    <t>RIBD\SUC9\SUC9_CZ03_2100_NGAS.RIBD19</t>
  </si>
  <si>
    <t>RIBD\SUC9\SUC9_CZ03_2700_NGAS.RIBD19</t>
  </si>
  <si>
    <t>RIBD\SUC9\SUC9_CZ03_6960_NGAS.RIBD19</t>
  </si>
  <si>
    <t>RIBD\SUC9\SUC9_CZ04_2100_NGAS.RIBD19</t>
  </si>
  <si>
    <t>RIBD\SUC9\SUC9_CZ04_2700_NGAS.RIBD19</t>
  </si>
  <si>
    <t>RIBD\SUC9\SUC9_CZ04_6960_NGAS.RIBD19</t>
  </si>
  <si>
    <t>RIBD\SUC9\SUC9_CZ05_2100_NGAS.RIBD19</t>
  </si>
  <si>
    <t>RIBD\SUC9\SUC9_CZ05_2700_NGAS.RIBD19</t>
  </si>
  <si>
    <t>RIBD\SUC9\SUC9_CZ05_6960_NGAS.RIBD19</t>
  </si>
  <si>
    <t>RIBD\SUC9\SUC9_CZ06_2100_NGAS.RIBD19</t>
  </si>
  <si>
    <t>RIBD\SUC9\SUC9_CZ06_2700_NGAS.RIBD19</t>
  </si>
  <si>
    <t>RIBD\SUC9\SUC9_CZ06_6960_NGAS.RIBD19</t>
  </si>
  <si>
    <t>RIBD\SUC9\SUC9_CZ07_2100_NGAS.RIBD19</t>
  </si>
  <si>
    <t>RIBD\SUC9\SUC9_CZ07_2700_NGAS.RIBD19</t>
  </si>
  <si>
    <t>RIBD\SUC9\SUC9_CZ07_6960_NGAS.RIBD19</t>
  </si>
  <si>
    <t>RIBD\SUC9\SUC9_CZ08_2100_NGAS.RIBD19</t>
  </si>
  <si>
    <t>RIBD\SUC9\SUC9_CZ08_2700_NGAS.RIBD19</t>
  </si>
  <si>
    <t>RIBD\SUC9\SUC9_CZ08_6960_NGAS.RIBD19</t>
  </si>
  <si>
    <t>RIBD\SUC9\SUC9_CZ09_2100_NGAS.RIBD19</t>
  </si>
  <si>
    <t>RIBD\SUC9\SUC9_CZ09_2700_NGAS.RIBD19</t>
  </si>
  <si>
    <t>RIBD\SUC9\SUC9_CZ09_6960_NGAS.RIBD19</t>
  </si>
  <si>
    <t>RIBD\SUC9\SUC9_CZ10_2100_NGAS.RIBD19</t>
  </si>
  <si>
    <t>RIBD\SUC9\SUC9_CZ10_2700_NGAS.RIBD19</t>
  </si>
  <si>
    <t>RIBD\SUC9\SUC9_CZ10_6960_NGAS.RIBD19</t>
  </si>
  <si>
    <t>RIBD\SUC9\SUC9_CZ11_2100_NGAS.RIBD19</t>
  </si>
  <si>
    <t>RIBD\SUC9\SUC9_CZ11_2700_NGAS.RIBD19</t>
  </si>
  <si>
    <t>RIBD\SUC9\SUC9_CZ11_6960_NGAS.RIBD19</t>
  </si>
  <si>
    <t>RIBD\SUC9\SUC9_CZ12_2100_NGAS.RIBD19</t>
  </si>
  <si>
    <t>RIBD\SUC9\SUC9_CZ12_2700_NGAS.RIBD19</t>
  </si>
  <si>
    <t>RIBD\SUC9\SUC9_CZ12_6960_NGAS.RIBD19</t>
  </si>
  <si>
    <t>RIBD\SUC9\SUC9_CZ13_2100_NGAS.RIBD19</t>
  </si>
  <si>
    <t>RIBD\SUC9\SUC9_CZ13_2700_NGAS.RIBD19</t>
  </si>
  <si>
    <t>RIBD\SUC9\SUC9_CZ13_6960_NGAS.RIBD19</t>
  </si>
  <si>
    <t>RIBD\SUC9\SUC9_CZ14_2100_NGAS.RIBD19</t>
  </si>
  <si>
    <t>RIBD\SUC9\SUC9_CZ14_2700_NGAS.RIBD19</t>
  </si>
  <si>
    <t>RIBD\SUC9\SUC9_CZ14_6960_NGAS.RIBD19</t>
  </si>
  <si>
    <t>RIBD\SUC9\SUC9_CZ15_2100_NGAS.RIBD19</t>
  </si>
  <si>
    <t>RIBD\SUC9\SUC9_CZ15_2700_NGAS.RIBD19</t>
  </si>
  <si>
    <t>RIBD\SUC9\SUC9_CZ15_6960_NGAS.RIBD19</t>
  </si>
  <si>
    <t>RIBD\SUC9\SUC9_CZ16_2100_NGAS.RIBD19</t>
  </si>
  <si>
    <t>RIBD\SUC9\SUC9_CZ16_2700_NGAS.RIBD19</t>
  </si>
  <si>
    <t>RIBD\SUC9\SUC9_CZ16_6960_NGAS.RIBD19</t>
  </si>
  <si>
    <t>SUC9</t>
  </si>
  <si>
    <t>Proposed Model Site Fuel Use</t>
  </si>
  <si>
    <t>Standard Model Site Fuel Use</t>
  </si>
  <si>
    <t>Proposed  Design Rating Model Site Fuel Use</t>
  </si>
  <si>
    <t>Reference Design Rating Model Site Fuel Use</t>
  </si>
  <si>
    <t>Self Utilization Credit</t>
  </si>
  <si>
    <t>Proposed Model Site Fuel CO2 Emissions</t>
  </si>
  <si>
    <t>Standard Model Site Fuel CO2 Emissions</t>
  </si>
  <si>
    <t>Reference Design Rating Model Site Fuel CO2 Emissions</t>
  </si>
  <si>
    <t>EDR Efficiency</t>
  </si>
  <si>
    <t>EDR Total</t>
  </si>
  <si>
    <t>Self Util. Credit</t>
  </si>
  <si>
    <t>Flexibility</t>
  </si>
  <si>
    <t>Total</t>
  </si>
  <si>
    <t>Type</t>
  </si>
  <si>
    <t>PV+Batt+Flex Only</t>
  </si>
  <si>
    <t>BEMCmpMgr 2019.0.11 Alpha (1276)</t>
  </si>
  <si>
    <t>CSE19 0.860.0 EXE</t>
  </si>
  <si>
    <t>Natural Gas</t>
  </si>
  <si>
    <t>SVN 1311</t>
  </si>
  <si>
    <t>BEMCmpMgr 2019.0.11 Alpha (1312)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</si>
</sst>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16" fillId="35" borderId="0" xfId="0" applyFont="1" applyFill="1"/>
    <xf numFmtId="0" fontId="16" fillId="35" borderId="0" xfId="0" quotePrefix="1" applyFont="1" applyFill="1"/>
    <xf numFmtId="0" fontId="16" fillId="36" borderId="0" xfId="0" applyFont="1" applyFill="1"/>
    <xf numFmtId="0" fontId="16" fillId="37" borderId="0" xfId="0" applyFont="1" applyFill="1"/>
    <xf numFmtId="0" fontId="16" fillId="35" borderId="10" xfId="0" applyFont="1" applyFill="1" applyBorder="1"/>
    <xf numFmtId="0" fontId="16" fillId="34" borderId="10" xfId="0" applyFont="1" applyFill="1" applyBorder="1" applyAlignment="1">
      <alignment horizontal="right"/>
    </xf>
    <xf numFmtId="0" fontId="16" fillId="37" borderId="10" xfId="0" applyFont="1" applyFill="1" applyBorder="1" applyAlignment="1">
      <alignment horizontal="right"/>
    </xf>
    <xf numFmtId="0" fontId="16" fillId="36" borderId="10" xfId="0" applyFont="1" applyFill="1" applyBorder="1" applyAlignment="1">
      <alignment horizontal="right"/>
    </xf>
    <xf numFmtId="0" fontId="16" fillId="35" borderId="10" xfId="0" quotePrefix="1" applyFont="1" applyFill="1" applyBorder="1"/>
    <xf numFmtId="2" fontId="0" fillId="34" borderId="0" xfId="0" applyNumberFormat="1" applyFill="1"/>
    <xf numFmtId="2" fontId="0" fillId="34" borderId="10" xfId="0" applyNumberFormat="1" applyFill="1" applyBorder="1"/>
    <xf numFmtId="14" fontId="0" fillId="0" borderId="0" xfId="0" applyNumberFormat="1"/>
    <xf numFmtId="0" fontId="0" fillId="0" borderId="0" xfId="0" applyAlignment="1">
      <alignment horizontal="right"/>
    </xf>
    <xf numFmtId="2" fontId="0" fillId="37" borderId="0" xfId="0" applyNumberFormat="1" applyFill="1"/>
    <xf numFmtId="2" fontId="0" fillId="37" borderId="10" xfId="0" applyNumberFormat="1" applyFill="1" applyBorder="1"/>
    <xf numFmtId="2" fontId="0" fillId="36" borderId="0" xfId="0" applyNumberFormat="1" applyFill="1"/>
    <xf numFmtId="2" fontId="0" fillId="36" borderId="10" xfId="0" applyNumberFormat="1" applyFill="1" applyBorder="1"/>
    <xf numFmtId="164" fontId="0" fillId="36" borderId="0" xfId="42" applyNumberFormat="1" applyFont="1" applyFill="1"/>
    <xf numFmtId="164" fontId="0" fillId="37" borderId="0" xfId="42" applyNumberFormat="1" applyFont="1" applyFill="1"/>
    <xf numFmtId="164" fontId="0" fillId="37" borderId="10" xfId="42" applyNumberFormat="1" applyFont="1" applyFill="1" applyBorder="1"/>
    <xf numFmtId="164" fontId="0" fillId="34" borderId="0" xfId="42" applyNumberFormat="1" applyFont="1" applyFill="1"/>
    <xf numFmtId="164" fontId="0" fillId="34" borderId="10" xfId="42" applyNumberFormat="1" applyFont="1" applyFill="1" applyBorder="1"/>
    <xf numFmtId="0" fontId="16" fillId="38" borderId="0" xfId="0" applyFont="1" applyFill="1"/>
    <xf numFmtId="0" fontId="16" fillId="38" borderId="10" xfId="0" applyFont="1" applyFill="1" applyBorder="1" applyAlignment="1">
      <alignment horizontal="right"/>
    </xf>
    <xf numFmtId="2" fontId="0" fillId="38" borderId="0" xfId="0" applyNumberFormat="1" applyFill="1"/>
    <xf numFmtId="164" fontId="0" fillId="38" borderId="0" xfId="42" applyNumberFormat="1" applyFont="1" applyFill="1"/>
    <xf numFmtId="2" fontId="0" fillId="38" borderId="10" xfId="0" applyNumberFormat="1" applyFill="1" applyBorder="1"/>
    <xf numFmtId="2" fontId="16" fillId="34" borderId="0" xfId="0" applyNumberFormat="1" applyFont="1" applyFill="1"/>
    <xf numFmtId="164" fontId="16" fillId="34" borderId="0" xfId="42" applyNumberFormat="1" applyFont="1" applyFill="1"/>
    <xf numFmtId="2" fontId="16" fillId="37" borderId="0" xfId="0" applyNumberFormat="1" applyFont="1" applyFill="1"/>
    <xf numFmtId="164" fontId="16" fillId="37" borderId="0" xfId="42" applyNumberFormat="1" applyFont="1" applyFill="1"/>
    <xf numFmtId="2" fontId="16" fillId="36" borderId="0" xfId="0" applyNumberFormat="1" applyFont="1" applyFill="1"/>
    <xf numFmtId="2" fontId="16" fillId="38" borderId="0" xfId="0" applyNumberFormat="1" applyFont="1" applyFill="1"/>
    <xf numFmtId="164" fontId="1" fillId="34" borderId="0" xfId="42" applyNumberFormat="1" applyFill="1"/>
    <xf numFmtId="164" fontId="1" fillId="37" borderId="0" xfId="42" applyNumberFormat="1" applyFill="1"/>
    <xf numFmtId="164" fontId="1" fillId="36" borderId="0" xfId="42" applyNumberFormat="1" applyFill="1"/>
    <xf numFmtId="164" fontId="1" fillId="38" borderId="0" xfId="42" applyNumberFormat="1" applyFill="1"/>
    <xf numFmtId="0" fontId="0" fillId="0" borderId="0" xfId="0" quotePrefix="1"/>
    <xf numFmtId="0" fontId="16" fillId="39" borderId="10" xfId="0" applyFont="1" applyFill="1" applyBorder="1" applyAlignment="1">
      <alignment horizontal="right"/>
    </xf>
    <xf numFmtId="164" fontId="16" fillId="39" borderId="0" xfId="42" applyNumberFormat="1" applyFont="1" applyFill="1"/>
    <xf numFmtId="164" fontId="16" fillId="39" borderId="10" xfId="42" applyNumberFormat="1" applyFont="1" applyFill="1" applyBorder="1"/>
    <xf numFmtId="0" fontId="16" fillId="40" borderId="10" xfId="0" applyFont="1" applyFill="1" applyBorder="1" applyAlignment="1">
      <alignment horizontal="right"/>
    </xf>
    <xf numFmtId="164" fontId="16" fillId="40" borderId="0" xfId="42" applyNumberFormat="1" applyFont="1" applyFill="1"/>
    <xf numFmtId="164" fontId="16" fillId="40" borderId="10" xfId="42" applyNumberFormat="1" applyFont="1" applyFill="1" applyBorder="1"/>
    <xf numFmtId="0" fontId="0" fillId="41" borderId="0" xfId="0" applyFill="1"/>
    <xf numFmtId="0" fontId="0" fillId="41" borderId="0" xfId="0" applyFill="1" applyAlignment="1">
      <alignment horizontal="right"/>
    </xf>
    <xf numFmtId="0" fontId="16" fillId="41" borderId="0" xfId="0" applyFont="1" applyFill="1"/>
    <xf numFmtId="0" fontId="0" fillId="42" borderId="0" xfId="0" applyFill="1"/>
    <xf numFmtId="0" fontId="0" fillId="43" borderId="0" xfId="0" applyFill="1" applyAlignment="1">
      <alignment horizontal="right"/>
    </xf>
    <xf numFmtId="0" fontId="16" fillId="42" borderId="0" xfId="0" applyFont="1" applyFill="1"/>
    <xf numFmtId="0" fontId="0" fillId="43" borderId="0" xfId="0" applyFill="1" applyAlignment="1">
      <alignment horizontal="left"/>
    </xf>
    <xf numFmtId="0" fontId="16" fillId="43" borderId="10" xfId="0" applyFont="1" applyFill="1" applyBorder="1" applyAlignment="1">
      <alignment horizontal="right"/>
    </xf>
    <xf numFmtId="0" fontId="0" fillId="44" borderId="0" xfId="0" applyFill="1" applyAlignment="1">
      <alignment horizontal="right"/>
    </xf>
    <xf numFmtId="164" fontId="16" fillId="43" borderId="0" xfId="42" applyNumberFormat="1" applyFont="1" applyFill="1"/>
    <xf numFmtId="164" fontId="0" fillId="0" borderId="0" xfId="0" applyNumberFormat="1"/>
    <xf numFmtId="164" fontId="0" fillId="43" borderId="0" xfId="42" applyNumberFormat="1" applyFont="1" applyFill="1"/>
    <xf numFmtId="164" fontId="0" fillId="43" borderId="10" xfId="42" applyNumberFormat="1" applyFont="1" applyFill="1" applyBorder="1"/>
    <xf numFmtId="2" fontId="0" fillId="44" borderId="0" xfId="0" applyNumberFormat="1" applyFill="1"/>
    <xf numFmtId="0" fontId="0" fillId="44" borderId="0" xfId="0" applyFill="1"/>
    <xf numFmtId="0" fontId="16" fillId="44" borderId="0" xfId="0" applyFont="1" applyFill="1"/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 Nittler" id="{79D64066-1BB1-4820-8D7A-76209B16C4AB}" userId="52aec5c43129d8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19-01-22T23:38:41.83" personId="{79D64066-1BB1-4820-8D7A-76209B16C4AB}" id="{2DF53EA7-BF15-4777-BB5F-781BD6FD83F7}">
    <text>these may need to be changed if run with batch runs to match results file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56ED-A2B1-432D-A12E-D25EFE5CB011}">
  <dimension ref="A1:B14"/>
  <sheetViews>
    <sheetView zoomScale="140" zoomScaleNormal="140" workbookViewId="0">
      <selection activeCell="A5" sqref="A5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362</v>
      </c>
    </row>
    <row r="2" spans="1:2" x14ac:dyDescent="0.25">
      <c r="A2" t="s">
        <v>341</v>
      </c>
    </row>
    <row r="3" spans="1:2" x14ac:dyDescent="0.25">
      <c r="A3" s="17"/>
    </row>
    <row r="4" spans="1:2" x14ac:dyDescent="0.25">
      <c r="A4" t="s">
        <v>363</v>
      </c>
    </row>
    <row r="5" spans="1:2" x14ac:dyDescent="0.25">
      <c r="A5" t="s">
        <v>359</v>
      </c>
    </row>
    <row r="6" spans="1:2" x14ac:dyDescent="0.25">
      <c r="B6" s="43" t="s">
        <v>143</v>
      </c>
    </row>
    <row r="7" spans="1:2" x14ac:dyDescent="0.25">
      <c r="B7" s="43" t="s">
        <v>144</v>
      </c>
    </row>
    <row r="8" spans="1:2" x14ac:dyDescent="0.25">
      <c r="B8" s="43" t="s">
        <v>145</v>
      </c>
    </row>
    <row r="9" spans="1:2" x14ac:dyDescent="0.25">
      <c r="B9" s="43" t="s">
        <v>146</v>
      </c>
    </row>
    <row r="11" spans="1:2" x14ac:dyDescent="0.25">
      <c r="A11" s="17">
        <v>43750</v>
      </c>
      <c r="B11" t="s">
        <v>358</v>
      </c>
    </row>
    <row r="12" spans="1:2" x14ac:dyDescent="0.25">
      <c r="A12" s="17"/>
    </row>
    <row r="13" spans="1:2" x14ac:dyDescent="0.25">
      <c r="A13" s="17"/>
    </row>
    <row r="14" spans="1:2" x14ac:dyDescent="0.25">
      <c r="A14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53"/>
  <sheetViews>
    <sheetView tabSelected="1" topLeftCell="F7" zoomScaleNormal="100" workbookViewId="0">
      <selection activeCell="W19" sqref="W19"/>
    </sheetView>
  </sheetViews>
  <sheetFormatPr defaultRowHeight="15" x14ac:dyDescent="0.25"/>
  <cols>
    <col min="1" max="1" width="15.7109375" customWidth="1"/>
    <col min="2" max="19" width="8.7109375" customWidth="1"/>
    <col min="20" max="21" width="12.7109375" customWidth="1"/>
    <col min="29" max="29" width="13.85546875" customWidth="1"/>
    <col min="30" max="30" width="13.28515625" customWidth="1"/>
  </cols>
  <sheetData>
    <row r="2" spans="1:30" x14ac:dyDescent="0.25">
      <c r="A2" s="58" t="s">
        <v>276</v>
      </c>
      <c r="B2" t="s">
        <v>327</v>
      </c>
    </row>
    <row r="3" spans="1:30" x14ac:dyDescent="0.25">
      <c r="A3" s="58" t="s">
        <v>263</v>
      </c>
      <c r="B3" t="s">
        <v>328</v>
      </c>
    </row>
    <row r="5" spans="1:30" x14ac:dyDescent="0.25">
      <c r="A5" s="66" t="s">
        <v>361</v>
      </c>
    </row>
    <row r="6" spans="1:30" x14ac:dyDescent="0.25">
      <c r="A6" s="18"/>
      <c r="B6" s="18" t="s">
        <v>466</v>
      </c>
      <c r="C6" s="18" t="str">
        <f>B6</f>
        <v>SUC9</v>
      </c>
      <c r="D6" s="18"/>
      <c r="E6" s="18"/>
      <c r="F6" s="18" t="str">
        <f>B6</f>
        <v>SUC9</v>
      </c>
      <c r="G6" s="18" t="str">
        <f>C6</f>
        <v>SUC9</v>
      </c>
      <c r="H6" s="18"/>
      <c r="I6" s="18"/>
      <c r="J6" s="18" t="str">
        <f>B6</f>
        <v>SUC9</v>
      </c>
      <c r="K6" s="18" t="str">
        <f>C6</f>
        <v>SUC9</v>
      </c>
      <c r="L6" s="18"/>
      <c r="M6" s="18"/>
      <c r="N6" s="18" t="str">
        <f>B6</f>
        <v>SUC9</v>
      </c>
      <c r="O6" s="18" t="str">
        <f>C6</f>
        <v>SUC9</v>
      </c>
    </row>
    <row r="7" spans="1:30" x14ac:dyDescent="0.25">
      <c r="A7" s="18"/>
      <c r="B7" s="18" t="str">
        <f>B6&amp;"!A4:JU"&amp;MaxRow</f>
        <v>SUC9!A4:JU10000</v>
      </c>
      <c r="C7" s="18" t="str">
        <f>C6&amp;"!A4:JU"&amp;MaxRow</f>
        <v>SUC9!A4:JU10000</v>
      </c>
      <c r="D7" s="18"/>
      <c r="E7" s="18"/>
      <c r="F7" s="18" t="str">
        <f>F6&amp;"!A4:JU"&amp;MaxRow</f>
        <v>SUC9!A4:JU10000</v>
      </c>
      <c r="G7" s="18" t="str">
        <f>G6&amp;"!A4:JU"&amp;MaxRow</f>
        <v>SUC9!A4:JU10000</v>
      </c>
      <c r="H7" s="18"/>
      <c r="I7" s="18"/>
      <c r="J7" s="18"/>
      <c r="K7" s="18"/>
      <c r="L7" s="18"/>
      <c r="M7" s="18"/>
      <c r="N7" s="18" t="str">
        <f>N6&amp;"!A4:JU"&amp;MaxRow</f>
        <v>SUC9!A4:JU10000</v>
      </c>
      <c r="O7" s="18" t="str">
        <f>O6&amp;"!A4:JU"&amp;MaxRow</f>
        <v>SUC9!A4:JU10000</v>
      </c>
      <c r="P7" s="18"/>
    </row>
    <row r="8" spans="1:30" x14ac:dyDescent="0.25">
      <c r="A8" s="18"/>
      <c r="B8" s="18" t="str">
        <f>B6&amp;"!B4:B"&amp;MaxRow</f>
        <v>SUC9!B4:B10000</v>
      </c>
      <c r="C8" s="18" t="str">
        <f>C6&amp;"!B4:B"&amp;MaxRow</f>
        <v>SUC9!B4:B10000</v>
      </c>
      <c r="D8" s="18"/>
      <c r="E8" s="18"/>
      <c r="F8" s="18" t="str">
        <f>F6&amp;"!B4:B"&amp;MaxRow</f>
        <v>SUC9!B4:B10000</v>
      </c>
      <c r="G8" s="18" t="str">
        <f>G6&amp;"!B4:B"&amp;MaxRow</f>
        <v>SUC9!B4:B10000</v>
      </c>
      <c r="H8" s="18"/>
      <c r="I8" s="18"/>
      <c r="J8" s="18"/>
      <c r="K8" s="18"/>
      <c r="L8" s="18"/>
      <c r="M8" s="18"/>
      <c r="N8" s="18" t="str">
        <f>N6&amp;"!B4:B"&amp;MaxRow</f>
        <v>SUC9!B4:B10000</v>
      </c>
      <c r="O8" s="18" t="str">
        <f>O6&amp;"!B4:B"&amp;MaxRow</f>
        <v>SUC9!B4:B10000</v>
      </c>
      <c r="P8" s="18"/>
    </row>
    <row r="9" spans="1:30" x14ac:dyDescent="0.25">
      <c r="A9" s="18"/>
      <c r="B9" s="18" t="s">
        <v>329</v>
      </c>
      <c r="C9" s="18" t="s">
        <v>131</v>
      </c>
      <c r="D9" s="18"/>
      <c r="E9" s="18"/>
      <c r="F9" s="18" t="str">
        <f>B9</f>
        <v>_C6</v>
      </c>
      <c r="G9" s="18" t="str">
        <f>C9</f>
        <v>_CZ</v>
      </c>
      <c r="H9" s="18"/>
      <c r="I9" s="18"/>
      <c r="J9" s="18"/>
      <c r="K9" s="18"/>
      <c r="L9" s="18"/>
      <c r="M9" s="18"/>
      <c r="N9" s="18" t="str">
        <f>B9</f>
        <v>_C6</v>
      </c>
      <c r="O9" s="18" t="str">
        <f>C9</f>
        <v>_CZ</v>
      </c>
      <c r="P9" s="18"/>
    </row>
    <row r="10" spans="1:30" x14ac:dyDescent="0.25">
      <c r="A10" s="58" t="s">
        <v>367</v>
      </c>
      <c r="B10" s="18">
        <v>2100</v>
      </c>
      <c r="C10" s="18">
        <f>B10</f>
        <v>2100</v>
      </c>
      <c r="D10" s="18"/>
      <c r="E10" s="18"/>
      <c r="F10" s="18">
        <v>2700</v>
      </c>
      <c r="G10" s="18">
        <f>F10</f>
        <v>2700</v>
      </c>
      <c r="H10" s="18"/>
      <c r="I10" s="18"/>
      <c r="J10" s="18"/>
      <c r="K10" s="18"/>
      <c r="L10" s="18"/>
      <c r="M10" s="18"/>
      <c r="N10" s="18">
        <v>6960</v>
      </c>
      <c r="O10" s="18">
        <f>N10</f>
        <v>6960</v>
      </c>
    </row>
    <row r="11" spans="1:30" x14ac:dyDescent="0.25">
      <c r="A11" s="58" t="s">
        <v>360</v>
      </c>
      <c r="B11" s="18">
        <v>46</v>
      </c>
      <c r="C11" s="18">
        <f>B11</f>
        <v>46</v>
      </c>
      <c r="D11" s="18"/>
      <c r="E11" s="18"/>
      <c r="F11" s="18">
        <f t="shared" ref="F11" si="0">B11</f>
        <v>46</v>
      </c>
      <c r="G11" s="18">
        <f t="shared" ref="G11" si="1">C11</f>
        <v>46</v>
      </c>
      <c r="H11" s="18"/>
      <c r="I11" s="18"/>
      <c r="J11" s="18"/>
      <c r="K11" s="18"/>
      <c r="L11" s="18"/>
      <c r="M11" s="18"/>
      <c r="N11" s="18">
        <f t="shared" ref="N11" si="2">F11</f>
        <v>46</v>
      </c>
      <c r="O11" s="18">
        <f t="shared" ref="O11" si="3">G11</f>
        <v>46</v>
      </c>
    </row>
    <row r="12" spans="1:3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30" x14ac:dyDescent="0.25">
      <c r="A13" s="18"/>
      <c r="B13" s="18" t="str">
        <f>"_"&amp;FuelTypeSelected</f>
        <v>_NGAS</v>
      </c>
      <c r="C13" s="18" t="str">
        <f>B13</f>
        <v>_NGAS</v>
      </c>
      <c r="D13" s="18"/>
      <c r="E13" s="18"/>
      <c r="F13" s="18" t="str">
        <f>B13</f>
        <v>_NGAS</v>
      </c>
      <c r="G13" s="18" t="str">
        <f>B13</f>
        <v>_NGAS</v>
      </c>
      <c r="H13" s="18"/>
      <c r="I13" s="18"/>
      <c r="J13" s="18"/>
      <c r="K13" s="18"/>
      <c r="L13" s="18"/>
      <c r="M13" s="18"/>
      <c r="N13" s="18" t="str">
        <f>B13</f>
        <v>_NGAS</v>
      </c>
      <c r="O13" s="18" t="str">
        <f>B13</f>
        <v>_NGAS</v>
      </c>
    </row>
    <row r="14" spans="1:30" x14ac:dyDescent="0.25">
      <c r="I14" s="18" t="s">
        <v>147</v>
      </c>
      <c r="J14">
        <v>0.45</v>
      </c>
      <c r="K14">
        <f>J14</f>
        <v>0.45</v>
      </c>
      <c r="L14">
        <v>0.45</v>
      </c>
    </row>
    <row r="15" spans="1:30" x14ac:dyDescent="0.25">
      <c r="I15" s="18"/>
      <c r="AB15" t="s">
        <v>485</v>
      </c>
    </row>
    <row r="16" spans="1:30" x14ac:dyDescent="0.25">
      <c r="A16" s="52" t="s">
        <v>200</v>
      </c>
      <c r="B16" s="50"/>
      <c r="C16" s="50"/>
      <c r="D16" s="50"/>
      <c r="E16" s="50"/>
      <c r="F16" s="50"/>
      <c r="G16" s="50"/>
      <c r="H16" s="50"/>
      <c r="I16" s="51"/>
      <c r="J16" s="50"/>
      <c r="K16" s="50"/>
      <c r="L16" s="50"/>
      <c r="M16" s="50"/>
      <c r="N16" s="50"/>
      <c r="O16" s="50"/>
      <c r="P16" s="50"/>
      <c r="Q16" s="50"/>
      <c r="S16" s="52" t="s">
        <v>364</v>
      </c>
      <c r="T16" s="50"/>
      <c r="U16" s="50"/>
      <c r="W16" s="65" t="s">
        <v>357</v>
      </c>
      <c r="X16" s="65"/>
      <c r="Y16" s="65"/>
      <c r="Z16" s="65"/>
      <c r="AB16" s="52" t="s">
        <v>365</v>
      </c>
      <c r="AC16" s="50"/>
      <c r="AD16" s="50"/>
    </row>
    <row r="18" spans="1:33" x14ac:dyDescent="0.25">
      <c r="A18" s="3" t="str">
        <f>EnergyUnitSelected</f>
        <v>kTDV/ft2Comp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S18" s="3"/>
      <c r="T18" s="55" t="s">
        <v>366</v>
      </c>
      <c r="U18" s="53"/>
      <c r="AB18" s="3"/>
      <c r="AC18" s="55" t="s">
        <v>366</v>
      </c>
      <c r="AD18" s="53"/>
    </row>
    <row r="19" spans="1:33" x14ac:dyDescent="0.25">
      <c r="A19" s="6" t="s">
        <v>20</v>
      </c>
      <c r="B19" s="5"/>
      <c r="C19" s="5" t="str">
        <f>C10&amp;"ft2"</f>
        <v>2100ft2</v>
      </c>
      <c r="D19" s="5"/>
      <c r="E19" s="5"/>
      <c r="F19" s="9"/>
      <c r="G19" s="9" t="str">
        <f>G10&amp;"ft2"</f>
        <v>2700ft2</v>
      </c>
      <c r="H19" s="9"/>
      <c r="I19" s="9"/>
      <c r="J19" s="8"/>
      <c r="K19" s="8" t="s">
        <v>134</v>
      </c>
      <c r="L19" s="8"/>
      <c r="M19" s="8"/>
      <c r="N19" s="28"/>
      <c r="O19" s="28" t="str">
        <f>O10&amp;"ft2"</f>
        <v>6960ft2</v>
      </c>
      <c r="P19" s="28"/>
      <c r="Q19" s="28"/>
      <c r="S19" s="6" t="s">
        <v>20</v>
      </c>
      <c r="T19" s="56"/>
      <c r="U19" s="54"/>
      <c r="AB19" s="6" t="s">
        <v>20</v>
      </c>
      <c r="AC19" s="56"/>
      <c r="AD19" s="54"/>
    </row>
    <row r="20" spans="1:33" x14ac:dyDescent="0.25">
      <c r="A20" s="10" t="s">
        <v>75</v>
      </c>
      <c r="B20" s="11" t="s">
        <v>204</v>
      </c>
      <c r="C20" s="11" t="s">
        <v>203</v>
      </c>
      <c r="D20" s="11" t="s">
        <v>132</v>
      </c>
      <c r="E20" s="11" t="s">
        <v>133</v>
      </c>
      <c r="F20" s="12" t="str">
        <f>B20</f>
        <v>2016Env</v>
      </c>
      <c r="G20" s="12" t="str">
        <f>C20</f>
        <v>2019Std</v>
      </c>
      <c r="H20" s="12" t="str">
        <f>D20</f>
        <v>Diff</v>
      </c>
      <c r="I20" s="12" t="str">
        <f>E20</f>
        <v>% Diff</v>
      </c>
      <c r="J20" s="13" t="str">
        <f>B20</f>
        <v>2016Env</v>
      </c>
      <c r="K20" s="13" t="str">
        <f>C20</f>
        <v>2019Std</v>
      </c>
      <c r="L20" s="13" t="str">
        <f>H20</f>
        <v>Diff</v>
      </c>
      <c r="M20" s="47" t="str">
        <f>E20</f>
        <v>% Diff</v>
      </c>
      <c r="N20" s="29" t="str">
        <f>F20</f>
        <v>2016Env</v>
      </c>
      <c r="O20" s="29" t="str">
        <f>G20</f>
        <v>2019Std</v>
      </c>
      <c r="P20" s="29" t="str">
        <f>L20</f>
        <v>Diff</v>
      </c>
      <c r="Q20" s="44" t="str">
        <f>I20</f>
        <v>% Diff</v>
      </c>
      <c r="S20" s="10" t="s">
        <v>75</v>
      </c>
      <c r="T20" s="57" t="s">
        <v>201</v>
      </c>
      <c r="U20" s="57" t="s">
        <v>202</v>
      </c>
      <c r="AB20" s="10" t="s">
        <v>75</v>
      </c>
      <c r="AC20" s="57" t="s">
        <v>201</v>
      </c>
      <c r="AD20" s="57" t="s">
        <v>202</v>
      </c>
    </row>
    <row r="21" spans="1:33" x14ac:dyDescent="0.25">
      <c r="A21" s="7" t="s">
        <v>104</v>
      </c>
      <c r="B21" s="15">
        <f t="shared" ref="B21:C36" ca="1" si="4">INDEX(INDIRECT(B$7),MATCH(prefix&amp;B$6&amp;B$9&amp;$A21&amp;"_"&amp;B$10&amp;B$13&amp;postfix,INDIRECT(B$8),0),B$11)</f>
        <v>68.41</v>
      </c>
      <c r="C21" s="15">
        <f t="shared" ca="1" si="4"/>
        <v>60.61</v>
      </c>
      <c r="D21" s="15">
        <f ca="1">B21-C21</f>
        <v>7.7999999999999972</v>
      </c>
      <c r="E21" s="26">
        <f ca="1">D21/C21</f>
        <v>0.12869163504372211</v>
      </c>
      <c r="F21" s="19">
        <f t="shared" ref="F21:G36" ca="1" si="5">INDEX(INDIRECT(F$7),MATCH(prefix&amp;F$6&amp;F$9&amp;$A21&amp;"_"&amp;F$10&amp;F$13&amp;postfix,INDIRECT(F$8),0),F$11)</f>
        <v>53.78</v>
      </c>
      <c r="G21" s="19">
        <f t="shared" ca="1" si="5"/>
        <v>46.75</v>
      </c>
      <c r="H21" s="19">
        <f ca="1">F21-G21</f>
        <v>7.0300000000000011</v>
      </c>
      <c r="I21" s="24">
        <f ca="1">H21/G21</f>
        <v>0.15037433155080215</v>
      </c>
      <c r="J21" s="21">
        <f ca="1">(J$14*B21)+((1-J$14)*F21)</f>
        <v>60.363500000000002</v>
      </c>
      <c r="K21" s="21">
        <f t="shared" ref="K21:K36" ca="1" si="6">(K$14*C21)+((1-K$14)*G21)</f>
        <v>52.987000000000002</v>
      </c>
      <c r="L21" s="21">
        <f ca="1">J21-K21</f>
        <v>7.3765000000000001</v>
      </c>
      <c r="M21" s="48">
        <f ca="1">L21/K21</f>
        <v>0.13921339196406665</v>
      </c>
      <c r="N21" s="30">
        <f t="shared" ref="N21:O36" ca="1" si="7">INDEX(INDIRECT(N$7),MATCH(prefix&amp;N$6&amp;N$9&amp;$A21&amp;"_"&amp;N$10&amp;N$13&amp;postfix,INDIRECT(N$8),0),N$11)</f>
        <v>44.65</v>
      </c>
      <c r="O21" s="30">
        <f t="shared" ca="1" si="7"/>
        <v>40.549999999999997</v>
      </c>
      <c r="P21" s="30">
        <f ca="1">N21-O21</f>
        <v>4.1000000000000014</v>
      </c>
      <c r="Q21" s="45">
        <f ca="1">P21/O21</f>
        <v>0.10110974106041928</v>
      </c>
      <c r="S21" s="7" t="s">
        <v>104</v>
      </c>
      <c r="T21" s="61">
        <f ca="1">ROUND(0.9*M21,2)</f>
        <v>0.13</v>
      </c>
      <c r="U21" s="61">
        <f ca="1">ROUND(0.9*Q21,2)</f>
        <v>0.09</v>
      </c>
      <c r="V21" s="60"/>
      <c r="W21" s="63">
        <f ca="1">T21</f>
        <v>0.13</v>
      </c>
      <c r="X21" s="64">
        <f t="shared" ref="X21:X36" ca="1" si="8">U21</f>
        <v>0.09</v>
      </c>
      <c r="AB21" s="7" t="s">
        <v>104</v>
      </c>
      <c r="AC21" s="61">
        <v>0.13</v>
      </c>
      <c r="AD21" s="61">
        <v>0.09</v>
      </c>
      <c r="AF21" s="60">
        <f ca="1">T21-AC21</f>
        <v>0</v>
      </c>
      <c r="AG21" s="60">
        <f t="shared" ref="AG21:AG40" ca="1" si="9">U21-AD21</f>
        <v>0</v>
      </c>
    </row>
    <row r="22" spans="1:33" x14ac:dyDescent="0.25">
      <c r="A22" s="7" t="s">
        <v>105</v>
      </c>
      <c r="B22" s="15">
        <f t="shared" ca="1" si="4"/>
        <v>47.44</v>
      </c>
      <c r="C22" s="15">
        <f t="shared" ca="1" si="4"/>
        <v>42.8</v>
      </c>
      <c r="D22" s="15">
        <f t="shared" ref="D22:D36" ca="1" si="10">B22-C22</f>
        <v>4.6400000000000006</v>
      </c>
      <c r="E22" s="26">
        <f t="shared" ref="E22:E36" ca="1" si="11">D22/C22</f>
        <v>0.10841121495327105</v>
      </c>
      <c r="F22" s="19">
        <f t="shared" ca="1" si="5"/>
        <v>43.52</v>
      </c>
      <c r="G22" s="19">
        <f t="shared" ca="1" si="5"/>
        <v>38.6</v>
      </c>
      <c r="H22" s="19">
        <f t="shared" ref="H22:H36" ca="1" si="12">F22-G22</f>
        <v>4.9200000000000017</v>
      </c>
      <c r="I22" s="24">
        <f t="shared" ref="I22:I36" ca="1" si="13">H22/G22</f>
        <v>0.12746113989637309</v>
      </c>
      <c r="J22" s="21">
        <f t="shared" ref="J22:J36" ca="1" si="14">(J$14*B22)+((1-J$14)*F22)</f>
        <v>45.284000000000006</v>
      </c>
      <c r="K22" s="21">
        <f t="shared" ca="1" si="6"/>
        <v>40.49</v>
      </c>
      <c r="L22" s="21">
        <f t="shared" ref="L22:L36" ca="1" si="15">J22-K22</f>
        <v>4.794000000000004</v>
      </c>
      <c r="M22" s="48">
        <f t="shared" ref="M22:M36" ca="1" si="16">L22/K22</f>
        <v>0.1183996048407015</v>
      </c>
      <c r="N22" s="30">
        <f t="shared" ca="1" si="7"/>
        <v>45.2</v>
      </c>
      <c r="O22" s="30">
        <f t="shared" ca="1" si="7"/>
        <v>42.32</v>
      </c>
      <c r="P22" s="30">
        <f t="shared" ref="P22:P36" ca="1" si="17">N22-O22</f>
        <v>2.8800000000000026</v>
      </c>
      <c r="Q22" s="45">
        <f t="shared" ref="Q22:Q36" ca="1" si="18">P22/O22</f>
        <v>6.8052930056710842E-2</v>
      </c>
      <c r="S22" s="7" t="s">
        <v>105</v>
      </c>
      <c r="T22" s="61">
        <f t="shared" ref="T22:T36" ca="1" si="19">ROUND(0.9*M22,2)</f>
        <v>0.11</v>
      </c>
      <c r="U22" s="61">
        <f t="shared" ref="U22:U36" ca="1" si="20">ROUND(0.9*Q22,2)</f>
        <v>0.06</v>
      </c>
      <c r="V22" s="60"/>
      <c r="W22" s="64">
        <f t="shared" ref="W22:W36" ca="1" si="21">T22</f>
        <v>0.11</v>
      </c>
      <c r="X22" s="64">
        <f t="shared" ca="1" si="8"/>
        <v>0.06</v>
      </c>
      <c r="AB22" s="7" t="s">
        <v>105</v>
      </c>
      <c r="AC22" s="61">
        <v>0.11</v>
      </c>
      <c r="AD22" s="61">
        <v>0.06</v>
      </c>
      <c r="AF22" s="60">
        <f t="shared" ref="AF22:AF40" ca="1" si="22">T22-AC22</f>
        <v>0</v>
      </c>
      <c r="AG22" s="60">
        <f t="shared" ca="1" si="9"/>
        <v>0</v>
      </c>
    </row>
    <row r="23" spans="1:33" x14ac:dyDescent="0.25">
      <c r="A23" s="7" t="s">
        <v>106</v>
      </c>
      <c r="B23" s="15">
        <f t="shared" ca="1" si="4"/>
        <v>39.54</v>
      </c>
      <c r="C23" s="15">
        <f t="shared" ca="1" si="4"/>
        <v>35.299999999999997</v>
      </c>
      <c r="D23" s="15">
        <f t="shared" ca="1" si="10"/>
        <v>4.240000000000002</v>
      </c>
      <c r="E23" s="26">
        <f t="shared" ca="1" si="11"/>
        <v>0.12011331444759213</v>
      </c>
      <c r="F23" s="19">
        <f t="shared" ca="1" si="5"/>
        <v>32.14</v>
      </c>
      <c r="G23" s="19">
        <f t="shared" ca="1" si="5"/>
        <v>28.32</v>
      </c>
      <c r="H23" s="19">
        <f t="shared" ca="1" si="12"/>
        <v>3.8200000000000003</v>
      </c>
      <c r="I23" s="24">
        <f t="shared" ca="1" si="13"/>
        <v>0.13488700564971753</v>
      </c>
      <c r="J23" s="21">
        <f t="shared" ca="1" si="14"/>
        <v>35.47</v>
      </c>
      <c r="K23" s="21">
        <f t="shared" ca="1" si="6"/>
        <v>31.461000000000002</v>
      </c>
      <c r="L23" s="21">
        <f t="shared" ca="1" si="15"/>
        <v>4.0089999999999968</v>
      </c>
      <c r="M23" s="48">
        <f t="shared" ca="1" si="16"/>
        <v>0.12742760878548032</v>
      </c>
      <c r="N23" s="30">
        <f t="shared" ca="1" si="7"/>
        <v>31.86</v>
      </c>
      <c r="O23" s="30">
        <f t="shared" ca="1" si="7"/>
        <v>30.02</v>
      </c>
      <c r="P23" s="30">
        <f t="shared" ca="1" si="17"/>
        <v>1.8399999999999999</v>
      </c>
      <c r="Q23" s="45">
        <f t="shared" ca="1" si="18"/>
        <v>6.1292471685542971E-2</v>
      </c>
      <c r="S23" s="7" t="s">
        <v>106</v>
      </c>
      <c r="T23" s="61">
        <f t="shared" ca="1" si="19"/>
        <v>0.11</v>
      </c>
      <c r="U23" s="61">
        <f t="shared" ca="1" si="20"/>
        <v>0.06</v>
      </c>
      <c r="V23" s="60"/>
      <c r="W23" s="64">
        <f t="shared" ca="1" si="21"/>
        <v>0.11</v>
      </c>
      <c r="X23" s="64">
        <f t="shared" ca="1" si="8"/>
        <v>0.06</v>
      </c>
      <c r="AB23" s="7" t="s">
        <v>106</v>
      </c>
      <c r="AC23" s="61">
        <v>0.11</v>
      </c>
      <c r="AD23" s="61">
        <v>0.06</v>
      </c>
      <c r="AF23" s="60">
        <f t="shared" ca="1" si="22"/>
        <v>0</v>
      </c>
      <c r="AG23" s="60">
        <f t="shared" ca="1" si="9"/>
        <v>0</v>
      </c>
    </row>
    <row r="24" spans="1:33" x14ac:dyDescent="0.25">
      <c r="A24" s="14" t="s">
        <v>107</v>
      </c>
      <c r="B24" s="16">
        <f t="shared" ca="1" si="4"/>
        <v>37.47</v>
      </c>
      <c r="C24" s="16">
        <f t="shared" ca="1" si="4"/>
        <v>34.44</v>
      </c>
      <c r="D24" s="16">
        <f t="shared" ca="1" si="10"/>
        <v>3.0300000000000011</v>
      </c>
      <c r="E24" s="27">
        <f t="shared" ca="1" si="11"/>
        <v>8.7979094076655093E-2</v>
      </c>
      <c r="F24" s="20">
        <f t="shared" ca="1" si="5"/>
        <v>39.44</v>
      </c>
      <c r="G24" s="20">
        <f t="shared" ca="1" si="5"/>
        <v>34.159999999999997</v>
      </c>
      <c r="H24" s="20">
        <f t="shared" ca="1" si="12"/>
        <v>5.2800000000000011</v>
      </c>
      <c r="I24" s="25">
        <f t="shared" ca="1" si="13"/>
        <v>0.15456674473067922</v>
      </c>
      <c r="J24" s="22">
        <f t="shared" ca="1" si="14"/>
        <v>38.5535</v>
      </c>
      <c r="K24" s="22">
        <f t="shared" ca="1" si="6"/>
        <v>34.286000000000001</v>
      </c>
      <c r="L24" s="22">
        <f t="shared" ca="1" si="15"/>
        <v>4.2674999999999983</v>
      </c>
      <c r="M24" s="49">
        <f t="shared" ca="1" si="16"/>
        <v>0.1244677127690602</v>
      </c>
      <c r="N24" s="32">
        <f t="shared" ca="1" si="7"/>
        <v>44.05</v>
      </c>
      <c r="O24" s="32">
        <f t="shared" ca="1" si="7"/>
        <v>40.67</v>
      </c>
      <c r="P24" s="32">
        <f t="shared" ca="1" si="17"/>
        <v>3.3799999999999955</v>
      </c>
      <c r="Q24" s="46">
        <f t="shared" ca="1" si="18"/>
        <v>8.3107941971969398E-2</v>
      </c>
      <c r="S24" s="14" t="s">
        <v>107</v>
      </c>
      <c r="T24" s="62">
        <f t="shared" ca="1" si="19"/>
        <v>0.11</v>
      </c>
      <c r="U24" s="62">
        <f t="shared" ca="1" si="20"/>
        <v>7.0000000000000007E-2</v>
      </c>
      <c r="V24" s="60"/>
      <c r="W24" s="64">
        <f t="shared" ca="1" si="21"/>
        <v>0.11</v>
      </c>
      <c r="X24" s="64">
        <f t="shared" ca="1" si="8"/>
        <v>7.0000000000000007E-2</v>
      </c>
      <c r="AB24" s="14" t="s">
        <v>107</v>
      </c>
      <c r="AC24" s="62">
        <v>0.11</v>
      </c>
      <c r="AD24" s="62">
        <v>7.0000000000000007E-2</v>
      </c>
      <c r="AF24" s="60">
        <f t="shared" ca="1" si="22"/>
        <v>0</v>
      </c>
      <c r="AG24" s="60">
        <f t="shared" ca="1" si="9"/>
        <v>0</v>
      </c>
    </row>
    <row r="25" spans="1:33" x14ac:dyDescent="0.25">
      <c r="A25" s="7" t="s">
        <v>108</v>
      </c>
      <c r="B25" s="15">
        <f t="shared" ca="1" si="4"/>
        <v>38.04</v>
      </c>
      <c r="C25" s="15">
        <f t="shared" ca="1" si="4"/>
        <v>33.61</v>
      </c>
      <c r="D25" s="15">
        <f t="shared" ca="1" si="10"/>
        <v>4.43</v>
      </c>
      <c r="E25" s="26">
        <f t="shared" ca="1" si="11"/>
        <v>0.13180601011603688</v>
      </c>
      <c r="F25" s="19">
        <f t="shared" ca="1" si="5"/>
        <v>30.16</v>
      </c>
      <c r="G25" s="19">
        <f t="shared" ca="1" si="5"/>
        <v>26.19</v>
      </c>
      <c r="H25" s="19">
        <f t="shared" ca="1" si="12"/>
        <v>3.9699999999999989</v>
      </c>
      <c r="I25" s="24">
        <f t="shared" ca="1" si="13"/>
        <v>0.15158457426498659</v>
      </c>
      <c r="J25" s="21">
        <f t="shared" ca="1" si="14"/>
        <v>33.706000000000003</v>
      </c>
      <c r="K25" s="21">
        <f t="shared" ca="1" si="6"/>
        <v>29.529000000000003</v>
      </c>
      <c r="L25" s="21">
        <f t="shared" ca="1" si="15"/>
        <v>4.1769999999999996</v>
      </c>
      <c r="M25" s="48">
        <f t="shared" ca="1" si="16"/>
        <v>0.14145416370347791</v>
      </c>
      <c r="N25" s="30">
        <f t="shared" ca="1" si="7"/>
        <v>30.59</v>
      </c>
      <c r="O25" s="30">
        <f t="shared" ca="1" si="7"/>
        <v>29.21</v>
      </c>
      <c r="P25" s="30">
        <f t="shared" ca="1" si="17"/>
        <v>1.379999999999999</v>
      </c>
      <c r="Q25" s="45">
        <f t="shared" ca="1" si="18"/>
        <v>4.7244094488188941E-2</v>
      </c>
      <c r="S25" s="7" t="s">
        <v>108</v>
      </c>
      <c r="T25" s="61">
        <f t="shared" ca="1" si="19"/>
        <v>0.13</v>
      </c>
      <c r="U25" s="61">
        <f t="shared" ca="1" si="20"/>
        <v>0.04</v>
      </c>
      <c r="V25" s="60"/>
      <c r="W25" s="64">
        <f t="shared" ca="1" si="21"/>
        <v>0.13</v>
      </c>
      <c r="X25" s="64">
        <f t="shared" ca="1" si="8"/>
        <v>0.04</v>
      </c>
      <c r="AB25" s="7" t="s">
        <v>108</v>
      </c>
      <c r="AC25" s="61">
        <v>0.13</v>
      </c>
      <c r="AD25" s="61">
        <v>0.04</v>
      </c>
      <c r="AF25" s="60">
        <f t="shared" ca="1" si="22"/>
        <v>0</v>
      </c>
      <c r="AG25" s="60">
        <f t="shared" ca="1" si="9"/>
        <v>0</v>
      </c>
    </row>
    <row r="26" spans="1:33" x14ac:dyDescent="0.25">
      <c r="A26" s="7" t="s">
        <v>109</v>
      </c>
      <c r="B26" s="15">
        <f t="shared" ca="1" si="4"/>
        <v>28.57</v>
      </c>
      <c r="C26" s="15">
        <f t="shared" ca="1" si="4"/>
        <v>26.08</v>
      </c>
      <c r="D26" s="15">
        <f t="shared" ca="1" si="10"/>
        <v>2.490000000000002</v>
      </c>
      <c r="E26" s="26">
        <f t="shared" ca="1" si="11"/>
        <v>9.5475460122699474E-2</v>
      </c>
      <c r="F26" s="19">
        <f t="shared" ca="1" si="5"/>
        <v>26.64</v>
      </c>
      <c r="G26" s="19">
        <f t="shared" ca="1" si="5"/>
        <v>24.38</v>
      </c>
      <c r="H26" s="19">
        <f t="shared" ca="1" si="12"/>
        <v>2.2600000000000016</v>
      </c>
      <c r="I26" s="24">
        <f t="shared" ca="1" si="13"/>
        <v>9.2698933552091953E-2</v>
      </c>
      <c r="J26" s="21">
        <f t="shared" ca="1" si="14"/>
        <v>27.508500000000002</v>
      </c>
      <c r="K26" s="21">
        <f t="shared" ca="1" si="6"/>
        <v>25.145</v>
      </c>
      <c r="L26" s="21">
        <f t="shared" ca="1" si="15"/>
        <v>2.3635000000000019</v>
      </c>
      <c r="M26" s="48">
        <f t="shared" ca="1" si="16"/>
        <v>9.3994829986080816E-2</v>
      </c>
      <c r="N26" s="30">
        <f t="shared" ca="1" si="7"/>
        <v>34.46</v>
      </c>
      <c r="O26" s="30">
        <f t="shared" ca="1" si="7"/>
        <v>33.15</v>
      </c>
      <c r="P26" s="30">
        <f t="shared" ca="1" si="17"/>
        <v>1.3100000000000023</v>
      </c>
      <c r="Q26" s="45">
        <f t="shared" ca="1" si="18"/>
        <v>3.9517345399698409E-2</v>
      </c>
      <c r="S26" s="7" t="s">
        <v>109</v>
      </c>
      <c r="T26" s="61">
        <f t="shared" ca="1" si="19"/>
        <v>0.08</v>
      </c>
      <c r="U26" s="61">
        <f t="shared" ca="1" si="20"/>
        <v>0.04</v>
      </c>
      <c r="V26" s="60"/>
      <c r="W26" s="64">
        <f t="shared" ca="1" si="21"/>
        <v>0.08</v>
      </c>
      <c r="X26" s="64">
        <f t="shared" ca="1" si="8"/>
        <v>0.04</v>
      </c>
      <c r="AB26" s="7" t="s">
        <v>109</v>
      </c>
      <c r="AC26" s="61">
        <v>0.08</v>
      </c>
      <c r="AD26" s="61">
        <v>0.04</v>
      </c>
      <c r="AF26" s="60">
        <f t="shared" ca="1" si="22"/>
        <v>0</v>
      </c>
      <c r="AG26" s="60">
        <f t="shared" ca="1" si="9"/>
        <v>0</v>
      </c>
    </row>
    <row r="27" spans="1:33" x14ac:dyDescent="0.25">
      <c r="A27" s="7" t="s">
        <v>110</v>
      </c>
      <c r="B27" s="15">
        <f t="shared" ca="1" si="4"/>
        <v>18.989999999999998</v>
      </c>
      <c r="C27" s="15">
        <f t="shared" ca="1" si="4"/>
        <v>17.809999999999999</v>
      </c>
      <c r="D27" s="15">
        <f t="shared" ca="1" si="10"/>
        <v>1.1799999999999997</v>
      </c>
      <c r="E27" s="26">
        <f t="shared" ca="1" si="11"/>
        <v>6.6254912970241428E-2</v>
      </c>
      <c r="F27" s="19">
        <f t="shared" ca="1" si="5"/>
        <v>17.170000000000002</v>
      </c>
      <c r="G27" s="19">
        <f t="shared" ca="1" si="5"/>
        <v>16.04</v>
      </c>
      <c r="H27" s="19">
        <f t="shared" ca="1" si="12"/>
        <v>1.1300000000000026</v>
      </c>
      <c r="I27" s="24">
        <f t="shared" ca="1" si="13"/>
        <v>7.0448877805486448E-2</v>
      </c>
      <c r="J27" s="21">
        <f t="shared" ca="1" si="14"/>
        <v>17.989000000000001</v>
      </c>
      <c r="K27" s="21">
        <f t="shared" ca="1" si="6"/>
        <v>16.836500000000001</v>
      </c>
      <c r="L27" s="21">
        <f t="shared" ca="1" si="15"/>
        <v>1.1524999999999999</v>
      </c>
      <c r="M27" s="48">
        <f t="shared" ca="1" si="16"/>
        <v>6.845246933745136E-2</v>
      </c>
      <c r="N27" s="30">
        <f t="shared" ca="1" si="7"/>
        <v>30.27</v>
      </c>
      <c r="O27" s="30">
        <f t="shared" ca="1" si="7"/>
        <v>29.74</v>
      </c>
      <c r="P27" s="30">
        <f t="shared" ca="1" si="17"/>
        <v>0.53000000000000114</v>
      </c>
      <c r="Q27" s="45">
        <f t="shared" ca="1" si="18"/>
        <v>1.7821116341627478E-2</v>
      </c>
      <c r="S27" s="7" t="s">
        <v>110</v>
      </c>
      <c r="T27" s="61">
        <f t="shared" ca="1" si="19"/>
        <v>0.06</v>
      </c>
      <c r="U27" s="61">
        <f t="shared" ca="1" si="20"/>
        <v>0.02</v>
      </c>
      <c r="V27" s="60"/>
      <c r="W27" s="64">
        <f t="shared" ca="1" si="21"/>
        <v>0.06</v>
      </c>
      <c r="X27" s="64">
        <f t="shared" ca="1" si="8"/>
        <v>0.02</v>
      </c>
      <c r="AB27" s="7" t="s">
        <v>110</v>
      </c>
      <c r="AC27" s="61">
        <v>0.06</v>
      </c>
      <c r="AD27" s="61">
        <v>0.02</v>
      </c>
      <c r="AF27" s="60">
        <f t="shared" ca="1" si="22"/>
        <v>0</v>
      </c>
      <c r="AG27" s="60">
        <f t="shared" ca="1" si="9"/>
        <v>0</v>
      </c>
    </row>
    <row r="28" spans="1:33" x14ac:dyDescent="0.25">
      <c r="A28" s="14" t="s">
        <v>111</v>
      </c>
      <c r="B28" s="16">
        <f t="shared" ca="1" si="4"/>
        <v>33.58</v>
      </c>
      <c r="C28" s="16">
        <f t="shared" ca="1" si="4"/>
        <v>28.28</v>
      </c>
      <c r="D28" s="16">
        <f t="shared" ca="1" si="10"/>
        <v>5.2999999999999972</v>
      </c>
      <c r="E28" s="27">
        <f t="shared" ca="1" si="11"/>
        <v>0.1874115983026873</v>
      </c>
      <c r="F28" s="20">
        <f t="shared" ca="1" si="5"/>
        <v>33.39</v>
      </c>
      <c r="G28" s="20">
        <f t="shared" ca="1" si="5"/>
        <v>28.68</v>
      </c>
      <c r="H28" s="20">
        <f t="shared" ca="1" si="12"/>
        <v>4.7100000000000009</v>
      </c>
      <c r="I28" s="25">
        <f t="shared" ca="1" si="13"/>
        <v>0.16422594142259417</v>
      </c>
      <c r="J28" s="22">
        <f t="shared" ca="1" si="14"/>
        <v>33.475500000000004</v>
      </c>
      <c r="K28" s="22">
        <f t="shared" ca="1" si="6"/>
        <v>28.5</v>
      </c>
      <c r="L28" s="22">
        <f t="shared" ca="1" si="15"/>
        <v>4.9755000000000038</v>
      </c>
      <c r="M28" s="49">
        <f t="shared" ca="1" si="16"/>
        <v>0.17457894736842119</v>
      </c>
      <c r="N28" s="32">
        <f t="shared" ca="1" si="7"/>
        <v>44.26</v>
      </c>
      <c r="O28" s="32">
        <f t="shared" ca="1" si="7"/>
        <v>41.76</v>
      </c>
      <c r="P28" s="32">
        <f t="shared" ca="1" si="17"/>
        <v>2.5</v>
      </c>
      <c r="Q28" s="46">
        <f t="shared" ca="1" si="18"/>
        <v>5.9865900383141768E-2</v>
      </c>
      <c r="S28" s="14" t="s">
        <v>111</v>
      </c>
      <c r="T28" s="62">
        <f t="shared" ca="1" si="19"/>
        <v>0.16</v>
      </c>
      <c r="U28" s="62">
        <f t="shared" ca="1" si="20"/>
        <v>0.05</v>
      </c>
      <c r="V28" s="60"/>
      <c r="W28" s="64">
        <f t="shared" ca="1" si="21"/>
        <v>0.16</v>
      </c>
      <c r="X28" s="64">
        <f t="shared" ca="1" si="8"/>
        <v>0.05</v>
      </c>
      <c r="AB28" s="14" t="s">
        <v>111</v>
      </c>
      <c r="AC28" s="62">
        <v>0.16</v>
      </c>
      <c r="AD28" s="62">
        <v>0.05</v>
      </c>
      <c r="AF28" s="60">
        <f t="shared" ca="1" si="22"/>
        <v>0</v>
      </c>
      <c r="AG28" s="60">
        <f t="shared" ca="1" si="9"/>
        <v>0</v>
      </c>
    </row>
    <row r="29" spans="1:33" x14ac:dyDescent="0.25">
      <c r="A29" s="7" t="s">
        <v>112</v>
      </c>
      <c r="B29" s="15">
        <f t="shared" ca="1" si="4"/>
        <v>48.15</v>
      </c>
      <c r="C29" s="15">
        <f t="shared" ca="1" si="4"/>
        <v>41.61</v>
      </c>
      <c r="D29" s="15">
        <f t="shared" ca="1" si="10"/>
        <v>6.5399999999999991</v>
      </c>
      <c r="E29" s="26">
        <f t="shared" ca="1" si="11"/>
        <v>0.15717375630857966</v>
      </c>
      <c r="F29" s="19">
        <f t="shared" ca="1" si="5"/>
        <v>47.61</v>
      </c>
      <c r="G29" s="19">
        <f t="shared" ca="1" si="5"/>
        <v>41.91</v>
      </c>
      <c r="H29" s="19">
        <f t="shared" ca="1" si="12"/>
        <v>5.7000000000000028</v>
      </c>
      <c r="I29" s="24">
        <f t="shared" ca="1" si="13"/>
        <v>0.13600572655690774</v>
      </c>
      <c r="J29" s="21">
        <f t="shared" ca="1" si="14"/>
        <v>47.853000000000002</v>
      </c>
      <c r="K29" s="21">
        <f t="shared" ca="1" si="6"/>
        <v>41.774999999999999</v>
      </c>
      <c r="L29" s="21">
        <f t="shared" ca="1" si="15"/>
        <v>6.078000000000003</v>
      </c>
      <c r="M29" s="48">
        <f t="shared" ca="1" si="16"/>
        <v>0.14549371633752251</v>
      </c>
      <c r="N29" s="30">
        <f t="shared" ca="1" si="7"/>
        <v>54.02</v>
      </c>
      <c r="O29" s="30">
        <f t="shared" ca="1" si="7"/>
        <v>50.49</v>
      </c>
      <c r="P29" s="30">
        <f t="shared" ca="1" si="17"/>
        <v>3.5300000000000011</v>
      </c>
      <c r="Q29" s="45">
        <f t="shared" ca="1" si="18"/>
        <v>6.9914834620716987E-2</v>
      </c>
      <c r="S29" s="7" t="s">
        <v>112</v>
      </c>
      <c r="T29" s="61">
        <f t="shared" ca="1" si="19"/>
        <v>0.13</v>
      </c>
      <c r="U29" s="61">
        <f t="shared" ca="1" si="20"/>
        <v>0.06</v>
      </c>
      <c r="V29" s="60"/>
      <c r="W29" s="64">
        <f t="shared" ca="1" si="21"/>
        <v>0.13</v>
      </c>
      <c r="X29" s="64">
        <f t="shared" ca="1" si="8"/>
        <v>0.06</v>
      </c>
      <c r="AB29" s="7" t="s">
        <v>112</v>
      </c>
      <c r="AC29" s="61">
        <v>0.13</v>
      </c>
      <c r="AD29" s="61">
        <v>0.06</v>
      </c>
      <c r="AF29" s="60">
        <f t="shared" ca="1" si="22"/>
        <v>0</v>
      </c>
      <c r="AG29" s="60">
        <f t="shared" ca="1" si="9"/>
        <v>0</v>
      </c>
    </row>
    <row r="30" spans="1:33" x14ac:dyDescent="0.25">
      <c r="A30" s="7" t="s">
        <v>113</v>
      </c>
      <c r="B30" s="15">
        <f t="shared" ca="1" si="4"/>
        <v>49.79</v>
      </c>
      <c r="C30" s="15">
        <f t="shared" ca="1" si="4"/>
        <v>43.44</v>
      </c>
      <c r="D30" s="15">
        <f t="shared" ca="1" si="10"/>
        <v>6.3500000000000014</v>
      </c>
      <c r="E30" s="26">
        <f t="shared" ca="1" si="11"/>
        <v>0.14617863720073668</v>
      </c>
      <c r="F30" s="19">
        <f t="shared" ca="1" si="5"/>
        <v>48.99</v>
      </c>
      <c r="G30" s="19">
        <f t="shared" ca="1" si="5"/>
        <v>43.12</v>
      </c>
      <c r="H30" s="19">
        <f t="shared" ca="1" si="12"/>
        <v>5.8700000000000045</v>
      </c>
      <c r="I30" s="24">
        <f t="shared" ca="1" si="13"/>
        <v>0.13613172541743981</v>
      </c>
      <c r="J30" s="21">
        <f t="shared" ca="1" si="14"/>
        <v>49.350000000000009</v>
      </c>
      <c r="K30" s="21">
        <f t="shared" ca="1" si="6"/>
        <v>43.263999999999996</v>
      </c>
      <c r="L30" s="21">
        <f t="shared" ca="1" si="15"/>
        <v>6.0860000000000127</v>
      </c>
      <c r="M30" s="48">
        <f t="shared" ca="1" si="16"/>
        <v>0.14067122781065119</v>
      </c>
      <c r="N30" s="30">
        <f t="shared" ca="1" si="7"/>
        <v>56.56</v>
      </c>
      <c r="O30" s="30">
        <f t="shared" ca="1" si="7"/>
        <v>53.44</v>
      </c>
      <c r="P30" s="30">
        <f t="shared" ca="1" si="17"/>
        <v>3.1200000000000045</v>
      </c>
      <c r="Q30" s="45">
        <f t="shared" ca="1" si="18"/>
        <v>5.8383233532934217E-2</v>
      </c>
      <c r="S30" s="7" t="s">
        <v>113</v>
      </c>
      <c r="T30" s="61">
        <f t="shared" ca="1" si="19"/>
        <v>0.13</v>
      </c>
      <c r="U30" s="61">
        <f t="shared" ca="1" si="20"/>
        <v>0.05</v>
      </c>
      <c r="V30" s="60"/>
      <c r="W30" s="64">
        <f t="shared" ca="1" si="21"/>
        <v>0.13</v>
      </c>
      <c r="X30" s="64">
        <f t="shared" ca="1" si="8"/>
        <v>0.05</v>
      </c>
      <c r="AB30" s="7" t="s">
        <v>113</v>
      </c>
      <c r="AC30" s="61">
        <v>0.13</v>
      </c>
      <c r="AD30" s="61">
        <v>0.05</v>
      </c>
      <c r="AF30" s="60">
        <f t="shared" ca="1" si="22"/>
        <v>0</v>
      </c>
      <c r="AG30" s="60">
        <f t="shared" ca="1" si="9"/>
        <v>0</v>
      </c>
    </row>
    <row r="31" spans="1:33" x14ac:dyDescent="0.25">
      <c r="A31" s="7" t="s">
        <v>114</v>
      </c>
      <c r="B31" s="15">
        <f t="shared" ca="1" si="4"/>
        <v>84.17</v>
      </c>
      <c r="C31" s="15">
        <f t="shared" ca="1" si="4"/>
        <v>73.56</v>
      </c>
      <c r="D31" s="15">
        <f t="shared" ca="1" si="10"/>
        <v>10.61</v>
      </c>
      <c r="E31" s="26">
        <f t="shared" ca="1" si="11"/>
        <v>0.14423599782490482</v>
      </c>
      <c r="F31" s="19">
        <f t="shared" ca="1" si="5"/>
        <v>80.81</v>
      </c>
      <c r="G31" s="19">
        <f t="shared" ca="1" si="5"/>
        <v>71.17</v>
      </c>
      <c r="H31" s="19">
        <f t="shared" ca="1" si="12"/>
        <v>9.64</v>
      </c>
      <c r="I31" s="24">
        <f t="shared" ca="1" si="13"/>
        <v>0.13545033019530703</v>
      </c>
      <c r="J31" s="21">
        <f t="shared" ca="1" si="14"/>
        <v>82.322000000000003</v>
      </c>
      <c r="K31" s="21">
        <f t="shared" ca="1" si="6"/>
        <v>72.245500000000007</v>
      </c>
      <c r="L31" s="21">
        <f t="shared" ca="1" si="15"/>
        <v>10.076499999999996</v>
      </c>
      <c r="M31" s="48">
        <f t="shared" ca="1" si="16"/>
        <v>0.13947581510267068</v>
      </c>
      <c r="N31" s="30">
        <f t="shared" ca="1" si="7"/>
        <v>78.64</v>
      </c>
      <c r="O31" s="30">
        <f t="shared" ca="1" si="7"/>
        <v>72.650000000000006</v>
      </c>
      <c r="P31" s="30">
        <f t="shared" ca="1" si="17"/>
        <v>5.9899999999999949</v>
      </c>
      <c r="Q31" s="45">
        <f t="shared" ca="1" si="18"/>
        <v>8.2450103234686781E-2</v>
      </c>
      <c r="S31" s="7" t="s">
        <v>114</v>
      </c>
      <c r="T31" s="61">
        <f t="shared" ca="1" si="19"/>
        <v>0.13</v>
      </c>
      <c r="U31" s="61">
        <f t="shared" ca="1" si="20"/>
        <v>7.0000000000000007E-2</v>
      </c>
      <c r="V31" s="60"/>
      <c r="W31" s="64">
        <f t="shared" ca="1" si="21"/>
        <v>0.13</v>
      </c>
      <c r="X31" s="64">
        <f t="shared" ca="1" si="8"/>
        <v>7.0000000000000007E-2</v>
      </c>
      <c r="AB31" s="7" t="s">
        <v>114</v>
      </c>
      <c r="AC31" s="61">
        <v>0.13</v>
      </c>
      <c r="AD31" s="61">
        <v>7.0000000000000007E-2</v>
      </c>
      <c r="AF31" s="60">
        <f t="shared" ca="1" si="22"/>
        <v>0</v>
      </c>
      <c r="AG31" s="60">
        <f t="shared" ca="1" si="9"/>
        <v>0</v>
      </c>
    </row>
    <row r="32" spans="1:33" x14ac:dyDescent="0.25">
      <c r="A32" s="14" t="s">
        <v>115</v>
      </c>
      <c r="B32" s="16">
        <f t="shared" ca="1" si="4"/>
        <v>65.099999999999994</v>
      </c>
      <c r="C32" s="16">
        <f t="shared" ca="1" si="4"/>
        <v>56.1</v>
      </c>
      <c r="D32" s="16">
        <f t="shared" ca="1" si="10"/>
        <v>8.9999999999999929</v>
      </c>
      <c r="E32" s="27">
        <f t="shared" ca="1" si="11"/>
        <v>0.16042780748663088</v>
      </c>
      <c r="F32" s="20">
        <f t="shared" ca="1" si="5"/>
        <v>62.54</v>
      </c>
      <c r="G32" s="20">
        <f t="shared" ca="1" si="5"/>
        <v>54.57</v>
      </c>
      <c r="H32" s="20">
        <f t="shared" ca="1" si="12"/>
        <v>7.9699999999999989</v>
      </c>
      <c r="I32" s="25">
        <f t="shared" ca="1" si="13"/>
        <v>0.14605094374198274</v>
      </c>
      <c r="J32" s="22">
        <f t="shared" ca="1" si="14"/>
        <v>63.692000000000007</v>
      </c>
      <c r="K32" s="22">
        <f t="shared" ca="1" si="6"/>
        <v>55.258500000000005</v>
      </c>
      <c r="L32" s="22">
        <f t="shared" ca="1" si="15"/>
        <v>8.4335000000000022</v>
      </c>
      <c r="M32" s="49">
        <f t="shared" ca="1" si="16"/>
        <v>0.15261905408217744</v>
      </c>
      <c r="N32" s="32">
        <f t="shared" ca="1" si="7"/>
        <v>64.25</v>
      </c>
      <c r="O32" s="32">
        <f t="shared" ca="1" si="7"/>
        <v>59.03</v>
      </c>
      <c r="P32" s="32">
        <f t="shared" ca="1" si="17"/>
        <v>5.2199999999999989</v>
      </c>
      <c r="Q32" s="46">
        <f t="shared" ca="1" si="18"/>
        <v>8.842961206166354E-2</v>
      </c>
      <c r="S32" s="14" t="s">
        <v>115</v>
      </c>
      <c r="T32" s="62">
        <f t="shared" ca="1" si="19"/>
        <v>0.14000000000000001</v>
      </c>
      <c r="U32" s="62">
        <f t="shared" ca="1" si="20"/>
        <v>0.08</v>
      </c>
      <c r="V32" s="60"/>
      <c r="W32" s="64">
        <f t="shared" ca="1" si="21"/>
        <v>0.14000000000000001</v>
      </c>
      <c r="X32" s="64">
        <f t="shared" ca="1" si="8"/>
        <v>0.08</v>
      </c>
      <c r="AB32" s="14" t="s">
        <v>115</v>
      </c>
      <c r="AC32" s="62">
        <v>0.14000000000000001</v>
      </c>
      <c r="AD32" s="62">
        <v>0.08</v>
      </c>
      <c r="AF32" s="60">
        <f t="shared" ca="1" si="22"/>
        <v>0</v>
      </c>
      <c r="AG32" s="60">
        <f t="shared" ca="1" si="9"/>
        <v>0</v>
      </c>
    </row>
    <row r="33" spans="1:33" x14ac:dyDescent="0.25">
      <c r="A33" s="7" t="s">
        <v>116</v>
      </c>
      <c r="B33" s="15">
        <f t="shared" ca="1" si="4"/>
        <v>85.17</v>
      </c>
      <c r="C33" s="15">
        <f t="shared" ca="1" si="4"/>
        <v>74.790000000000006</v>
      </c>
      <c r="D33" s="15">
        <f t="shared" ca="1" si="10"/>
        <v>10.379999999999995</v>
      </c>
      <c r="E33" s="26">
        <f t="shared" ca="1" si="11"/>
        <v>0.13878860810268745</v>
      </c>
      <c r="F33" s="19">
        <f t="shared" ca="1" si="5"/>
        <v>80.680000000000007</v>
      </c>
      <c r="G33" s="19">
        <f t="shared" ca="1" si="5"/>
        <v>71.260000000000005</v>
      </c>
      <c r="H33" s="19">
        <f t="shared" ca="1" si="12"/>
        <v>9.4200000000000017</v>
      </c>
      <c r="I33" s="24">
        <f t="shared" ca="1" si="13"/>
        <v>0.13219197305641314</v>
      </c>
      <c r="J33" s="21">
        <f t="shared" ca="1" si="14"/>
        <v>82.700500000000005</v>
      </c>
      <c r="K33" s="21">
        <f t="shared" ca="1" si="6"/>
        <v>72.848500000000001</v>
      </c>
      <c r="L33" s="21">
        <f t="shared" ca="1" si="15"/>
        <v>9.8520000000000039</v>
      </c>
      <c r="M33" s="48">
        <f t="shared" ca="1" si="16"/>
        <v>0.13523957253752655</v>
      </c>
      <c r="N33" s="30">
        <f t="shared" ca="1" si="7"/>
        <v>82.37</v>
      </c>
      <c r="O33" s="30">
        <f t="shared" ca="1" si="7"/>
        <v>76.180000000000007</v>
      </c>
      <c r="P33" s="30">
        <f t="shared" ca="1" si="17"/>
        <v>6.1899999999999977</v>
      </c>
      <c r="Q33" s="45">
        <f t="shared" ca="1" si="18"/>
        <v>8.1254922551850836E-2</v>
      </c>
      <c r="S33" s="7" t="s">
        <v>116</v>
      </c>
      <c r="T33" s="61">
        <f t="shared" ca="1" si="19"/>
        <v>0.12</v>
      </c>
      <c r="U33" s="61">
        <f t="shared" ca="1" si="20"/>
        <v>7.0000000000000007E-2</v>
      </c>
      <c r="V33" s="60"/>
      <c r="W33" s="64">
        <f t="shared" ca="1" si="21"/>
        <v>0.12</v>
      </c>
      <c r="X33" s="64">
        <f t="shared" ca="1" si="8"/>
        <v>7.0000000000000007E-2</v>
      </c>
      <c r="AB33" s="7" t="s">
        <v>116</v>
      </c>
      <c r="AC33" s="61">
        <v>0.12</v>
      </c>
      <c r="AD33" s="61">
        <v>7.0000000000000007E-2</v>
      </c>
      <c r="AF33" s="60">
        <f t="shared" ca="1" si="22"/>
        <v>0</v>
      </c>
      <c r="AG33" s="60">
        <f t="shared" ca="1" si="9"/>
        <v>0</v>
      </c>
    </row>
    <row r="34" spans="1:33" x14ac:dyDescent="0.25">
      <c r="A34" s="7" t="s">
        <v>117</v>
      </c>
      <c r="B34" s="15">
        <f t="shared" ca="1" si="4"/>
        <v>78.98</v>
      </c>
      <c r="C34" s="15">
        <f t="shared" ca="1" si="4"/>
        <v>69.290000000000006</v>
      </c>
      <c r="D34" s="15">
        <f t="shared" ca="1" si="10"/>
        <v>9.6899999999999977</v>
      </c>
      <c r="E34" s="26">
        <f t="shared" ca="1" si="11"/>
        <v>0.13984701977197284</v>
      </c>
      <c r="F34" s="19">
        <f t="shared" ca="1" si="5"/>
        <v>75.8</v>
      </c>
      <c r="G34" s="19">
        <f t="shared" ca="1" si="5"/>
        <v>67.02</v>
      </c>
      <c r="H34" s="19">
        <f t="shared" ca="1" si="12"/>
        <v>8.7800000000000011</v>
      </c>
      <c r="I34" s="24">
        <f t="shared" ca="1" si="13"/>
        <v>0.1310056699492689</v>
      </c>
      <c r="J34" s="21">
        <f t="shared" ca="1" si="14"/>
        <v>77.231000000000009</v>
      </c>
      <c r="K34" s="21">
        <f t="shared" ca="1" si="6"/>
        <v>68.041500000000013</v>
      </c>
      <c r="L34" s="21">
        <f t="shared" ca="1" si="15"/>
        <v>9.1894999999999953</v>
      </c>
      <c r="M34" s="48">
        <f t="shared" ca="1" si="16"/>
        <v>0.13505728121808006</v>
      </c>
      <c r="N34" s="30">
        <f t="shared" ca="1" si="7"/>
        <v>75.81</v>
      </c>
      <c r="O34" s="30">
        <f t="shared" ca="1" si="7"/>
        <v>70.41</v>
      </c>
      <c r="P34" s="30">
        <f t="shared" ca="1" si="17"/>
        <v>5.4000000000000057</v>
      </c>
      <c r="Q34" s="45">
        <f t="shared" ca="1" si="18"/>
        <v>7.6693651469961738E-2</v>
      </c>
      <c r="S34" s="7" t="s">
        <v>117</v>
      </c>
      <c r="T34" s="61">
        <f t="shared" ca="1" si="19"/>
        <v>0.12</v>
      </c>
      <c r="U34" s="61">
        <f t="shared" ca="1" si="20"/>
        <v>7.0000000000000007E-2</v>
      </c>
      <c r="V34" s="60"/>
      <c r="W34" s="64">
        <f t="shared" ca="1" si="21"/>
        <v>0.12</v>
      </c>
      <c r="X34" s="64">
        <f t="shared" ca="1" si="8"/>
        <v>7.0000000000000007E-2</v>
      </c>
      <c r="AB34" s="7" t="s">
        <v>117</v>
      </c>
      <c r="AC34" s="61">
        <v>0.12</v>
      </c>
      <c r="AD34" s="61">
        <v>7.0000000000000007E-2</v>
      </c>
      <c r="AF34" s="60">
        <f t="shared" ca="1" si="22"/>
        <v>0</v>
      </c>
      <c r="AG34" s="60">
        <f t="shared" ca="1" si="9"/>
        <v>0</v>
      </c>
    </row>
    <row r="35" spans="1:33" x14ac:dyDescent="0.25">
      <c r="A35" s="7" t="s">
        <v>118</v>
      </c>
      <c r="B35" s="15">
        <f t="shared" ca="1" si="4"/>
        <v>114.47</v>
      </c>
      <c r="C35" s="15">
        <f t="shared" ca="1" si="4"/>
        <v>102.18</v>
      </c>
      <c r="D35" s="15">
        <f t="shared" ca="1" si="10"/>
        <v>12.289999999999992</v>
      </c>
      <c r="E35" s="26">
        <f t="shared" ca="1" si="11"/>
        <v>0.12027794088862782</v>
      </c>
      <c r="F35" s="19">
        <f t="shared" ca="1" si="5"/>
        <v>107.67</v>
      </c>
      <c r="G35" s="19">
        <f t="shared" ca="1" si="5"/>
        <v>96.03</v>
      </c>
      <c r="H35" s="19">
        <f t="shared" ca="1" si="12"/>
        <v>11.64</v>
      </c>
      <c r="I35" s="24">
        <f t="shared" ca="1" si="13"/>
        <v>0.12121212121212122</v>
      </c>
      <c r="J35" s="21">
        <f t="shared" ca="1" si="14"/>
        <v>110.73</v>
      </c>
      <c r="K35" s="21">
        <f t="shared" ca="1" si="6"/>
        <v>98.797500000000014</v>
      </c>
      <c r="L35" s="21">
        <f t="shared" ca="1" si="15"/>
        <v>11.93249999999999</v>
      </c>
      <c r="M35" s="48">
        <f t="shared" ca="1" si="16"/>
        <v>0.1207773476049494</v>
      </c>
      <c r="N35" s="30">
        <f t="shared" ca="1" si="7"/>
        <v>115.09</v>
      </c>
      <c r="O35" s="30">
        <f t="shared" ca="1" si="7"/>
        <v>108.33</v>
      </c>
      <c r="P35" s="30">
        <f t="shared" ca="1" si="17"/>
        <v>6.7600000000000051</v>
      </c>
      <c r="Q35" s="45">
        <f t="shared" ca="1" si="18"/>
        <v>6.240192005907879E-2</v>
      </c>
      <c r="S35" s="7" t="s">
        <v>118</v>
      </c>
      <c r="T35" s="61">
        <f t="shared" ca="1" si="19"/>
        <v>0.11</v>
      </c>
      <c r="U35" s="61">
        <f t="shared" ca="1" si="20"/>
        <v>0.06</v>
      </c>
      <c r="V35" s="60"/>
      <c r="W35" s="64">
        <f t="shared" ca="1" si="21"/>
        <v>0.11</v>
      </c>
      <c r="X35" s="64">
        <f t="shared" ca="1" si="8"/>
        <v>0.06</v>
      </c>
      <c r="AB35" s="7" t="s">
        <v>118</v>
      </c>
      <c r="AC35" s="61">
        <v>0.11</v>
      </c>
      <c r="AD35" s="61">
        <v>0.06</v>
      </c>
      <c r="AF35" s="60">
        <f t="shared" ca="1" si="22"/>
        <v>0</v>
      </c>
      <c r="AG35" s="60">
        <f t="shared" ca="1" si="9"/>
        <v>0</v>
      </c>
    </row>
    <row r="36" spans="1:33" x14ac:dyDescent="0.25">
      <c r="A36" s="14" t="s">
        <v>119</v>
      </c>
      <c r="B36" s="16">
        <f t="shared" ca="1" si="4"/>
        <v>71.599999999999994</v>
      </c>
      <c r="C36" s="16">
        <f t="shared" ca="1" si="4"/>
        <v>62.85</v>
      </c>
      <c r="D36" s="16">
        <f t="shared" ca="1" si="10"/>
        <v>8.7499999999999929</v>
      </c>
      <c r="E36" s="27">
        <f t="shared" ca="1" si="11"/>
        <v>0.13922036595067611</v>
      </c>
      <c r="F36" s="20">
        <f t="shared" ca="1" si="5"/>
        <v>65.23</v>
      </c>
      <c r="G36" s="20">
        <f t="shared" ca="1" si="5"/>
        <v>57.3</v>
      </c>
      <c r="H36" s="20">
        <f t="shared" ca="1" si="12"/>
        <v>7.9300000000000068</v>
      </c>
      <c r="I36" s="25">
        <f t="shared" ca="1" si="13"/>
        <v>0.13839441535776628</v>
      </c>
      <c r="J36" s="22">
        <f t="shared" ca="1" si="14"/>
        <v>68.096500000000006</v>
      </c>
      <c r="K36" s="22">
        <f t="shared" ca="1" si="6"/>
        <v>59.797499999999999</v>
      </c>
      <c r="L36" s="22">
        <f t="shared" ca="1" si="15"/>
        <v>8.2990000000000066</v>
      </c>
      <c r="M36" s="49">
        <f t="shared" ca="1" si="16"/>
        <v>0.1387850662653122</v>
      </c>
      <c r="N36" s="32">
        <f t="shared" ca="1" si="7"/>
        <v>61.35</v>
      </c>
      <c r="O36" s="32">
        <f t="shared" ca="1" si="7"/>
        <v>56.64</v>
      </c>
      <c r="P36" s="32">
        <f t="shared" ca="1" si="17"/>
        <v>4.7100000000000009</v>
      </c>
      <c r="Q36" s="46">
        <f t="shared" ca="1" si="18"/>
        <v>8.3156779661016964E-2</v>
      </c>
      <c r="S36" s="14" t="s">
        <v>119</v>
      </c>
      <c r="T36" s="62">
        <f t="shared" ca="1" si="19"/>
        <v>0.12</v>
      </c>
      <c r="U36" s="62">
        <f t="shared" ca="1" si="20"/>
        <v>7.0000000000000007E-2</v>
      </c>
      <c r="V36" s="60"/>
      <c r="W36" s="64">
        <f t="shared" ca="1" si="21"/>
        <v>0.12</v>
      </c>
      <c r="X36" s="64">
        <f t="shared" ca="1" si="8"/>
        <v>7.0000000000000007E-2</v>
      </c>
      <c r="AB36" s="14" t="s">
        <v>119</v>
      </c>
      <c r="AC36" s="62">
        <v>0.12</v>
      </c>
      <c r="AD36" s="62">
        <v>7.0000000000000007E-2</v>
      </c>
      <c r="AF36" s="60">
        <f t="shared" ca="1" si="22"/>
        <v>0</v>
      </c>
      <c r="AG36" s="60">
        <f t="shared" ca="1" si="9"/>
        <v>0</v>
      </c>
    </row>
    <row r="37" spans="1:33" x14ac:dyDescent="0.25">
      <c r="A37" s="7" t="s">
        <v>135</v>
      </c>
      <c r="B37" s="33">
        <f t="shared" ref="B37:Q37" ca="1" si="23">MMULT(StatewideSF2019,B21:B36)</f>
        <v>57.833904464833012</v>
      </c>
      <c r="C37" s="33">
        <f t="shared" ca="1" si="23"/>
        <v>50.707328834083128</v>
      </c>
      <c r="D37" s="33">
        <f t="shared" ca="1" si="23"/>
        <v>7.1265756307498886</v>
      </c>
      <c r="E37" s="34">
        <f t="shared" ca="1" si="23"/>
        <v>0.13750346523582169</v>
      </c>
      <c r="F37" s="35">
        <f t="shared" ca="1" si="23"/>
        <v>55.150648771382542</v>
      </c>
      <c r="G37" s="35">
        <f t="shared" ca="1" si="23"/>
        <v>48.549978059651991</v>
      </c>
      <c r="H37" s="35">
        <f t="shared" ca="1" si="23"/>
        <v>6.6006707117305581</v>
      </c>
      <c r="I37" s="36">
        <f t="shared" ca="1" si="23"/>
        <v>0.13422909569205516</v>
      </c>
      <c r="J37" s="37">
        <f t="shared" ca="1" si="23"/>
        <v>56.358113833435269</v>
      </c>
      <c r="K37" s="37">
        <f t="shared" ca="1" si="23"/>
        <v>49.520785908145996</v>
      </c>
      <c r="L37" s="37">
        <f t="shared" ca="1" si="23"/>
        <v>6.8373279252892605</v>
      </c>
      <c r="M37" s="48">
        <f t="shared" ca="1" si="23"/>
        <v>0.13564326829462231</v>
      </c>
      <c r="N37" s="38">
        <f t="shared" ca="1" si="23"/>
        <v>59.276486977537083</v>
      </c>
      <c r="O37" s="38">
        <f t="shared" ca="1" si="23"/>
        <v>55.280485504143293</v>
      </c>
      <c r="P37" s="38">
        <f t="shared" ca="1" si="23"/>
        <v>3.9960014733937985</v>
      </c>
      <c r="Q37" s="45">
        <f t="shared" ca="1" si="23"/>
        <v>6.9341063875326708E-2</v>
      </c>
      <c r="S37" s="7" t="s">
        <v>135</v>
      </c>
      <c r="T37" s="59">
        <f t="shared" ref="T37:U37" ca="1" si="24">MMULT(StatewideSF2019,T21:T36)</f>
        <v>0.12269447626685423</v>
      </c>
      <c r="U37" s="59">
        <f t="shared" ca="1" si="24"/>
        <v>6.1410126370562645E-2</v>
      </c>
      <c r="V37" s="60"/>
      <c r="AB37" s="7" t="s">
        <v>135</v>
      </c>
      <c r="AC37" s="59">
        <v>0.12269447626685423</v>
      </c>
      <c r="AD37" s="59">
        <v>6.1410126370562645E-2</v>
      </c>
      <c r="AF37" s="60">
        <f t="shared" ca="1" si="22"/>
        <v>0</v>
      </c>
      <c r="AG37" s="60">
        <f t="shared" ca="1" si="9"/>
        <v>0</v>
      </c>
    </row>
    <row r="38" spans="1:33" x14ac:dyDescent="0.25">
      <c r="A38" s="6" t="s">
        <v>120</v>
      </c>
      <c r="B38" s="15">
        <f ca="1">AVERAGE(B21:B37)</f>
        <v>56.900229674401942</v>
      </c>
      <c r="C38" s="15">
        <f ca="1">AVERAGE(C21:C36)</f>
        <v>50.171874999999993</v>
      </c>
      <c r="D38" s="15">
        <f t="shared" ref="D38" ca="1" si="25">AVERAGE(D21:D36)</f>
        <v>6.6699999999999982</v>
      </c>
      <c r="E38" s="39">
        <f ca="1">AVERAGE(E21:E36)</f>
        <v>0.12951833584798261</v>
      </c>
      <c r="F38" s="19">
        <f ca="1">AVERAGE(F21:F36)</f>
        <v>52.848125000000003</v>
      </c>
      <c r="G38" s="19">
        <f ca="1">AVERAGE(G21:G36)</f>
        <v>46.593749999999993</v>
      </c>
      <c r="H38" s="19">
        <f ca="1">AVERAGE(H21:H36)</f>
        <v>6.2543750000000014</v>
      </c>
      <c r="I38" s="40">
        <f t="shared" ref="I38" ca="1" si="26">AVERAGE(I21:I36)</f>
        <v>0.13266815339749613</v>
      </c>
      <c r="J38" s="21">
        <f ca="1">AVERAGE(J21:J36)</f>
        <v>54.645312500000003</v>
      </c>
      <c r="K38" s="21">
        <f ca="1">AVERAGE(K21:K36)</f>
        <v>48.203906250000003</v>
      </c>
      <c r="L38" s="21">
        <f ca="1">AVERAGE(L21:L36)</f>
        <v>6.4414062500000009</v>
      </c>
      <c r="M38" s="41">
        <f t="shared" ref="M38:P38" ca="1" si="27">AVERAGE(M21:M36)</f>
        <v>0.13100673810710189</v>
      </c>
      <c r="N38" s="30">
        <f t="shared" ca="1" si="27"/>
        <v>55.839375000000004</v>
      </c>
      <c r="O38" s="30">
        <f t="shared" ca="1" si="27"/>
        <v>52.161875000000002</v>
      </c>
      <c r="P38" s="30">
        <f t="shared" ca="1" si="27"/>
        <v>3.6775000000000007</v>
      </c>
      <c r="Q38" s="42">
        <f t="shared" ref="Q38:T38" ca="1" si="28">AVERAGE(Q21:Q36)</f>
        <v>6.754353741120056E-2</v>
      </c>
      <c r="S38" s="6" t="s">
        <v>120</v>
      </c>
      <c r="T38" s="61">
        <f t="shared" ca="1" si="28"/>
        <v>0.11812500000000001</v>
      </c>
      <c r="U38" s="61">
        <f t="shared" ref="U38" ca="1" si="29">AVERAGE(U21:U36)</f>
        <v>6.0000000000000012E-2</v>
      </c>
      <c r="V38" s="60"/>
      <c r="AB38" s="6" t="s">
        <v>120</v>
      </c>
      <c r="AC38" s="61">
        <v>0.11812500000000001</v>
      </c>
      <c r="AD38" s="61">
        <v>6.0000000000000012E-2</v>
      </c>
      <c r="AF38" s="60">
        <f t="shared" ca="1" si="22"/>
        <v>0</v>
      </c>
      <c r="AG38" s="60">
        <f t="shared" ca="1" si="9"/>
        <v>0</v>
      </c>
    </row>
    <row r="39" spans="1:33" x14ac:dyDescent="0.25">
      <c r="A39" s="6" t="s">
        <v>121</v>
      </c>
      <c r="B39" s="15">
        <f ca="1">MIN(B21:B37)</f>
        <v>18.989999999999998</v>
      </c>
      <c r="C39" s="15">
        <f ca="1">MIN(C21:C36)</f>
        <v>17.809999999999999</v>
      </c>
      <c r="D39" s="15">
        <f t="shared" ref="D39" ca="1" si="30">MIN(D21:D36)</f>
        <v>1.1799999999999997</v>
      </c>
      <c r="E39" s="26">
        <f ca="1">MIN(E21:E36)</f>
        <v>6.6254912970241428E-2</v>
      </c>
      <c r="F39" s="19">
        <f ca="1">MIN(F21:F36)</f>
        <v>17.170000000000002</v>
      </c>
      <c r="G39" s="19">
        <f ca="1">MIN(G21:G36)</f>
        <v>16.04</v>
      </c>
      <c r="H39" s="19">
        <f ca="1">MIN(H21:H36)</f>
        <v>1.1300000000000026</v>
      </c>
      <c r="I39" s="24">
        <f t="shared" ref="I39" ca="1" si="31">MIN(I21:I36)</f>
        <v>7.0448877805486448E-2</v>
      </c>
      <c r="J39" s="21">
        <f ca="1">MIN(J21:J36)</f>
        <v>17.989000000000001</v>
      </c>
      <c r="K39" s="21">
        <f ca="1">MIN(K21:K36)</f>
        <v>16.836500000000001</v>
      </c>
      <c r="L39" s="21">
        <f ca="1">MIN(L21:L36)</f>
        <v>1.1524999999999999</v>
      </c>
      <c r="M39" s="23">
        <f t="shared" ref="M39:P39" ca="1" si="32">MIN(M21:M36)</f>
        <v>6.845246933745136E-2</v>
      </c>
      <c r="N39" s="30">
        <f t="shared" ca="1" si="32"/>
        <v>30.27</v>
      </c>
      <c r="O39" s="30">
        <f t="shared" ca="1" si="32"/>
        <v>29.21</v>
      </c>
      <c r="P39" s="30">
        <f t="shared" ca="1" si="32"/>
        <v>0.53000000000000114</v>
      </c>
      <c r="Q39" s="31">
        <f t="shared" ref="Q39:T39" ca="1" si="33">MIN(Q21:Q36)</f>
        <v>1.7821116341627478E-2</v>
      </c>
      <c r="S39" s="6" t="s">
        <v>121</v>
      </c>
      <c r="T39" s="61">
        <f t="shared" ca="1" si="33"/>
        <v>0.06</v>
      </c>
      <c r="U39" s="61">
        <f t="shared" ref="U39" ca="1" si="34">MIN(U21:U36)</f>
        <v>0.02</v>
      </c>
      <c r="V39" s="60"/>
      <c r="AB39" s="6" t="s">
        <v>121</v>
      </c>
      <c r="AC39" s="61">
        <v>0.06</v>
      </c>
      <c r="AD39" s="61">
        <v>0.02</v>
      </c>
      <c r="AF39" s="60">
        <f t="shared" ca="1" si="22"/>
        <v>0</v>
      </c>
      <c r="AG39" s="60">
        <f t="shared" ca="1" si="9"/>
        <v>0</v>
      </c>
    </row>
    <row r="40" spans="1:33" x14ac:dyDescent="0.25">
      <c r="A40" s="6" t="s">
        <v>122</v>
      </c>
      <c r="B40" s="15">
        <f ca="1">MAX(B21:B37)</f>
        <v>114.47</v>
      </c>
      <c r="C40" s="15">
        <f ca="1">MAX(C21:C36)</f>
        <v>102.18</v>
      </c>
      <c r="D40" s="15">
        <f t="shared" ref="D40" ca="1" si="35">MAX(D21:D36)</f>
        <v>12.289999999999992</v>
      </c>
      <c r="E40" s="26">
        <f ca="1">MAX(E21:E36)</f>
        <v>0.1874115983026873</v>
      </c>
      <c r="F40" s="19">
        <f ca="1">MAX(F21:F36)</f>
        <v>107.67</v>
      </c>
      <c r="G40" s="19">
        <f ca="1">MAX(G21:G36)</f>
        <v>96.03</v>
      </c>
      <c r="H40" s="19">
        <f ca="1">MAX(H21:H36)</f>
        <v>11.64</v>
      </c>
      <c r="I40" s="24">
        <f t="shared" ref="I40" ca="1" si="36">MAX(I21:I36)</f>
        <v>0.16422594142259417</v>
      </c>
      <c r="J40" s="21">
        <f ca="1">MAX(J21:J36)</f>
        <v>110.73</v>
      </c>
      <c r="K40" s="21">
        <f ca="1">MAX(K21:K36)</f>
        <v>98.797500000000014</v>
      </c>
      <c r="L40" s="21">
        <f ca="1">MAX(L21:L36)</f>
        <v>11.93249999999999</v>
      </c>
      <c r="M40" s="23">
        <f t="shared" ref="M40:P40" ca="1" si="37">MAX(M21:M36)</f>
        <v>0.17457894736842119</v>
      </c>
      <c r="N40" s="30">
        <f t="shared" ca="1" si="37"/>
        <v>115.09</v>
      </c>
      <c r="O40" s="30">
        <f t="shared" ca="1" si="37"/>
        <v>108.33</v>
      </c>
      <c r="P40" s="30">
        <f t="shared" ca="1" si="37"/>
        <v>6.7600000000000051</v>
      </c>
      <c r="Q40" s="31">
        <f t="shared" ref="Q40:T40" ca="1" si="38">MAX(Q21:Q36)</f>
        <v>0.10110974106041928</v>
      </c>
      <c r="S40" s="6" t="s">
        <v>122</v>
      </c>
      <c r="T40" s="61">
        <f t="shared" ca="1" si="38"/>
        <v>0.16</v>
      </c>
      <c r="U40" s="61">
        <f t="shared" ref="U40" ca="1" si="39">MAX(U21:U36)</f>
        <v>0.09</v>
      </c>
      <c r="V40" s="60"/>
      <c r="AB40" s="6" t="s">
        <v>122</v>
      </c>
      <c r="AC40" s="61">
        <v>0.16</v>
      </c>
      <c r="AD40" s="61">
        <v>0.09</v>
      </c>
      <c r="AF40" s="60">
        <f t="shared" ca="1" si="22"/>
        <v>0</v>
      </c>
      <c r="AG40" s="60">
        <f t="shared" ca="1" si="9"/>
        <v>0</v>
      </c>
    </row>
    <row r="41" spans="1:33" x14ac:dyDescent="0.25">
      <c r="S41" t="s">
        <v>206</v>
      </c>
    </row>
    <row r="42" spans="1:33" x14ac:dyDescent="0.25">
      <c r="S42" t="s">
        <v>340</v>
      </c>
    </row>
    <row r="43" spans="1:33" x14ac:dyDescent="0.25">
      <c r="S43" t="s">
        <v>207</v>
      </c>
    </row>
    <row r="44" spans="1:33" hidden="1" x14ac:dyDescent="0.25">
      <c r="A44" s="18"/>
      <c r="B44" s="18" t="s">
        <v>208</v>
      </c>
      <c r="C44" s="18" t="s">
        <v>208</v>
      </c>
      <c r="D44" s="18" t="s">
        <v>208</v>
      </c>
      <c r="E44" s="18"/>
      <c r="F44" s="18" t="str">
        <f>B44</f>
        <v>GHC1</v>
      </c>
      <c r="G44" s="18" t="str">
        <f>C44</f>
        <v>GHC1</v>
      </c>
      <c r="H44" s="18" t="str">
        <f>D44</f>
        <v>GHC1</v>
      </c>
      <c r="I44" s="18"/>
      <c r="J44" s="18" t="str">
        <f>B44</f>
        <v>GHC1</v>
      </c>
      <c r="K44" s="18" t="str">
        <f>C44</f>
        <v>GHC1</v>
      </c>
      <c r="L44" s="18"/>
      <c r="M44" s="18"/>
      <c r="N44" s="18" t="str">
        <f>B44</f>
        <v>GHC1</v>
      </c>
      <c r="O44" s="18" t="str">
        <f>C44</f>
        <v>GHC1</v>
      </c>
      <c r="P44" s="18" t="str">
        <f>D44</f>
        <v>GHC1</v>
      </c>
    </row>
    <row r="45" spans="1:33" hidden="1" x14ac:dyDescent="0.25">
      <c r="A45" s="18"/>
      <c r="B45" s="18" t="str">
        <f>B44&amp;"!A4:JU"&amp;MaxRow</f>
        <v>GHC1!A4:JU10000</v>
      </c>
      <c r="C45" s="18" t="str">
        <f>C44&amp;"!A4:JU"&amp;MaxRow</f>
        <v>GHC1!A4:JU10000</v>
      </c>
      <c r="D45" s="18" t="str">
        <f>D44&amp;"!A4:JU"&amp;MaxRow</f>
        <v>GHC1!A4:JU10000</v>
      </c>
      <c r="E45" s="18"/>
      <c r="F45" s="18" t="str">
        <f>F44&amp;"!A4:JU"&amp;MaxRow</f>
        <v>GHC1!A4:JU10000</v>
      </c>
      <c r="G45" s="18" t="str">
        <f>G44&amp;"!A4:JU"&amp;MaxRow</f>
        <v>GHC1!A4:JU10000</v>
      </c>
      <c r="H45" s="18" t="str">
        <f>H44&amp;"!A4:JU"&amp;MaxRow</f>
        <v>GHC1!A4:JU10000</v>
      </c>
      <c r="I45" s="18"/>
      <c r="J45" s="18"/>
      <c r="K45" s="18"/>
      <c r="L45" s="18"/>
      <c r="M45" s="18"/>
      <c r="N45" s="18" t="str">
        <f>N44&amp;"!A4:JU"&amp;MaxRow</f>
        <v>GHC1!A4:JU10000</v>
      </c>
      <c r="O45" s="18" t="str">
        <f>O44&amp;"!A4:JU"&amp;MaxRow</f>
        <v>GHC1!A4:JU10000</v>
      </c>
      <c r="P45" s="18" t="str">
        <f>P44&amp;"!A4:JU"&amp;MaxRow</f>
        <v>GHC1!A4:JU10000</v>
      </c>
    </row>
    <row r="46" spans="1:33" hidden="1" x14ac:dyDescent="0.25">
      <c r="A46" s="18"/>
      <c r="B46" s="18" t="str">
        <f>B44&amp;"!B4:B"&amp;MaxRow</f>
        <v>GHC1!B4:B10000</v>
      </c>
      <c r="C46" s="18" t="str">
        <f>C44&amp;"!B4:B"&amp;MaxRow</f>
        <v>GHC1!B4:B10000</v>
      </c>
      <c r="D46" s="18" t="str">
        <f>D44&amp;"!B4:B"&amp;MaxRow</f>
        <v>GHC1!B4:B10000</v>
      </c>
      <c r="E46" s="18"/>
      <c r="F46" s="18" t="str">
        <f>F44&amp;"!B4:B"&amp;MaxRow</f>
        <v>GHC1!B4:B10000</v>
      </c>
      <c r="G46" s="18" t="str">
        <f>G44&amp;"!B4:B"&amp;MaxRow</f>
        <v>GHC1!B4:B10000</v>
      </c>
      <c r="H46" s="18" t="str">
        <f>H44&amp;"!B4:B"&amp;MaxRow</f>
        <v>GHC1!B4:B10000</v>
      </c>
      <c r="I46" s="18"/>
      <c r="J46" s="18"/>
      <c r="K46" s="18"/>
      <c r="L46" s="18"/>
      <c r="M46" s="18"/>
      <c r="N46" s="18" t="str">
        <f>N44&amp;"!B4:B"&amp;MaxRow</f>
        <v>GHC1!B4:B10000</v>
      </c>
      <c r="O46" s="18" t="str">
        <f>O44&amp;"!B4:B"&amp;MaxRow</f>
        <v>GHC1!B4:B10000</v>
      </c>
      <c r="P46" s="18" t="str">
        <f>P44&amp;"!B4:B"&amp;MaxRow</f>
        <v>GHC1!B4:B10000</v>
      </c>
    </row>
    <row r="47" spans="1:33" hidden="1" x14ac:dyDescent="0.25">
      <c r="A47" s="18"/>
      <c r="B47" s="18" t="s">
        <v>329</v>
      </c>
      <c r="C47" s="18" t="s">
        <v>131</v>
      </c>
      <c r="D47" s="18" t="s">
        <v>131</v>
      </c>
      <c r="E47" s="18"/>
      <c r="F47" s="18" t="str">
        <f>B47</f>
        <v>_C6</v>
      </c>
      <c r="G47" s="18" t="str">
        <f>C47</f>
        <v>_CZ</v>
      </c>
      <c r="H47" s="18" t="str">
        <f>D47</f>
        <v>_CZ</v>
      </c>
      <c r="I47" s="18"/>
      <c r="J47" s="18"/>
      <c r="K47" s="18"/>
      <c r="L47" s="18"/>
      <c r="M47" s="18"/>
      <c r="N47" s="18" t="str">
        <f>B47</f>
        <v>_C6</v>
      </c>
      <c r="O47" s="18" t="str">
        <f>C47</f>
        <v>_CZ</v>
      </c>
      <c r="P47" s="18" t="str">
        <f>D47</f>
        <v>_CZ</v>
      </c>
    </row>
    <row r="48" spans="1:33" hidden="1" x14ac:dyDescent="0.25">
      <c r="A48" s="18" t="s">
        <v>131</v>
      </c>
      <c r="B48" s="18">
        <v>2100</v>
      </c>
      <c r="C48" s="18">
        <f>B48</f>
        <v>2100</v>
      </c>
      <c r="D48" s="18">
        <f>C48</f>
        <v>2100</v>
      </c>
      <c r="E48" s="18"/>
      <c r="F48" s="18">
        <v>2700</v>
      </c>
      <c r="G48" s="18">
        <f>F48</f>
        <v>2700</v>
      </c>
      <c r="H48" s="18">
        <f>G48</f>
        <v>2700</v>
      </c>
      <c r="I48" s="18"/>
      <c r="J48" s="18"/>
      <c r="K48" s="18"/>
      <c r="L48" s="18"/>
      <c r="M48" s="18"/>
      <c r="N48" s="18">
        <v>6960</v>
      </c>
      <c r="O48" s="18">
        <f>N48</f>
        <v>6960</v>
      </c>
      <c r="P48" s="18">
        <f>O48</f>
        <v>6960</v>
      </c>
    </row>
    <row r="49" spans="1:16" hidden="1" x14ac:dyDescent="0.25">
      <c r="A49" s="18" t="s">
        <v>326</v>
      </c>
      <c r="B49" s="18">
        <f>INDEX(EnergyUnitArray,MATCH($A$50,EnergyUnitList,0),2)</f>
        <v>182</v>
      </c>
      <c r="C49" s="18">
        <f>B49</f>
        <v>182</v>
      </c>
      <c r="D49" s="18">
        <f>C49</f>
        <v>182</v>
      </c>
      <c r="E49" s="18"/>
      <c r="F49" s="18">
        <f t="shared" ref="F49" si="40">B49</f>
        <v>182</v>
      </c>
      <c r="G49" s="18">
        <f t="shared" ref="G49:H49" si="41">C49</f>
        <v>182</v>
      </c>
      <c r="H49" s="18">
        <f t="shared" si="41"/>
        <v>182</v>
      </c>
      <c r="I49" s="18"/>
      <c r="J49" s="18"/>
      <c r="K49" s="18"/>
      <c r="L49" s="18"/>
      <c r="M49" s="18"/>
      <c r="N49" s="18">
        <f t="shared" ref="N49" si="42">F49</f>
        <v>182</v>
      </c>
      <c r="O49" s="18">
        <f t="shared" ref="O49:P49" si="43">G49</f>
        <v>182</v>
      </c>
      <c r="P49" s="18">
        <f t="shared" si="43"/>
        <v>182</v>
      </c>
    </row>
    <row r="50" spans="1:16" hidden="1" x14ac:dyDescent="0.25">
      <c r="A50" s="18" t="s">
        <v>330</v>
      </c>
      <c r="B50" s="18" t="s">
        <v>148</v>
      </c>
      <c r="C50" s="18" t="s">
        <v>199</v>
      </c>
      <c r="D50" s="18" t="s">
        <v>205</v>
      </c>
      <c r="E50" s="18"/>
      <c r="F50" s="18" t="str">
        <f>B50</f>
        <v>_B000</v>
      </c>
      <c r="G50" s="18" t="str">
        <f>C50</f>
        <v>_B050</v>
      </c>
      <c r="H50" s="18" t="str">
        <f>D50</f>
        <v>_B140</v>
      </c>
      <c r="I50" s="18"/>
      <c r="J50" s="18"/>
      <c r="K50" s="18"/>
      <c r="L50" s="18"/>
      <c r="M50" s="18"/>
      <c r="N50" s="18" t="str">
        <f>B50</f>
        <v>_B000</v>
      </c>
      <c r="O50" s="18" t="str">
        <f>C50</f>
        <v>_B050</v>
      </c>
      <c r="P50" s="18" t="str">
        <f>D50</f>
        <v>_B140</v>
      </c>
    </row>
    <row r="51" spans="1:16" hidden="1" x14ac:dyDescent="0.25">
      <c r="A51" s="18"/>
      <c r="B51" s="18" t="str">
        <f>"_"&amp;FuelTypeSelected</f>
        <v>_NGAS</v>
      </c>
      <c r="C51" s="18" t="str">
        <f>B51</f>
        <v>_NGAS</v>
      </c>
      <c r="D51" s="18" t="str">
        <f>C51</f>
        <v>_NGAS</v>
      </c>
      <c r="E51" s="18"/>
      <c r="F51" s="18" t="str">
        <f>B51</f>
        <v>_NGAS</v>
      </c>
      <c r="G51" s="18" t="str">
        <f>B51</f>
        <v>_NGAS</v>
      </c>
      <c r="H51" s="18" t="str">
        <f>C51</f>
        <v>_NGAS</v>
      </c>
      <c r="I51" s="18"/>
      <c r="J51" s="18"/>
      <c r="K51" s="18"/>
      <c r="L51" s="18"/>
      <c r="M51" s="18"/>
      <c r="N51" s="18" t="str">
        <f>B51</f>
        <v>_NGAS</v>
      </c>
      <c r="O51" s="18" t="str">
        <f>B51</f>
        <v>_NGAS</v>
      </c>
      <c r="P51" s="18" t="str">
        <f>C51</f>
        <v>_NGAS</v>
      </c>
    </row>
    <row r="52" spans="1:16" hidden="1" x14ac:dyDescent="0.25">
      <c r="I52" s="18" t="s">
        <v>147</v>
      </c>
      <c r="J52">
        <v>0.45</v>
      </c>
      <c r="K52">
        <f>J52</f>
        <v>0.45</v>
      </c>
      <c r="L52">
        <v>0.45</v>
      </c>
    </row>
    <row r="53" spans="1:16" x14ac:dyDescent="0.25">
      <c r="I53" s="18"/>
    </row>
  </sheetData>
  <dataValidations count="2">
    <dataValidation type="list" allowBlank="1" showInputMessage="1" showErrorMessage="1" sqref="A3" xr:uid="{1D16FC4A-E5C8-4291-979B-A96118574988}">
      <formula1>FuelList</formula1>
    </dataValidation>
    <dataValidation type="list" allowBlank="1" showInputMessage="1" showErrorMessage="1" sqref="A2 A50" xr:uid="{6DB1D267-2AF8-47E9-8118-44FAF8FD2B7E}">
      <formula1>EnergyUnitList</formula1>
    </dataValidation>
  </dataValidations>
  <pageMargins left="0.7" right="0.7" top="0.75" bottom="0.75" header="0.3" footer="0.3"/>
  <pageSetup orientation="portrait" r:id="rId1"/>
  <ignoredErrors>
    <ignoredError sqref="A21:A36 S21:S36" numberStoredAsText="1"/>
    <ignoredError sqref="L20 P20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581C-924C-44A0-8031-5C2FD57ABFD5}">
  <dimension ref="A1:OF6915"/>
  <sheetViews>
    <sheetView workbookViewId="0">
      <selection sqref="A1:JT99"/>
    </sheetView>
  </sheetViews>
  <sheetFormatPr defaultRowHeight="15" x14ac:dyDescent="0.25"/>
  <cols>
    <col min="2" max="2" width="40.42578125" customWidth="1"/>
    <col min="3" max="3" width="45.7109375" customWidth="1"/>
    <col min="4" max="4" width="6.85546875" customWidth="1"/>
  </cols>
  <sheetData>
    <row r="1" spans="1:396" x14ac:dyDescent="0.25">
      <c r="A1" s="1">
        <v>43559.446643518517</v>
      </c>
      <c r="B1">
        <v>1278</v>
      </c>
      <c r="C1" t="s">
        <v>368</v>
      </c>
      <c r="D1">
        <v>96</v>
      </c>
      <c r="E1">
        <v>0</v>
      </c>
      <c r="F1" t="s">
        <v>0</v>
      </c>
      <c r="M1" t="s">
        <v>1</v>
      </c>
      <c r="AA1" t="s">
        <v>467</v>
      </c>
      <c r="AG1" t="s">
        <v>2</v>
      </c>
      <c r="AT1">
        <f>COLUMN(AT1)</f>
        <v>46</v>
      </c>
      <c r="AU1" t="s">
        <v>3</v>
      </c>
      <c r="BI1" t="s">
        <v>4</v>
      </c>
      <c r="BT1" t="s">
        <v>468</v>
      </c>
      <c r="BY1" t="s">
        <v>5</v>
      </c>
      <c r="CJ1" t="s">
        <v>6</v>
      </c>
      <c r="CU1" t="s">
        <v>7</v>
      </c>
      <c r="CY1" t="s">
        <v>8</v>
      </c>
      <c r="DC1" t="s">
        <v>10</v>
      </c>
      <c r="DP1" t="s">
        <v>469</v>
      </c>
      <c r="DU1" t="s">
        <v>11</v>
      </c>
      <c r="EH1" t="s">
        <v>12</v>
      </c>
      <c r="EU1" t="s">
        <v>13</v>
      </c>
      <c r="FD1" t="s">
        <v>470</v>
      </c>
      <c r="FH1" t="s">
        <v>209</v>
      </c>
      <c r="FQ1" t="s">
        <v>369</v>
      </c>
      <c r="FZ1" t="s">
        <v>14</v>
      </c>
      <c r="GI1" t="s">
        <v>15</v>
      </c>
      <c r="GO1" t="s">
        <v>16</v>
      </c>
      <c r="GW1" t="s">
        <v>17</v>
      </c>
      <c r="GZ1" t="s">
        <v>18</v>
      </c>
      <c r="HB1" t="s">
        <v>210</v>
      </c>
      <c r="HD1" t="s">
        <v>123</v>
      </c>
      <c r="HG1" t="s">
        <v>124</v>
      </c>
      <c r="HJ1" t="s">
        <v>471</v>
      </c>
      <c r="HL1" t="s">
        <v>343</v>
      </c>
      <c r="HY1" t="s">
        <v>472</v>
      </c>
      <c r="ID1" t="s">
        <v>346</v>
      </c>
      <c r="IN1" t="s">
        <v>473</v>
      </c>
      <c r="IR1" t="s">
        <v>349</v>
      </c>
      <c r="JA1" t="s">
        <v>474</v>
      </c>
      <c r="JE1" t="s">
        <v>9</v>
      </c>
      <c r="JV1" t="s">
        <v>332</v>
      </c>
      <c r="JY1" t="s">
        <v>369</v>
      </c>
      <c r="KI1" t="s">
        <v>342</v>
      </c>
      <c r="KO1" t="s">
        <v>343</v>
      </c>
      <c r="LA1" t="s">
        <v>344</v>
      </c>
      <c r="LK1" t="s">
        <v>345</v>
      </c>
      <c r="LU1" t="s">
        <v>346</v>
      </c>
      <c r="MG1" t="s">
        <v>347</v>
      </c>
      <c r="MQ1" t="s">
        <v>348</v>
      </c>
      <c r="NA1" t="s">
        <v>349</v>
      </c>
      <c r="NM1" t="s">
        <v>350</v>
      </c>
      <c r="NW1" t="s">
        <v>351</v>
      </c>
    </row>
    <row r="2" spans="1:396" x14ac:dyDescent="0.25">
      <c r="B2" t="s">
        <v>19</v>
      </c>
      <c r="D2" t="s">
        <v>20</v>
      </c>
      <c r="E2" t="s">
        <v>21</v>
      </c>
      <c r="F2" t="s">
        <v>22</v>
      </c>
      <c r="H2" t="s">
        <v>23</v>
      </c>
      <c r="I2" t="s">
        <v>24</v>
      </c>
      <c r="J2" t="s">
        <v>475</v>
      </c>
      <c r="K2" t="s">
        <v>476</v>
      </c>
      <c r="L2" t="s">
        <v>96</v>
      </c>
      <c r="M2" t="s">
        <v>25</v>
      </c>
      <c r="N2" t="s">
        <v>26</v>
      </c>
      <c r="O2" t="s">
        <v>27</v>
      </c>
      <c r="P2" t="s">
        <v>29</v>
      </c>
      <c r="Q2" t="s">
        <v>477</v>
      </c>
      <c r="R2" t="s">
        <v>30</v>
      </c>
      <c r="S2" t="s">
        <v>31</v>
      </c>
      <c r="T2" t="s">
        <v>478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25</v>
      </c>
      <c r="AB2" t="s">
        <v>29</v>
      </c>
      <c r="AC2" t="s">
        <v>478</v>
      </c>
      <c r="AD2" t="s">
        <v>33</v>
      </c>
      <c r="AE2" t="s">
        <v>36</v>
      </c>
      <c r="AF2" t="s">
        <v>37</v>
      </c>
      <c r="AG2" t="s">
        <v>25</v>
      </c>
      <c r="AH2" t="s">
        <v>26</v>
      </c>
      <c r="AI2" t="s">
        <v>27</v>
      </c>
      <c r="AJ2" t="s">
        <v>29</v>
      </c>
      <c r="AK2" t="s">
        <v>477</v>
      </c>
      <c r="AL2" t="s">
        <v>30</v>
      </c>
      <c r="AM2" t="s">
        <v>31</v>
      </c>
      <c r="AN2" t="s">
        <v>478</v>
      </c>
      <c r="AO2" t="s">
        <v>32</v>
      </c>
      <c r="AP2" t="s">
        <v>33</v>
      </c>
      <c r="AQ2" t="s">
        <v>34</v>
      </c>
      <c r="AR2" t="s">
        <v>35</v>
      </c>
      <c r="AS2" t="s">
        <v>36</v>
      </c>
      <c r="AT2" t="s">
        <v>37</v>
      </c>
      <c r="AU2" t="s">
        <v>25</v>
      </c>
      <c r="AV2" t="s">
        <v>26</v>
      </c>
      <c r="AW2" t="s">
        <v>27</v>
      </c>
      <c r="AX2" t="s">
        <v>29</v>
      </c>
      <c r="AY2" t="s">
        <v>477</v>
      </c>
      <c r="AZ2" t="s">
        <v>30</v>
      </c>
      <c r="BA2" t="s">
        <v>31</v>
      </c>
      <c r="BB2" t="s">
        <v>478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25</v>
      </c>
      <c r="BJ2" t="s">
        <v>26</v>
      </c>
      <c r="BK2" t="s">
        <v>27</v>
      </c>
      <c r="BL2" t="s">
        <v>29</v>
      </c>
      <c r="BM2" t="s">
        <v>30</v>
      </c>
      <c r="BN2" t="s">
        <v>32</v>
      </c>
      <c r="BO2" t="s">
        <v>33</v>
      </c>
      <c r="BP2" t="s">
        <v>34</v>
      </c>
      <c r="BQ2" t="s">
        <v>35</v>
      </c>
      <c r="BR2" t="s">
        <v>36</v>
      </c>
      <c r="BS2" t="s">
        <v>37</v>
      </c>
      <c r="BT2" t="s">
        <v>25</v>
      </c>
      <c r="BU2" t="s">
        <v>29</v>
      </c>
      <c r="BV2" t="s">
        <v>33</v>
      </c>
      <c r="BW2" t="s">
        <v>36</v>
      </c>
      <c r="BX2" t="s">
        <v>37</v>
      </c>
      <c r="BY2" t="s">
        <v>25</v>
      </c>
      <c r="BZ2" t="s">
        <v>26</v>
      </c>
      <c r="CA2" t="s">
        <v>27</v>
      </c>
      <c r="CB2" t="s">
        <v>29</v>
      </c>
      <c r="CC2" t="s">
        <v>30</v>
      </c>
      <c r="CD2" t="s">
        <v>32</v>
      </c>
      <c r="CE2" t="s">
        <v>33</v>
      </c>
      <c r="CF2" t="s">
        <v>34</v>
      </c>
      <c r="CG2" t="s">
        <v>35</v>
      </c>
      <c r="CH2" t="s">
        <v>36</v>
      </c>
      <c r="CI2" t="s">
        <v>37</v>
      </c>
      <c r="CJ2" t="s">
        <v>25</v>
      </c>
      <c r="CK2" t="s">
        <v>26</v>
      </c>
      <c r="CL2" t="s">
        <v>27</v>
      </c>
      <c r="CM2" t="s">
        <v>29</v>
      </c>
      <c r="CN2" t="s">
        <v>30</v>
      </c>
      <c r="CO2" t="s">
        <v>32</v>
      </c>
      <c r="CP2" t="s">
        <v>33</v>
      </c>
      <c r="CQ2" t="s">
        <v>34</v>
      </c>
      <c r="CR2" t="s">
        <v>35</v>
      </c>
      <c r="CS2" t="s">
        <v>36</v>
      </c>
      <c r="CT2" t="s">
        <v>37</v>
      </c>
      <c r="CU2" t="s">
        <v>24</v>
      </c>
      <c r="CW2" t="s">
        <v>38</v>
      </c>
      <c r="CX2" t="s">
        <v>271</v>
      </c>
      <c r="CY2" t="s">
        <v>39</v>
      </c>
      <c r="CZ2" t="s">
        <v>40</v>
      </c>
      <c r="DA2" t="s">
        <v>41</v>
      </c>
      <c r="DB2" t="s">
        <v>42</v>
      </c>
      <c r="DC2" t="s">
        <v>25</v>
      </c>
      <c r="DD2" t="s">
        <v>26</v>
      </c>
      <c r="DE2" t="s">
        <v>27</v>
      </c>
      <c r="DF2" t="s">
        <v>29</v>
      </c>
      <c r="DG2" t="s">
        <v>477</v>
      </c>
      <c r="DH2" t="s">
        <v>30</v>
      </c>
      <c r="DI2" t="s">
        <v>31</v>
      </c>
      <c r="DJ2" t="s">
        <v>478</v>
      </c>
      <c r="DK2" t="s">
        <v>32</v>
      </c>
      <c r="DL2" t="s">
        <v>33</v>
      </c>
      <c r="DM2" t="s">
        <v>34</v>
      </c>
      <c r="DN2" t="s">
        <v>35</v>
      </c>
      <c r="DO2" t="s">
        <v>36</v>
      </c>
      <c r="DP2" t="s">
        <v>25</v>
      </c>
      <c r="DQ2" t="s">
        <v>29</v>
      </c>
      <c r="DR2" t="s">
        <v>478</v>
      </c>
      <c r="DS2" t="s">
        <v>33</v>
      </c>
      <c r="DT2" t="s">
        <v>36</v>
      </c>
      <c r="DU2" t="s">
        <v>25</v>
      </c>
      <c r="DV2" t="s">
        <v>26</v>
      </c>
      <c r="DW2" t="s">
        <v>27</v>
      </c>
      <c r="DX2" t="s">
        <v>29</v>
      </c>
      <c r="DY2" t="s">
        <v>477</v>
      </c>
      <c r="DZ2" t="s">
        <v>30</v>
      </c>
      <c r="EA2" t="s">
        <v>31</v>
      </c>
      <c r="EB2" t="s">
        <v>478</v>
      </c>
      <c r="EC2" t="s">
        <v>32</v>
      </c>
      <c r="ED2" t="s">
        <v>33</v>
      </c>
      <c r="EE2" t="s">
        <v>34</v>
      </c>
      <c r="EF2" t="s">
        <v>35</v>
      </c>
      <c r="EG2" t="s">
        <v>36</v>
      </c>
      <c r="EH2" t="s">
        <v>25</v>
      </c>
      <c r="EI2" t="s">
        <v>26</v>
      </c>
      <c r="EJ2" t="s">
        <v>27</v>
      </c>
      <c r="EK2" t="s">
        <v>29</v>
      </c>
      <c r="EL2" t="s">
        <v>477</v>
      </c>
      <c r="EM2" t="s">
        <v>30</v>
      </c>
      <c r="EN2" t="s">
        <v>31</v>
      </c>
      <c r="EO2" t="s">
        <v>478</v>
      </c>
      <c r="EP2" t="s">
        <v>32</v>
      </c>
      <c r="EQ2" t="s">
        <v>33</v>
      </c>
      <c r="ER2" t="s">
        <v>34</v>
      </c>
      <c r="ES2" t="s">
        <v>35</v>
      </c>
      <c r="ET2" t="s">
        <v>36</v>
      </c>
      <c r="EU2" t="s">
        <v>25</v>
      </c>
      <c r="EV2" t="s">
        <v>26</v>
      </c>
      <c r="EW2" t="s">
        <v>27</v>
      </c>
      <c r="EX2" t="s">
        <v>29</v>
      </c>
      <c r="EY2" t="s">
        <v>32</v>
      </c>
      <c r="EZ2" t="s">
        <v>33</v>
      </c>
      <c r="FA2" t="s">
        <v>34</v>
      </c>
      <c r="FB2" t="s">
        <v>35</v>
      </c>
      <c r="FC2" t="s">
        <v>36</v>
      </c>
      <c r="FD2" t="s">
        <v>25</v>
      </c>
      <c r="FE2" t="s">
        <v>29</v>
      </c>
      <c r="FF2" t="s">
        <v>33</v>
      </c>
      <c r="FG2" t="s">
        <v>36</v>
      </c>
      <c r="FH2" t="s">
        <v>25</v>
      </c>
      <c r="FI2" t="s">
        <v>26</v>
      </c>
      <c r="FJ2" t="s">
        <v>27</v>
      </c>
      <c r="FK2" t="s">
        <v>29</v>
      </c>
      <c r="FL2" t="s">
        <v>32</v>
      </c>
      <c r="FM2" t="s">
        <v>33</v>
      </c>
      <c r="FN2" t="s">
        <v>34</v>
      </c>
      <c r="FO2" t="s">
        <v>35</v>
      </c>
      <c r="FP2" t="s">
        <v>36</v>
      </c>
      <c r="FQ2" t="s">
        <v>25</v>
      </c>
      <c r="FR2" t="s">
        <v>26</v>
      </c>
      <c r="FS2" t="s">
        <v>27</v>
      </c>
      <c r="FT2" t="s">
        <v>29</v>
      </c>
      <c r="FU2" t="s">
        <v>32</v>
      </c>
      <c r="FV2" t="s">
        <v>33</v>
      </c>
      <c r="FW2" t="s">
        <v>34</v>
      </c>
      <c r="FX2" t="s">
        <v>35</v>
      </c>
      <c r="FY2" t="s">
        <v>36</v>
      </c>
      <c r="FZ2" t="s">
        <v>25</v>
      </c>
      <c r="GA2" t="s">
        <v>26</v>
      </c>
      <c r="GB2" t="s">
        <v>27</v>
      </c>
      <c r="GC2" t="s">
        <v>29</v>
      </c>
      <c r="GD2" t="s">
        <v>32</v>
      </c>
      <c r="GE2" t="s">
        <v>33</v>
      </c>
      <c r="GF2" t="s">
        <v>34</v>
      </c>
      <c r="GG2" t="s">
        <v>35</v>
      </c>
      <c r="GH2" t="s">
        <v>36</v>
      </c>
      <c r="GI2" t="s">
        <v>59</v>
      </c>
      <c r="GJ2" t="s">
        <v>59</v>
      </c>
      <c r="GK2" t="s">
        <v>59</v>
      </c>
      <c r="GL2" t="s">
        <v>60</v>
      </c>
      <c r="GM2" t="s">
        <v>60</v>
      </c>
      <c r="GN2" t="s">
        <v>60</v>
      </c>
      <c r="GO2" t="s">
        <v>61</v>
      </c>
      <c r="GQ2" t="s">
        <v>62</v>
      </c>
      <c r="GS2" t="s">
        <v>63</v>
      </c>
      <c r="GU2" t="s">
        <v>64</v>
      </c>
      <c r="GW2" t="s">
        <v>65</v>
      </c>
      <c r="GX2" t="s">
        <v>66</v>
      </c>
      <c r="GY2" t="s">
        <v>67</v>
      </c>
      <c r="HA2" t="s">
        <v>68</v>
      </c>
      <c r="HB2" t="s">
        <v>69</v>
      </c>
      <c r="HC2" t="s">
        <v>211</v>
      </c>
      <c r="HD2" t="s">
        <v>70</v>
      </c>
      <c r="HE2" t="s">
        <v>71</v>
      </c>
      <c r="HF2" t="s">
        <v>125</v>
      </c>
      <c r="HG2" t="s">
        <v>70</v>
      </c>
      <c r="HH2" t="s">
        <v>71</v>
      </c>
      <c r="HI2" t="s">
        <v>125</v>
      </c>
      <c r="HJ2" t="s">
        <v>212</v>
      </c>
      <c r="HK2" t="s">
        <v>31</v>
      </c>
      <c r="HL2" t="s">
        <v>25</v>
      </c>
      <c r="HM2" t="s">
        <v>26</v>
      </c>
      <c r="HN2" t="s">
        <v>27</v>
      </c>
      <c r="HO2" t="s">
        <v>29</v>
      </c>
      <c r="HP2" t="s">
        <v>477</v>
      </c>
      <c r="HQ2" t="s">
        <v>30</v>
      </c>
      <c r="HR2" t="s">
        <v>31</v>
      </c>
      <c r="HS2" t="s">
        <v>478</v>
      </c>
      <c r="HT2" t="s">
        <v>32</v>
      </c>
      <c r="HU2" t="s">
        <v>33</v>
      </c>
      <c r="HV2" t="s">
        <v>34</v>
      </c>
      <c r="HW2" t="s">
        <v>35</v>
      </c>
      <c r="HX2" t="s">
        <v>36</v>
      </c>
      <c r="HY2" t="s">
        <v>25</v>
      </c>
      <c r="HZ2" t="s">
        <v>29</v>
      </c>
      <c r="IA2" t="s">
        <v>478</v>
      </c>
      <c r="IB2" t="s">
        <v>33</v>
      </c>
      <c r="IC2" t="s">
        <v>36</v>
      </c>
      <c r="ID2" t="s">
        <v>25</v>
      </c>
      <c r="IE2" t="s">
        <v>26</v>
      </c>
      <c r="IF2" t="s">
        <v>27</v>
      </c>
      <c r="IG2" t="s">
        <v>29</v>
      </c>
      <c r="IH2" t="s">
        <v>30</v>
      </c>
      <c r="II2" t="s">
        <v>32</v>
      </c>
      <c r="IJ2" t="s">
        <v>33</v>
      </c>
      <c r="IK2" t="s">
        <v>34</v>
      </c>
      <c r="IL2" t="s">
        <v>35</v>
      </c>
      <c r="IM2" t="s">
        <v>36</v>
      </c>
      <c r="IN2" t="s">
        <v>25</v>
      </c>
      <c r="IO2" t="s">
        <v>29</v>
      </c>
      <c r="IP2" t="s">
        <v>33</v>
      </c>
      <c r="IQ2" t="s">
        <v>36</v>
      </c>
      <c r="IR2" t="s">
        <v>25</v>
      </c>
      <c r="IS2" t="s">
        <v>26</v>
      </c>
      <c r="IT2" t="s">
        <v>27</v>
      </c>
      <c r="IU2" t="s">
        <v>29</v>
      </c>
      <c r="IV2" t="s">
        <v>32</v>
      </c>
      <c r="IW2" t="s">
        <v>33</v>
      </c>
      <c r="IX2" t="s">
        <v>34</v>
      </c>
      <c r="IY2" t="s">
        <v>35</v>
      </c>
      <c r="IZ2" t="s">
        <v>36</v>
      </c>
      <c r="JA2" t="s">
        <v>25</v>
      </c>
      <c r="JB2" t="s">
        <v>29</v>
      </c>
      <c r="JC2" t="s">
        <v>33</v>
      </c>
      <c r="JD2" t="s">
        <v>36</v>
      </c>
      <c r="JE2" t="s">
        <v>43</v>
      </c>
      <c r="JF2" t="s">
        <v>44</v>
      </c>
      <c r="JG2" t="s">
        <v>45</v>
      </c>
      <c r="JH2" t="s">
        <v>46</v>
      </c>
      <c r="JI2" t="s">
        <v>47</v>
      </c>
      <c r="JJ2" t="s">
        <v>48</v>
      </c>
      <c r="JK2" t="s">
        <v>49</v>
      </c>
      <c r="JL2" t="s">
        <v>50</v>
      </c>
      <c r="JM2" t="s">
        <v>51</v>
      </c>
      <c r="JN2" t="s">
        <v>52</v>
      </c>
      <c r="JO2" t="s">
        <v>53</v>
      </c>
      <c r="JP2" t="s">
        <v>54</v>
      </c>
      <c r="JQ2" t="s">
        <v>55</v>
      </c>
      <c r="JR2" t="s">
        <v>56</v>
      </c>
      <c r="JS2" t="s">
        <v>57</v>
      </c>
      <c r="JT2" t="s">
        <v>58</v>
      </c>
      <c r="JU2" t="s">
        <v>31</v>
      </c>
      <c r="JV2" t="s">
        <v>214</v>
      </c>
      <c r="JW2" t="s">
        <v>213</v>
      </c>
      <c r="JX2" t="s">
        <v>333</v>
      </c>
      <c r="JY2" t="s">
        <v>25</v>
      </c>
      <c r="JZ2" t="s">
        <v>26</v>
      </c>
      <c r="KA2" t="s">
        <v>27</v>
      </c>
      <c r="KB2" t="s">
        <v>28</v>
      </c>
      <c r="KC2" t="s">
        <v>29</v>
      </c>
      <c r="KD2" t="s">
        <v>32</v>
      </c>
      <c r="KE2" t="s">
        <v>33</v>
      </c>
      <c r="KF2" t="s">
        <v>34</v>
      </c>
      <c r="KG2" t="s">
        <v>35</v>
      </c>
      <c r="KH2" t="s">
        <v>36</v>
      </c>
      <c r="KI2" t="s">
        <v>61</v>
      </c>
      <c r="KL2" t="s">
        <v>62</v>
      </c>
      <c r="KO2" t="s">
        <v>25</v>
      </c>
      <c r="KP2" t="s">
        <v>26</v>
      </c>
      <c r="KQ2" t="s">
        <v>27</v>
      </c>
      <c r="KR2" t="s">
        <v>28</v>
      </c>
      <c r="KS2" t="s">
        <v>29</v>
      </c>
      <c r="KT2" t="s">
        <v>30</v>
      </c>
      <c r="KU2" t="s">
        <v>31</v>
      </c>
      <c r="KV2" t="s">
        <v>32</v>
      </c>
      <c r="KW2" t="s">
        <v>33</v>
      </c>
      <c r="KX2" t="s">
        <v>34</v>
      </c>
      <c r="KY2" t="s">
        <v>35</v>
      </c>
      <c r="KZ2" t="s">
        <v>36</v>
      </c>
      <c r="LA2" t="s">
        <v>25</v>
      </c>
      <c r="LB2" t="s">
        <v>26</v>
      </c>
      <c r="LC2" t="s">
        <v>27</v>
      </c>
      <c r="LD2" t="s">
        <v>28</v>
      </c>
      <c r="LE2" t="s">
        <v>29</v>
      </c>
      <c r="LF2" t="s">
        <v>32</v>
      </c>
      <c r="LG2" t="s">
        <v>33</v>
      </c>
      <c r="LH2" t="s">
        <v>34</v>
      </c>
      <c r="LI2" t="s">
        <v>35</v>
      </c>
      <c r="LJ2" t="s">
        <v>36</v>
      </c>
      <c r="LK2" t="s">
        <v>25</v>
      </c>
      <c r="LL2" t="s">
        <v>26</v>
      </c>
      <c r="LM2" t="s">
        <v>27</v>
      </c>
      <c r="LN2" t="s">
        <v>28</v>
      </c>
      <c r="LO2" t="s">
        <v>29</v>
      </c>
      <c r="LP2" t="s">
        <v>32</v>
      </c>
      <c r="LQ2" t="s">
        <v>33</v>
      </c>
      <c r="LR2" t="s">
        <v>34</v>
      </c>
      <c r="LS2" t="s">
        <v>35</v>
      </c>
      <c r="LT2" t="s">
        <v>36</v>
      </c>
      <c r="LU2" t="s">
        <v>25</v>
      </c>
      <c r="LV2" t="s">
        <v>26</v>
      </c>
      <c r="LW2" t="s">
        <v>27</v>
      </c>
      <c r="LX2" t="s">
        <v>28</v>
      </c>
      <c r="LY2" t="s">
        <v>29</v>
      </c>
      <c r="LZ2" t="s">
        <v>30</v>
      </c>
      <c r="MA2" t="s">
        <v>31</v>
      </c>
      <c r="MB2" t="s">
        <v>32</v>
      </c>
      <c r="MC2" t="s">
        <v>33</v>
      </c>
      <c r="MD2" t="s">
        <v>34</v>
      </c>
      <c r="ME2" t="s">
        <v>35</v>
      </c>
      <c r="MF2" t="s">
        <v>36</v>
      </c>
      <c r="MG2" t="s">
        <v>25</v>
      </c>
      <c r="MH2" t="s">
        <v>26</v>
      </c>
      <c r="MI2" t="s">
        <v>27</v>
      </c>
      <c r="MJ2" t="s">
        <v>28</v>
      </c>
      <c r="MK2" t="s">
        <v>29</v>
      </c>
      <c r="ML2" t="s">
        <v>32</v>
      </c>
      <c r="MM2" t="s">
        <v>33</v>
      </c>
      <c r="MN2" t="s">
        <v>34</v>
      </c>
      <c r="MO2" t="s">
        <v>35</v>
      </c>
      <c r="MP2" t="s">
        <v>36</v>
      </c>
      <c r="MQ2" t="s">
        <v>25</v>
      </c>
      <c r="MR2" t="s">
        <v>26</v>
      </c>
      <c r="MS2" t="s">
        <v>27</v>
      </c>
      <c r="MT2" t="s">
        <v>28</v>
      </c>
      <c r="MU2" t="s">
        <v>29</v>
      </c>
      <c r="MV2" t="s">
        <v>32</v>
      </c>
      <c r="MW2" t="s">
        <v>33</v>
      </c>
      <c r="MX2" t="s">
        <v>34</v>
      </c>
      <c r="MY2" t="s">
        <v>35</v>
      </c>
      <c r="MZ2" t="s">
        <v>36</v>
      </c>
      <c r="NA2" t="s">
        <v>25</v>
      </c>
      <c r="NB2" t="s">
        <v>26</v>
      </c>
      <c r="NC2" t="s">
        <v>27</v>
      </c>
      <c r="ND2" t="s">
        <v>28</v>
      </c>
      <c r="NE2" t="s">
        <v>29</v>
      </c>
      <c r="NF2" t="s">
        <v>30</v>
      </c>
      <c r="NG2" t="s">
        <v>31</v>
      </c>
      <c r="NH2" t="s">
        <v>32</v>
      </c>
      <c r="NI2" t="s">
        <v>33</v>
      </c>
      <c r="NJ2" t="s">
        <v>34</v>
      </c>
      <c r="NK2" t="s">
        <v>35</v>
      </c>
      <c r="NL2" t="s">
        <v>36</v>
      </c>
      <c r="NM2" t="s">
        <v>25</v>
      </c>
      <c r="NN2" t="s">
        <v>26</v>
      </c>
      <c r="NO2" t="s">
        <v>27</v>
      </c>
      <c r="NP2" t="s">
        <v>28</v>
      </c>
      <c r="NQ2" t="s">
        <v>29</v>
      </c>
      <c r="NR2" t="s">
        <v>32</v>
      </c>
      <c r="NS2" t="s">
        <v>33</v>
      </c>
      <c r="NT2" t="s">
        <v>34</v>
      </c>
      <c r="NU2" t="s">
        <v>35</v>
      </c>
      <c r="NV2" t="s">
        <v>36</v>
      </c>
      <c r="NW2" t="s">
        <v>25</v>
      </c>
      <c r="NX2" t="s">
        <v>26</v>
      </c>
      <c r="NY2" t="s">
        <v>27</v>
      </c>
      <c r="NZ2" t="s">
        <v>28</v>
      </c>
      <c r="OA2" t="s">
        <v>29</v>
      </c>
      <c r="OB2" t="s">
        <v>32</v>
      </c>
      <c r="OC2" t="s">
        <v>33</v>
      </c>
      <c r="OD2" t="s">
        <v>34</v>
      </c>
      <c r="OE2" t="s">
        <v>35</v>
      </c>
      <c r="OF2" t="s">
        <v>36</v>
      </c>
    </row>
    <row r="3" spans="1:396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80</v>
      </c>
      <c r="K3" t="s">
        <v>80</v>
      </c>
      <c r="L3" t="s">
        <v>479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  <c r="BC3" t="s">
        <v>84</v>
      </c>
      <c r="BD3" t="s">
        <v>84</v>
      </c>
      <c r="BE3" t="s">
        <v>84</v>
      </c>
      <c r="BF3" t="s">
        <v>84</v>
      </c>
      <c r="BG3" t="s">
        <v>84</v>
      </c>
      <c r="BH3" t="s">
        <v>84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84</v>
      </c>
      <c r="CK3" t="s">
        <v>84</v>
      </c>
      <c r="CL3" t="s">
        <v>84</v>
      </c>
      <c r="CM3" t="s">
        <v>84</v>
      </c>
      <c r="CN3" t="s">
        <v>84</v>
      </c>
      <c r="CO3" t="s">
        <v>84</v>
      </c>
      <c r="CP3" t="s">
        <v>84</v>
      </c>
      <c r="CQ3" t="s">
        <v>84</v>
      </c>
      <c r="CR3" t="s">
        <v>84</v>
      </c>
      <c r="CS3" t="s">
        <v>84</v>
      </c>
      <c r="CT3" t="s">
        <v>84</v>
      </c>
      <c r="CU3" t="s">
        <v>85</v>
      </c>
      <c r="CV3" t="s">
        <v>86</v>
      </c>
      <c r="CW3" t="s">
        <v>87</v>
      </c>
      <c r="CX3" t="s">
        <v>480</v>
      </c>
      <c r="CY3" t="s">
        <v>84</v>
      </c>
      <c r="CZ3" t="s">
        <v>84</v>
      </c>
      <c r="DA3" t="s">
        <v>88</v>
      </c>
      <c r="DB3" t="s">
        <v>88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82</v>
      </c>
      <c r="DQ3" t="s">
        <v>82</v>
      </c>
      <c r="DR3" t="s">
        <v>81</v>
      </c>
      <c r="DS3" t="s">
        <v>82</v>
      </c>
      <c r="DT3" t="s">
        <v>82</v>
      </c>
      <c r="DU3" t="s">
        <v>83</v>
      </c>
      <c r="DV3" t="s">
        <v>83</v>
      </c>
      <c r="DW3" t="s">
        <v>83</v>
      </c>
      <c r="DX3" t="s">
        <v>83</v>
      </c>
      <c r="DY3" t="s">
        <v>83</v>
      </c>
      <c r="DZ3" t="s">
        <v>83</v>
      </c>
      <c r="EA3" t="s">
        <v>83</v>
      </c>
      <c r="EB3" t="s">
        <v>83</v>
      </c>
      <c r="EC3" t="s">
        <v>83</v>
      </c>
      <c r="ED3" t="s">
        <v>83</v>
      </c>
      <c r="EE3" t="s">
        <v>83</v>
      </c>
      <c r="EF3" t="s">
        <v>83</v>
      </c>
      <c r="EG3" t="s">
        <v>83</v>
      </c>
      <c r="EH3" t="s">
        <v>84</v>
      </c>
      <c r="EI3" t="s">
        <v>84</v>
      </c>
      <c r="EJ3" t="s">
        <v>84</v>
      </c>
      <c r="EK3" t="s">
        <v>84</v>
      </c>
      <c r="EL3" t="s">
        <v>84</v>
      </c>
      <c r="EM3" t="s">
        <v>84</v>
      </c>
      <c r="EN3" t="s">
        <v>84</v>
      </c>
      <c r="EO3" t="s">
        <v>84</v>
      </c>
      <c r="EP3" t="s">
        <v>84</v>
      </c>
      <c r="EQ3" t="s">
        <v>84</v>
      </c>
      <c r="ER3" t="s">
        <v>84</v>
      </c>
      <c r="ES3" t="s">
        <v>84</v>
      </c>
      <c r="ET3" t="s">
        <v>84</v>
      </c>
      <c r="EU3" t="s">
        <v>81</v>
      </c>
      <c r="EV3" t="s">
        <v>81</v>
      </c>
      <c r="EW3" t="s">
        <v>81</v>
      </c>
      <c r="EX3" t="s">
        <v>81</v>
      </c>
      <c r="EY3" t="s">
        <v>81</v>
      </c>
      <c r="EZ3" t="s">
        <v>81</v>
      </c>
      <c r="FA3" t="s">
        <v>81</v>
      </c>
      <c r="FB3" t="s">
        <v>81</v>
      </c>
      <c r="FC3" t="s">
        <v>81</v>
      </c>
      <c r="FD3" t="s">
        <v>82</v>
      </c>
      <c r="FE3" t="s">
        <v>82</v>
      </c>
      <c r="FF3" t="s">
        <v>82</v>
      </c>
      <c r="FG3" t="s">
        <v>82</v>
      </c>
      <c r="FH3" t="s">
        <v>83</v>
      </c>
      <c r="FI3" t="s">
        <v>83</v>
      </c>
      <c r="FJ3" t="s">
        <v>83</v>
      </c>
      <c r="FK3" t="s">
        <v>83</v>
      </c>
      <c r="FL3" t="s">
        <v>83</v>
      </c>
      <c r="FM3" t="s">
        <v>83</v>
      </c>
      <c r="FN3" t="s">
        <v>83</v>
      </c>
      <c r="FO3" t="s">
        <v>83</v>
      </c>
      <c r="FP3" t="s">
        <v>83</v>
      </c>
      <c r="FQ3" t="s">
        <v>83</v>
      </c>
      <c r="FR3" t="s">
        <v>83</v>
      </c>
      <c r="FS3" t="s">
        <v>83</v>
      </c>
      <c r="FT3" t="s">
        <v>83</v>
      </c>
      <c r="FU3" t="s">
        <v>83</v>
      </c>
      <c r="FV3" t="s">
        <v>83</v>
      </c>
      <c r="FW3" t="s">
        <v>83</v>
      </c>
      <c r="FX3" t="s">
        <v>83</v>
      </c>
      <c r="FY3" t="s">
        <v>83</v>
      </c>
      <c r="FZ3" t="s">
        <v>84</v>
      </c>
      <c r="GA3" t="s">
        <v>84</v>
      </c>
      <c r="GB3" t="s">
        <v>84</v>
      </c>
      <c r="GC3" t="s">
        <v>84</v>
      </c>
      <c r="GD3" t="s">
        <v>84</v>
      </c>
      <c r="GE3" t="s">
        <v>84</v>
      </c>
      <c r="GF3" t="s">
        <v>84</v>
      </c>
      <c r="GG3" t="s">
        <v>84</v>
      </c>
      <c r="GH3" t="s">
        <v>84</v>
      </c>
      <c r="GI3" t="s">
        <v>126</v>
      </c>
      <c r="GJ3" t="s">
        <v>481</v>
      </c>
      <c r="GK3" t="s">
        <v>479</v>
      </c>
      <c r="GL3" t="s">
        <v>126</v>
      </c>
      <c r="GM3" t="s">
        <v>481</v>
      </c>
      <c r="GN3" t="s">
        <v>479</v>
      </c>
      <c r="GO3" t="s">
        <v>91</v>
      </c>
      <c r="GP3" t="s">
        <v>92</v>
      </c>
      <c r="GQ3" t="s">
        <v>91</v>
      </c>
      <c r="GR3" t="s">
        <v>92</v>
      </c>
      <c r="GS3" t="s">
        <v>91</v>
      </c>
      <c r="GT3" t="s">
        <v>92</v>
      </c>
      <c r="GU3" t="s">
        <v>91</v>
      </c>
      <c r="GV3" t="s">
        <v>92</v>
      </c>
      <c r="GW3" t="s">
        <v>93</v>
      </c>
      <c r="GX3" t="s">
        <v>94</v>
      </c>
      <c r="GY3" t="s">
        <v>95</v>
      </c>
      <c r="GZ3" t="s">
        <v>96</v>
      </c>
      <c r="HA3" t="s">
        <v>97</v>
      </c>
      <c r="HB3" t="s">
        <v>98</v>
      </c>
      <c r="HC3" t="s">
        <v>99</v>
      </c>
      <c r="HD3" t="s">
        <v>127</v>
      </c>
      <c r="HE3" t="s">
        <v>127</v>
      </c>
      <c r="HF3" t="s">
        <v>127</v>
      </c>
      <c r="HG3" t="s">
        <v>127</v>
      </c>
      <c r="HH3" t="s">
        <v>127</v>
      </c>
      <c r="HI3" t="s">
        <v>127</v>
      </c>
      <c r="HJ3" t="s">
        <v>83</v>
      </c>
      <c r="HK3" t="s">
        <v>93</v>
      </c>
      <c r="HL3" t="s">
        <v>356</v>
      </c>
      <c r="HM3" t="s">
        <v>356</v>
      </c>
      <c r="HN3" t="s">
        <v>356</v>
      </c>
      <c r="HO3" t="s">
        <v>356</v>
      </c>
      <c r="HP3" t="s">
        <v>356</v>
      </c>
      <c r="HQ3" t="s">
        <v>356</v>
      </c>
      <c r="HR3" t="s">
        <v>356</v>
      </c>
      <c r="HS3" t="s">
        <v>356</v>
      </c>
      <c r="HT3" t="s">
        <v>356</v>
      </c>
      <c r="HU3" t="s">
        <v>356</v>
      </c>
      <c r="HV3" t="s">
        <v>356</v>
      </c>
      <c r="HW3" t="s">
        <v>356</v>
      </c>
      <c r="HX3" t="s">
        <v>356</v>
      </c>
      <c r="HY3" t="s">
        <v>356</v>
      </c>
      <c r="HZ3" t="s">
        <v>356</v>
      </c>
      <c r="IA3" t="s">
        <v>356</v>
      </c>
      <c r="IB3" t="s">
        <v>356</v>
      </c>
      <c r="IC3" t="s">
        <v>356</v>
      </c>
      <c r="ID3" t="s">
        <v>356</v>
      </c>
      <c r="IE3" t="s">
        <v>356</v>
      </c>
      <c r="IF3" t="s">
        <v>356</v>
      </c>
      <c r="IG3" t="s">
        <v>356</v>
      </c>
      <c r="IH3" t="s">
        <v>356</v>
      </c>
      <c r="II3" t="s">
        <v>356</v>
      </c>
      <c r="IJ3" t="s">
        <v>356</v>
      </c>
      <c r="IK3" t="s">
        <v>356</v>
      </c>
      <c r="IL3" t="s">
        <v>356</v>
      </c>
      <c r="IM3" t="s">
        <v>356</v>
      </c>
      <c r="IN3" t="s">
        <v>356</v>
      </c>
      <c r="IO3" t="s">
        <v>356</v>
      </c>
      <c r="IP3" t="s">
        <v>356</v>
      </c>
      <c r="IQ3" t="s">
        <v>356</v>
      </c>
      <c r="IR3" t="s">
        <v>356</v>
      </c>
      <c r="IS3" t="s">
        <v>356</v>
      </c>
      <c r="IT3" t="s">
        <v>356</v>
      </c>
      <c r="IU3" t="s">
        <v>356</v>
      </c>
      <c r="IV3" t="s">
        <v>356</v>
      </c>
      <c r="IW3" t="s">
        <v>356</v>
      </c>
      <c r="IX3" t="s">
        <v>356</v>
      </c>
      <c r="IY3" t="s">
        <v>356</v>
      </c>
      <c r="IZ3" t="s">
        <v>356</v>
      </c>
      <c r="JA3" t="s">
        <v>356</v>
      </c>
      <c r="JB3" t="s">
        <v>356</v>
      </c>
      <c r="JC3" t="s">
        <v>356</v>
      </c>
      <c r="JD3" t="s">
        <v>356</v>
      </c>
      <c r="JE3" t="s">
        <v>89</v>
      </c>
      <c r="JF3" t="s">
        <v>89</v>
      </c>
      <c r="JG3" t="s">
        <v>90</v>
      </c>
      <c r="JH3" t="s">
        <v>90</v>
      </c>
      <c r="JI3" t="s">
        <v>90</v>
      </c>
      <c r="JJ3" t="s">
        <v>90</v>
      </c>
      <c r="JK3" t="s">
        <v>90</v>
      </c>
      <c r="JL3" t="s">
        <v>90</v>
      </c>
      <c r="JM3" t="s">
        <v>90</v>
      </c>
      <c r="JN3" t="s">
        <v>90</v>
      </c>
      <c r="JO3" t="s">
        <v>90</v>
      </c>
      <c r="JP3" t="s">
        <v>90</v>
      </c>
      <c r="JQ3" t="s">
        <v>90</v>
      </c>
      <c r="JR3" t="s">
        <v>90</v>
      </c>
      <c r="JS3" t="s">
        <v>90</v>
      </c>
      <c r="JT3" t="s">
        <v>90</v>
      </c>
      <c r="JU3" t="s">
        <v>93</v>
      </c>
      <c r="JV3" t="s">
        <v>81</v>
      </c>
      <c r="JW3" t="s">
        <v>83</v>
      </c>
      <c r="JX3" t="s">
        <v>84</v>
      </c>
      <c r="JY3" t="s">
        <v>83</v>
      </c>
      <c r="JZ3" t="s">
        <v>83</v>
      </c>
      <c r="KA3" t="s">
        <v>83</v>
      </c>
      <c r="KB3" t="s">
        <v>83</v>
      </c>
      <c r="KC3" t="s">
        <v>83</v>
      </c>
      <c r="KD3" t="s">
        <v>83</v>
      </c>
      <c r="KE3" t="s">
        <v>83</v>
      </c>
      <c r="KF3" t="s">
        <v>83</v>
      </c>
      <c r="KG3" t="s">
        <v>83</v>
      </c>
      <c r="KH3" t="s">
        <v>83</v>
      </c>
      <c r="KI3" t="s">
        <v>352</v>
      </c>
      <c r="KJ3" t="s">
        <v>353</v>
      </c>
      <c r="KK3" t="s">
        <v>354</v>
      </c>
      <c r="KL3" t="s">
        <v>352</v>
      </c>
      <c r="KM3" t="s">
        <v>353</v>
      </c>
      <c r="KN3" t="s">
        <v>355</v>
      </c>
      <c r="KO3" t="s">
        <v>356</v>
      </c>
      <c r="KP3" t="s">
        <v>356</v>
      </c>
      <c r="KQ3" t="s">
        <v>356</v>
      </c>
      <c r="KR3" t="s">
        <v>356</v>
      </c>
      <c r="KS3" t="s">
        <v>356</v>
      </c>
      <c r="KT3" t="s">
        <v>356</v>
      </c>
      <c r="KU3" t="s">
        <v>356</v>
      </c>
      <c r="KV3" t="s">
        <v>356</v>
      </c>
      <c r="KW3" t="s">
        <v>356</v>
      </c>
      <c r="KX3" t="s">
        <v>356</v>
      </c>
      <c r="KY3" t="s">
        <v>356</v>
      </c>
      <c r="KZ3" t="s">
        <v>356</v>
      </c>
      <c r="LA3" t="s">
        <v>356</v>
      </c>
      <c r="LB3" t="s">
        <v>356</v>
      </c>
      <c r="LC3" t="s">
        <v>356</v>
      </c>
      <c r="LD3" t="s">
        <v>356</v>
      </c>
      <c r="LE3" t="s">
        <v>356</v>
      </c>
      <c r="LF3" t="s">
        <v>356</v>
      </c>
      <c r="LG3" t="s">
        <v>356</v>
      </c>
      <c r="LH3" t="s">
        <v>356</v>
      </c>
      <c r="LI3" t="s">
        <v>356</v>
      </c>
      <c r="LJ3" t="s">
        <v>356</v>
      </c>
      <c r="LK3" t="s">
        <v>356</v>
      </c>
      <c r="LL3" t="s">
        <v>356</v>
      </c>
      <c r="LM3" t="s">
        <v>356</v>
      </c>
      <c r="LN3" t="s">
        <v>356</v>
      </c>
      <c r="LO3" t="s">
        <v>356</v>
      </c>
      <c r="LP3" t="s">
        <v>356</v>
      </c>
      <c r="LQ3" t="s">
        <v>356</v>
      </c>
      <c r="LR3" t="s">
        <v>356</v>
      </c>
      <c r="LS3" t="s">
        <v>356</v>
      </c>
      <c r="LT3" t="s">
        <v>356</v>
      </c>
      <c r="LU3" t="s">
        <v>356</v>
      </c>
      <c r="LV3" t="s">
        <v>356</v>
      </c>
      <c r="LW3" t="s">
        <v>356</v>
      </c>
      <c r="LX3" t="s">
        <v>356</v>
      </c>
      <c r="LY3" t="s">
        <v>356</v>
      </c>
      <c r="LZ3" t="s">
        <v>356</v>
      </c>
      <c r="MA3" t="s">
        <v>356</v>
      </c>
      <c r="MB3" t="s">
        <v>356</v>
      </c>
      <c r="MC3" t="s">
        <v>356</v>
      </c>
      <c r="MD3" t="s">
        <v>356</v>
      </c>
      <c r="ME3" t="s">
        <v>356</v>
      </c>
      <c r="MF3" t="s">
        <v>356</v>
      </c>
      <c r="MG3" t="s">
        <v>356</v>
      </c>
      <c r="MH3" t="s">
        <v>356</v>
      </c>
      <c r="MI3" t="s">
        <v>356</v>
      </c>
      <c r="MJ3" t="s">
        <v>356</v>
      </c>
      <c r="MK3" t="s">
        <v>356</v>
      </c>
      <c r="ML3" t="s">
        <v>356</v>
      </c>
      <c r="MM3" t="s">
        <v>356</v>
      </c>
      <c r="MN3" t="s">
        <v>356</v>
      </c>
      <c r="MO3" t="s">
        <v>356</v>
      </c>
      <c r="MP3" t="s">
        <v>356</v>
      </c>
      <c r="MQ3" t="s">
        <v>356</v>
      </c>
      <c r="MR3" t="s">
        <v>356</v>
      </c>
      <c r="MS3" t="s">
        <v>356</v>
      </c>
      <c r="MT3" t="s">
        <v>356</v>
      </c>
      <c r="MU3" t="s">
        <v>356</v>
      </c>
      <c r="MV3" t="s">
        <v>356</v>
      </c>
      <c r="MW3" t="s">
        <v>356</v>
      </c>
      <c r="MX3" t="s">
        <v>356</v>
      </c>
      <c r="MY3" t="s">
        <v>356</v>
      </c>
      <c r="MZ3" t="s">
        <v>356</v>
      </c>
      <c r="NA3" t="s">
        <v>356</v>
      </c>
      <c r="NB3" t="s">
        <v>356</v>
      </c>
      <c r="NC3" t="s">
        <v>356</v>
      </c>
      <c r="ND3" t="s">
        <v>356</v>
      </c>
      <c r="NE3" t="s">
        <v>356</v>
      </c>
      <c r="NF3" t="s">
        <v>356</v>
      </c>
      <c r="NG3" t="s">
        <v>356</v>
      </c>
      <c r="NH3" t="s">
        <v>356</v>
      </c>
      <c r="NI3" t="s">
        <v>356</v>
      </c>
      <c r="NJ3" t="s">
        <v>356</v>
      </c>
      <c r="NK3" t="s">
        <v>356</v>
      </c>
      <c r="NL3" t="s">
        <v>356</v>
      </c>
      <c r="NM3" t="s">
        <v>356</v>
      </c>
      <c r="NN3" t="s">
        <v>356</v>
      </c>
      <c r="NO3" t="s">
        <v>356</v>
      </c>
      <c r="NP3" t="s">
        <v>356</v>
      </c>
      <c r="NQ3" t="s">
        <v>356</v>
      </c>
      <c r="NR3" t="s">
        <v>356</v>
      </c>
      <c r="NS3" t="s">
        <v>356</v>
      </c>
      <c r="NT3" t="s">
        <v>356</v>
      </c>
      <c r="NU3" t="s">
        <v>356</v>
      </c>
      <c r="NV3" t="s">
        <v>356</v>
      </c>
      <c r="NW3" t="s">
        <v>356</v>
      </c>
      <c r="NX3" t="s">
        <v>356</v>
      </c>
      <c r="NY3" t="s">
        <v>356</v>
      </c>
      <c r="NZ3" t="s">
        <v>356</v>
      </c>
      <c r="OA3" t="s">
        <v>356</v>
      </c>
      <c r="OB3" t="s">
        <v>356</v>
      </c>
      <c r="OC3" t="s">
        <v>356</v>
      </c>
      <c r="OD3" t="s">
        <v>356</v>
      </c>
      <c r="OE3" t="s">
        <v>356</v>
      </c>
      <c r="OF3" t="s">
        <v>356</v>
      </c>
    </row>
    <row r="4" spans="1:396" x14ac:dyDescent="0.25">
      <c r="A4" s="1">
        <v>43559.447708333333</v>
      </c>
      <c r="B4" t="s">
        <v>370</v>
      </c>
      <c r="C4" t="s">
        <v>215</v>
      </c>
      <c r="D4">
        <v>1</v>
      </c>
      <c r="E4">
        <v>1</v>
      </c>
      <c r="F4">
        <v>2100</v>
      </c>
      <c r="G4" t="s">
        <v>100</v>
      </c>
      <c r="H4" t="s">
        <v>101</v>
      </c>
      <c r="I4">
        <v>-7.85</v>
      </c>
      <c r="J4">
        <v>-3.8</v>
      </c>
      <c r="K4">
        <v>-3.6</v>
      </c>
      <c r="L4">
        <v>38.200000000000003</v>
      </c>
      <c r="M4">
        <v>327.49799999999999</v>
      </c>
      <c r="N4">
        <v>0</v>
      </c>
      <c r="O4">
        <v>195.13200000000001</v>
      </c>
      <c r="P4">
        <v>85.232299999999995</v>
      </c>
      <c r="Q4">
        <v>0</v>
      </c>
      <c r="R4">
        <v>-4132.8100000000004</v>
      </c>
      <c r="S4">
        <v>0</v>
      </c>
      <c r="T4">
        <v>0</v>
      </c>
      <c r="U4">
        <v>505.55700000000002</v>
      </c>
      <c r="V4">
        <v>873.88499999999999</v>
      </c>
      <c r="W4">
        <v>2025.88</v>
      </c>
      <c r="X4">
        <v>119.621</v>
      </c>
      <c r="Y4">
        <v>-1.6077100000000001E-4</v>
      </c>
      <c r="Z4">
        <v>607.86199999999997</v>
      </c>
      <c r="AA4">
        <v>483.31700000000001</v>
      </c>
      <c r="AB4">
        <v>133.02600000000001</v>
      </c>
      <c r="AC4">
        <v>0</v>
      </c>
      <c r="AD4">
        <v>42.792499999999997</v>
      </c>
      <c r="AE4">
        <v>659.13499999999999</v>
      </c>
      <c r="AF4">
        <v>616.34299999999996</v>
      </c>
      <c r="AG4">
        <v>52.39</v>
      </c>
      <c r="AH4">
        <v>0</v>
      </c>
      <c r="AI4">
        <v>2.6</v>
      </c>
      <c r="AJ4">
        <v>13.72</v>
      </c>
      <c r="AK4">
        <v>0</v>
      </c>
      <c r="AL4">
        <v>-44.67</v>
      </c>
      <c r="AM4">
        <v>0</v>
      </c>
      <c r="AN4">
        <v>0</v>
      </c>
      <c r="AO4">
        <v>7.96</v>
      </c>
      <c r="AP4">
        <v>15.88</v>
      </c>
      <c r="AQ4">
        <v>28.26</v>
      </c>
      <c r="AR4">
        <v>1.74</v>
      </c>
      <c r="AS4">
        <v>77.88</v>
      </c>
      <c r="AT4">
        <v>68.709999999999994</v>
      </c>
      <c r="AU4" s="2">
        <v>3.3321400000000001E-7</v>
      </c>
      <c r="AV4">
        <v>0</v>
      </c>
      <c r="AW4">
        <v>2.22819E-2</v>
      </c>
      <c r="AX4">
        <v>1.4324399999999999E-2</v>
      </c>
      <c r="AY4">
        <v>0</v>
      </c>
      <c r="AZ4">
        <v>-0.111932</v>
      </c>
      <c r="BA4">
        <v>0</v>
      </c>
      <c r="BB4">
        <v>0</v>
      </c>
      <c r="BC4">
        <v>0.134212</v>
      </c>
      <c r="BD4">
        <v>0.12510199999999999</v>
      </c>
      <c r="BE4">
        <v>0.30364400000000002</v>
      </c>
      <c r="BF4">
        <v>2.03874E-2</v>
      </c>
      <c r="BG4">
        <v>0.50802000000000003</v>
      </c>
      <c r="BH4">
        <v>3.6606600000000003E-2</v>
      </c>
      <c r="BI4">
        <v>277.78800000000001</v>
      </c>
      <c r="BJ4">
        <v>0</v>
      </c>
      <c r="BK4">
        <v>195.13200000000001</v>
      </c>
      <c r="BL4">
        <v>85.232299999999995</v>
      </c>
      <c r="BM4">
        <v>-4083.34</v>
      </c>
      <c r="BN4">
        <v>505.55700000000002</v>
      </c>
      <c r="BO4">
        <v>874.12599999999998</v>
      </c>
      <c r="BP4">
        <v>2025.88</v>
      </c>
      <c r="BQ4">
        <v>119.621</v>
      </c>
      <c r="BR4">
        <v>-5.6916599999999996E-4</v>
      </c>
      <c r="BS4">
        <v>558.15200000000004</v>
      </c>
      <c r="BT4">
        <v>409.95499999999998</v>
      </c>
      <c r="BU4">
        <v>133.02600000000001</v>
      </c>
      <c r="BV4">
        <v>42.792499999999997</v>
      </c>
      <c r="BW4">
        <v>585.774</v>
      </c>
      <c r="BX4">
        <v>542.98099999999999</v>
      </c>
      <c r="BY4">
        <v>44.54</v>
      </c>
      <c r="BZ4">
        <v>0</v>
      </c>
      <c r="CA4">
        <v>2.6</v>
      </c>
      <c r="CB4">
        <v>13.72</v>
      </c>
      <c r="CC4">
        <v>-44.14</v>
      </c>
      <c r="CD4">
        <v>7.96</v>
      </c>
      <c r="CE4">
        <v>15.88</v>
      </c>
      <c r="CF4">
        <v>28.26</v>
      </c>
      <c r="CG4">
        <v>1.74</v>
      </c>
      <c r="CH4">
        <v>70.56</v>
      </c>
      <c r="CI4">
        <v>60.86</v>
      </c>
      <c r="CJ4" s="2">
        <v>4.6793099999999996E-10</v>
      </c>
      <c r="CK4">
        <v>0</v>
      </c>
      <c r="CL4">
        <v>2.22819E-2</v>
      </c>
      <c r="CM4">
        <v>1.4324399999999999E-2</v>
      </c>
      <c r="CN4">
        <v>-0.110592</v>
      </c>
      <c r="CO4">
        <v>0.134212</v>
      </c>
      <c r="CP4">
        <v>0.12515100000000001</v>
      </c>
      <c r="CQ4">
        <v>0.30364400000000002</v>
      </c>
      <c r="CR4">
        <v>2.03874E-2</v>
      </c>
      <c r="CS4">
        <v>0.509409</v>
      </c>
      <c r="CT4">
        <v>3.6606199999999998E-2</v>
      </c>
      <c r="CU4" t="s">
        <v>482</v>
      </c>
      <c r="CV4" t="s">
        <v>483</v>
      </c>
      <c r="CW4" t="s">
        <v>102</v>
      </c>
      <c r="CX4" t="s">
        <v>484</v>
      </c>
      <c r="CY4">
        <v>1.38853E-3</v>
      </c>
      <c r="CZ4" s="2">
        <v>-3.3274600000000001E-7</v>
      </c>
      <c r="DA4">
        <v>-10.4</v>
      </c>
      <c r="DB4">
        <v>-12.9</v>
      </c>
      <c r="DC4">
        <v>327.49799999999999</v>
      </c>
      <c r="DD4">
        <v>0</v>
      </c>
      <c r="DE4">
        <v>195.13200000000001</v>
      </c>
      <c r="DF4">
        <v>85.232299999999995</v>
      </c>
      <c r="DG4">
        <v>0</v>
      </c>
      <c r="DH4">
        <v>-4132.8100000000004</v>
      </c>
      <c r="DI4">
        <v>0</v>
      </c>
      <c r="DJ4">
        <v>0</v>
      </c>
      <c r="DK4">
        <v>505.55700000000002</v>
      </c>
      <c r="DL4">
        <v>873.88499999999999</v>
      </c>
      <c r="DM4">
        <v>2025.88</v>
      </c>
      <c r="DN4">
        <v>119.621</v>
      </c>
      <c r="DO4">
        <v>-1.6077100000000001E-4</v>
      </c>
      <c r="DP4">
        <v>483.31700000000001</v>
      </c>
      <c r="DQ4">
        <v>133.02600000000001</v>
      </c>
      <c r="DR4">
        <v>0</v>
      </c>
      <c r="DS4">
        <v>42.792499999999997</v>
      </c>
      <c r="DT4">
        <v>659.13499999999999</v>
      </c>
      <c r="DU4">
        <v>52.39</v>
      </c>
      <c r="DV4">
        <v>0</v>
      </c>
      <c r="DW4">
        <v>2.6</v>
      </c>
      <c r="DX4">
        <v>13.72</v>
      </c>
      <c r="DY4">
        <v>0</v>
      </c>
      <c r="DZ4">
        <v>-44.67</v>
      </c>
      <c r="EA4">
        <v>0</v>
      </c>
      <c r="EB4">
        <v>0</v>
      </c>
      <c r="EC4">
        <v>7.96</v>
      </c>
      <c r="ED4">
        <v>15.88</v>
      </c>
      <c r="EE4">
        <v>28.26</v>
      </c>
      <c r="EF4">
        <v>1.74</v>
      </c>
      <c r="EG4">
        <v>77.88</v>
      </c>
      <c r="EH4" s="2">
        <v>3.3321400000000001E-7</v>
      </c>
      <c r="EI4">
        <v>0</v>
      </c>
      <c r="EJ4">
        <v>2.22819E-2</v>
      </c>
      <c r="EK4">
        <v>1.4324399999999999E-2</v>
      </c>
      <c r="EL4">
        <v>0</v>
      </c>
      <c r="EM4">
        <v>-0.111932</v>
      </c>
      <c r="EN4">
        <v>0</v>
      </c>
      <c r="EO4">
        <v>0</v>
      </c>
      <c r="EP4">
        <v>0.134212</v>
      </c>
      <c r="EQ4">
        <v>0.12510199999999999</v>
      </c>
      <c r="ER4">
        <v>0.30364400000000002</v>
      </c>
      <c r="ES4">
        <v>2.03874E-2</v>
      </c>
      <c r="ET4">
        <v>0.50802000000000003</v>
      </c>
      <c r="EU4">
        <v>496.40699999999998</v>
      </c>
      <c r="EV4">
        <v>0</v>
      </c>
      <c r="EW4">
        <v>195.13200000000001</v>
      </c>
      <c r="EX4">
        <v>0</v>
      </c>
      <c r="EY4">
        <v>2135</v>
      </c>
      <c r="EZ4">
        <v>930.00099999999998</v>
      </c>
      <c r="FA4">
        <v>2637.81</v>
      </c>
      <c r="FB4">
        <v>297.5</v>
      </c>
      <c r="FC4">
        <v>6691.85</v>
      </c>
      <c r="FD4">
        <v>413.14499999999998</v>
      </c>
      <c r="FE4">
        <v>188.43</v>
      </c>
      <c r="FF4">
        <v>65.400000000000006</v>
      </c>
      <c r="FG4">
        <v>666.97500000000002</v>
      </c>
      <c r="FH4">
        <v>55.1541</v>
      </c>
      <c r="FI4">
        <v>0</v>
      </c>
      <c r="FJ4">
        <v>2.6</v>
      </c>
      <c r="FK4">
        <v>48.027000000000001</v>
      </c>
      <c r="FL4">
        <v>33.22</v>
      </c>
      <c r="FM4">
        <v>23.339500000000001</v>
      </c>
      <c r="FN4">
        <v>36.86</v>
      </c>
      <c r="FO4">
        <v>4.59</v>
      </c>
      <c r="FP4">
        <v>203.791</v>
      </c>
      <c r="FQ4">
        <v>47.85</v>
      </c>
      <c r="FR4">
        <v>0</v>
      </c>
      <c r="FS4">
        <v>2.6</v>
      </c>
      <c r="FT4">
        <v>17.77</v>
      </c>
      <c r="FU4">
        <v>33.22</v>
      </c>
      <c r="FV4">
        <v>18.7</v>
      </c>
      <c r="FW4">
        <v>36.86</v>
      </c>
      <c r="FX4">
        <v>4.59</v>
      </c>
      <c r="FY4">
        <v>161.59</v>
      </c>
      <c r="FZ4" s="2">
        <v>1.6542699999999999E-13</v>
      </c>
      <c r="GA4">
        <v>0</v>
      </c>
      <c r="GB4">
        <v>2.22819E-2</v>
      </c>
      <c r="GC4">
        <v>0</v>
      </c>
      <c r="GD4">
        <v>0.62342900000000001</v>
      </c>
      <c r="GE4">
        <v>0.118043</v>
      </c>
      <c r="GF4">
        <v>0.43196400000000001</v>
      </c>
      <c r="GG4">
        <v>6.2929700000000005E-2</v>
      </c>
      <c r="GH4">
        <v>1.25865</v>
      </c>
      <c r="GI4">
        <v>60.1</v>
      </c>
      <c r="GJ4">
        <v>21.9</v>
      </c>
      <c r="GK4">
        <v>38.200000000000003</v>
      </c>
      <c r="GL4">
        <v>56.3</v>
      </c>
      <c r="GM4">
        <v>21.7</v>
      </c>
      <c r="GN4">
        <v>34.6</v>
      </c>
      <c r="GO4">
        <v>8.15</v>
      </c>
      <c r="GP4">
        <v>60.56</v>
      </c>
      <c r="GQ4">
        <v>7.5</v>
      </c>
      <c r="GR4">
        <v>53.36</v>
      </c>
      <c r="GS4">
        <v>8.15</v>
      </c>
      <c r="GT4">
        <v>60.56</v>
      </c>
      <c r="GU4">
        <v>9.06</v>
      </c>
      <c r="GV4">
        <v>96.721100000000007</v>
      </c>
      <c r="GW4">
        <v>1</v>
      </c>
      <c r="GX4">
        <v>0.15441199999999999</v>
      </c>
      <c r="GY4">
        <v>3.0882299999999998</v>
      </c>
      <c r="HB4">
        <v>4084.53</v>
      </c>
      <c r="HC4">
        <v>3.0512700000000001</v>
      </c>
      <c r="HD4">
        <v>0.24</v>
      </c>
      <c r="HE4">
        <v>0.39</v>
      </c>
      <c r="HF4">
        <v>3.71</v>
      </c>
      <c r="HG4">
        <v>0.24</v>
      </c>
      <c r="HH4">
        <v>0.39</v>
      </c>
      <c r="HI4">
        <v>3.31</v>
      </c>
      <c r="HL4">
        <v>65.792400000000001</v>
      </c>
      <c r="HM4">
        <v>0</v>
      </c>
      <c r="HN4">
        <v>38.9345</v>
      </c>
      <c r="HO4">
        <v>16.674499999999998</v>
      </c>
      <c r="HP4">
        <v>0</v>
      </c>
      <c r="HQ4">
        <v>-635.178</v>
      </c>
      <c r="HR4">
        <v>0</v>
      </c>
      <c r="HS4">
        <v>0</v>
      </c>
      <c r="HT4">
        <v>109.703</v>
      </c>
      <c r="HU4">
        <v>171.27</v>
      </c>
      <c r="HV4">
        <v>413.96499999999997</v>
      </c>
      <c r="HW4">
        <v>26.198699999999999</v>
      </c>
      <c r="HX4">
        <v>207.36</v>
      </c>
      <c r="HY4">
        <v>2564.98</v>
      </c>
      <c r="HZ4">
        <v>705.97199999999998</v>
      </c>
      <c r="IA4">
        <v>0</v>
      </c>
      <c r="IB4">
        <v>227.101</v>
      </c>
      <c r="IC4">
        <v>3498.05</v>
      </c>
      <c r="ID4">
        <v>55.9163</v>
      </c>
      <c r="IE4">
        <v>0</v>
      </c>
      <c r="IF4">
        <v>38.9345</v>
      </c>
      <c r="IG4">
        <v>16.674499999999998</v>
      </c>
      <c r="IH4">
        <v>-627.57500000000005</v>
      </c>
      <c r="II4">
        <v>109.703</v>
      </c>
      <c r="IJ4">
        <v>171.33099999999999</v>
      </c>
      <c r="IK4">
        <v>413.96499999999997</v>
      </c>
      <c r="IL4">
        <v>26.198699999999999</v>
      </c>
      <c r="IM4">
        <v>205.148</v>
      </c>
      <c r="IN4">
        <v>2175.65</v>
      </c>
      <c r="IO4">
        <v>705.97199999999998</v>
      </c>
      <c r="IP4">
        <v>227.101</v>
      </c>
      <c r="IQ4">
        <v>3108.72</v>
      </c>
      <c r="IR4">
        <v>102.59</v>
      </c>
      <c r="IS4">
        <v>0</v>
      </c>
      <c r="IT4">
        <v>38.9345</v>
      </c>
      <c r="IU4">
        <v>0</v>
      </c>
      <c r="IV4">
        <v>463.08</v>
      </c>
      <c r="IW4">
        <v>187.226</v>
      </c>
      <c r="IX4">
        <v>544.68899999999996</v>
      </c>
      <c r="IY4">
        <v>71.471400000000003</v>
      </c>
      <c r="IZ4">
        <v>1407.99</v>
      </c>
      <c r="JA4">
        <v>2192.58</v>
      </c>
      <c r="JB4">
        <v>1000</v>
      </c>
      <c r="JC4">
        <v>347.08</v>
      </c>
      <c r="JD4">
        <v>3539.66</v>
      </c>
      <c r="JV4">
        <v>-4082.8</v>
      </c>
      <c r="JW4">
        <v>-44.11</v>
      </c>
      <c r="JX4">
        <v>-0.110578</v>
      </c>
      <c r="JY4">
        <v>47.85</v>
      </c>
      <c r="JZ4">
        <v>0</v>
      </c>
      <c r="KA4">
        <v>2.6</v>
      </c>
      <c r="KB4">
        <v>0</v>
      </c>
      <c r="KC4">
        <v>17.63</v>
      </c>
      <c r="KD4">
        <v>33.22</v>
      </c>
      <c r="KE4">
        <v>18.7</v>
      </c>
      <c r="KF4">
        <v>36.86</v>
      </c>
      <c r="KG4">
        <v>4.59</v>
      </c>
      <c r="KH4">
        <v>161.44999999999999</v>
      </c>
      <c r="KI4">
        <v>74.900000000000006</v>
      </c>
      <c r="KJ4">
        <v>87.8</v>
      </c>
      <c r="KK4">
        <v>12.9</v>
      </c>
      <c r="KL4">
        <v>67</v>
      </c>
      <c r="KM4">
        <v>79.7</v>
      </c>
      <c r="KN4">
        <v>12.7</v>
      </c>
      <c r="KO4">
        <v>65.634399999999999</v>
      </c>
      <c r="KP4">
        <v>0</v>
      </c>
      <c r="KQ4">
        <v>38.9345</v>
      </c>
      <c r="KR4">
        <v>0</v>
      </c>
      <c r="KS4">
        <v>15.9636</v>
      </c>
      <c r="KT4">
        <v>-635.072</v>
      </c>
      <c r="KU4">
        <v>0</v>
      </c>
      <c r="KV4">
        <v>109.703</v>
      </c>
      <c r="KW4">
        <v>174.94900000000001</v>
      </c>
      <c r="KX4">
        <v>413.96499999999997</v>
      </c>
      <c r="KY4">
        <v>26.198699999999999</v>
      </c>
      <c r="KZ4">
        <v>210.27600000000001</v>
      </c>
      <c r="LA4">
        <v>2564.58</v>
      </c>
      <c r="LB4">
        <v>0</v>
      </c>
      <c r="LC4">
        <v>0</v>
      </c>
      <c r="LD4">
        <v>0</v>
      </c>
      <c r="LE4">
        <v>698.995</v>
      </c>
      <c r="LF4">
        <v>0</v>
      </c>
      <c r="LG4">
        <v>227.75</v>
      </c>
      <c r="LH4">
        <v>0</v>
      </c>
      <c r="LI4">
        <v>0</v>
      </c>
      <c r="LJ4">
        <v>3491.33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55.782299999999999</v>
      </c>
      <c r="LV4">
        <v>0</v>
      </c>
      <c r="LW4">
        <v>38.9345</v>
      </c>
      <c r="LX4">
        <v>0</v>
      </c>
      <c r="LY4">
        <v>15.9636</v>
      </c>
      <c r="LZ4">
        <v>-627.49300000000005</v>
      </c>
      <c r="MA4">
        <v>0</v>
      </c>
      <c r="MB4">
        <v>109.703</v>
      </c>
      <c r="MC4">
        <v>175.00800000000001</v>
      </c>
      <c r="MD4">
        <v>413.96499999999997</v>
      </c>
      <c r="ME4">
        <v>26.198699999999999</v>
      </c>
      <c r="MF4">
        <v>208.06200000000001</v>
      </c>
      <c r="MG4">
        <v>2176.5100000000002</v>
      </c>
      <c r="MH4">
        <v>0</v>
      </c>
      <c r="MI4">
        <v>0</v>
      </c>
      <c r="MJ4">
        <v>0</v>
      </c>
      <c r="MK4">
        <v>698.995</v>
      </c>
      <c r="ML4">
        <v>0</v>
      </c>
      <c r="MM4">
        <v>227.75</v>
      </c>
      <c r="MN4">
        <v>0</v>
      </c>
      <c r="MO4">
        <v>0</v>
      </c>
      <c r="MP4">
        <v>3103.26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102.59</v>
      </c>
      <c r="NB4">
        <v>0</v>
      </c>
      <c r="NC4">
        <v>38.9345</v>
      </c>
      <c r="ND4">
        <v>0</v>
      </c>
      <c r="NE4">
        <v>0</v>
      </c>
      <c r="NF4">
        <v>0</v>
      </c>
      <c r="NG4">
        <v>0</v>
      </c>
      <c r="NH4">
        <v>463.08</v>
      </c>
      <c r="NI4">
        <v>187.226</v>
      </c>
      <c r="NJ4">
        <v>544.68899999999996</v>
      </c>
      <c r="NK4">
        <v>71.471400000000003</v>
      </c>
      <c r="NL4">
        <v>1407.99</v>
      </c>
      <c r="NM4">
        <v>2192.58</v>
      </c>
      <c r="NN4">
        <v>0</v>
      </c>
      <c r="NO4">
        <v>0</v>
      </c>
      <c r="NP4">
        <v>0</v>
      </c>
      <c r="NQ4">
        <v>992.10599999999999</v>
      </c>
      <c r="NR4">
        <v>0</v>
      </c>
      <c r="NS4">
        <v>347.08</v>
      </c>
      <c r="NT4">
        <v>0</v>
      </c>
      <c r="NU4">
        <v>0</v>
      </c>
      <c r="NV4">
        <v>3531.76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</row>
    <row r="5" spans="1:396" x14ac:dyDescent="0.25">
      <c r="A5" s="1">
        <v>43559.447731481479</v>
      </c>
      <c r="B5" t="s">
        <v>371</v>
      </c>
      <c r="C5" t="s">
        <v>216</v>
      </c>
      <c r="D5">
        <v>1</v>
      </c>
      <c r="E5">
        <v>1</v>
      </c>
      <c r="F5">
        <v>2700</v>
      </c>
      <c r="G5" t="s">
        <v>100</v>
      </c>
      <c r="H5" t="s">
        <v>101</v>
      </c>
      <c r="I5">
        <v>-7.02</v>
      </c>
      <c r="J5">
        <v>-3.8</v>
      </c>
      <c r="K5">
        <v>-3.6</v>
      </c>
      <c r="L5">
        <v>34.5</v>
      </c>
      <c r="M5">
        <v>316.93700000000001</v>
      </c>
      <c r="N5">
        <v>0</v>
      </c>
      <c r="O5">
        <v>239.376</v>
      </c>
      <c r="P5">
        <v>87.763199999999998</v>
      </c>
      <c r="Q5">
        <v>0</v>
      </c>
      <c r="R5">
        <v>-4766.97</v>
      </c>
      <c r="S5">
        <v>0</v>
      </c>
      <c r="T5">
        <v>0</v>
      </c>
      <c r="U5">
        <v>615.745</v>
      </c>
      <c r="V5">
        <v>984.32299999999998</v>
      </c>
      <c r="W5">
        <v>2371.31</v>
      </c>
      <c r="X5">
        <v>151.51499999999999</v>
      </c>
      <c r="Y5">
        <v>-8.5409500000000003E-4</v>
      </c>
      <c r="Z5">
        <v>644.077</v>
      </c>
      <c r="AA5">
        <v>467.73200000000003</v>
      </c>
      <c r="AB5">
        <v>148.29</v>
      </c>
      <c r="AC5">
        <v>0</v>
      </c>
      <c r="AD5">
        <v>48.234200000000001</v>
      </c>
      <c r="AE5">
        <v>664.255</v>
      </c>
      <c r="AF5">
        <v>616.02099999999996</v>
      </c>
      <c r="AG5">
        <v>39.659999999999997</v>
      </c>
      <c r="AH5">
        <v>0</v>
      </c>
      <c r="AI5">
        <v>2.48</v>
      </c>
      <c r="AJ5">
        <v>11.78</v>
      </c>
      <c r="AK5">
        <v>0</v>
      </c>
      <c r="AL5">
        <v>-40.08</v>
      </c>
      <c r="AM5">
        <v>0</v>
      </c>
      <c r="AN5">
        <v>0</v>
      </c>
      <c r="AO5">
        <v>7.54</v>
      </c>
      <c r="AP5">
        <v>14.08</v>
      </c>
      <c r="AQ5">
        <v>25.72</v>
      </c>
      <c r="AR5">
        <v>1.71</v>
      </c>
      <c r="AS5">
        <v>62.89</v>
      </c>
      <c r="AT5">
        <v>53.92</v>
      </c>
      <c r="AU5" s="2">
        <v>1.3846E-13</v>
      </c>
      <c r="AV5">
        <v>0</v>
      </c>
      <c r="AW5">
        <v>2.73341E-2</v>
      </c>
      <c r="AX5">
        <v>1.3006800000000001E-2</v>
      </c>
      <c r="AY5">
        <v>0</v>
      </c>
      <c r="AZ5">
        <v>-0.129107</v>
      </c>
      <c r="BA5">
        <v>0</v>
      </c>
      <c r="BB5">
        <v>0</v>
      </c>
      <c r="BC5">
        <v>0.163464</v>
      </c>
      <c r="BD5">
        <v>0.15942000000000001</v>
      </c>
      <c r="BE5">
        <v>0.35411700000000002</v>
      </c>
      <c r="BF5">
        <v>2.5823200000000001E-2</v>
      </c>
      <c r="BG5">
        <v>0.61405799999999999</v>
      </c>
      <c r="BH5">
        <v>4.0340899999999999E-2</v>
      </c>
      <c r="BI5">
        <v>259.678</v>
      </c>
      <c r="BJ5">
        <v>0</v>
      </c>
      <c r="BK5">
        <v>239.376</v>
      </c>
      <c r="BL5">
        <v>87.763199999999998</v>
      </c>
      <c r="BM5">
        <v>-4710.33</v>
      </c>
      <c r="BN5">
        <v>615.745</v>
      </c>
      <c r="BO5">
        <v>984.94500000000005</v>
      </c>
      <c r="BP5">
        <v>2371.31</v>
      </c>
      <c r="BQ5">
        <v>151.51499999999999</v>
      </c>
      <c r="BR5">
        <v>6.3924999999999995E-4</v>
      </c>
      <c r="BS5">
        <v>586.81799999999998</v>
      </c>
      <c r="BT5">
        <v>383.22899999999998</v>
      </c>
      <c r="BU5">
        <v>148.29</v>
      </c>
      <c r="BV5">
        <v>48.234200000000001</v>
      </c>
      <c r="BW5">
        <v>579.75300000000004</v>
      </c>
      <c r="BX5">
        <v>531.51900000000001</v>
      </c>
      <c r="BY5">
        <v>32.64</v>
      </c>
      <c r="BZ5">
        <v>0</v>
      </c>
      <c r="CA5">
        <v>2.48</v>
      </c>
      <c r="CB5">
        <v>11.78</v>
      </c>
      <c r="CC5">
        <v>-39.6</v>
      </c>
      <c r="CD5">
        <v>7.54</v>
      </c>
      <c r="CE5">
        <v>14.09</v>
      </c>
      <c r="CF5">
        <v>25.72</v>
      </c>
      <c r="CG5">
        <v>1.71</v>
      </c>
      <c r="CH5">
        <v>56.36</v>
      </c>
      <c r="CI5">
        <v>46.9</v>
      </c>
      <c r="CJ5" s="2">
        <v>4.0059900000000002E-15</v>
      </c>
      <c r="CK5">
        <v>0</v>
      </c>
      <c r="CL5">
        <v>2.73341E-2</v>
      </c>
      <c r="CM5">
        <v>1.3006800000000001E-2</v>
      </c>
      <c r="CN5">
        <v>-0.12757299999999999</v>
      </c>
      <c r="CO5">
        <v>0.163464</v>
      </c>
      <c r="CP5">
        <v>0.159718</v>
      </c>
      <c r="CQ5">
        <v>0.35411700000000002</v>
      </c>
      <c r="CR5">
        <v>2.5823200000000001E-2</v>
      </c>
      <c r="CS5">
        <v>0.61588900000000002</v>
      </c>
      <c r="CT5">
        <v>4.0340899999999999E-2</v>
      </c>
      <c r="CU5" t="s">
        <v>482</v>
      </c>
      <c r="CV5" t="s">
        <v>483</v>
      </c>
      <c r="CW5" t="s">
        <v>102</v>
      </c>
      <c r="CX5" t="s">
        <v>484</v>
      </c>
      <c r="CY5">
        <v>1.8315600000000001E-3</v>
      </c>
      <c r="CZ5" s="2">
        <v>-1.34448E-13</v>
      </c>
      <c r="DA5">
        <v>-11.6</v>
      </c>
      <c r="DB5">
        <v>-15</v>
      </c>
      <c r="DC5">
        <v>316.93700000000001</v>
      </c>
      <c r="DD5">
        <v>0</v>
      </c>
      <c r="DE5">
        <v>239.376</v>
      </c>
      <c r="DF5">
        <v>87.763199999999998</v>
      </c>
      <c r="DG5">
        <v>0</v>
      </c>
      <c r="DH5">
        <v>-4766.97</v>
      </c>
      <c r="DI5">
        <v>0</v>
      </c>
      <c r="DJ5">
        <v>0</v>
      </c>
      <c r="DK5">
        <v>615.745</v>
      </c>
      <c r="DL5">
        <v>984.32299999999998</v>
      </c>
      <c r="DM5">
        <v>2371.31</v>
      </c>
      <c r="DN5">
        <v>151.51499999999999</v>
      </c>
      <c r="DO5">
        <v>-8.5409500000000003E-4</v>
      </c>
      <c r="DP5">
        <v>467.73200000000003</v>
      </c>
      <c r="DQ5">
        <v>148.29</v>
      </c>
      <c r="DR5">
        <v>0</v>
      </c>
      <c r="DS5">
        <v>48.234200000000001</v>
      </c>
      <c r="DT5">
        <v>664.255</v>
      </c>
      <c r="DU5">
        <v>39.659999999999997</v>
      </c>
      <c r="DV5">
        <v>0</v>
      </c>
      <c r="DW5">
        <v>2.48</v>
      </c>
      <c r="DX5">
        <v>11.78</v>
      </c>
      <c r="DY5">
        <v>0</v>
      </c>
      <c r="DZ5">
        <v>-40.08</v>
      </c>
      <c r="EA5">
        <v>0</v>
      </c>
      <c r="EB5">
        <v>0</v>
      </c>
      <c r="EC5">
        <v>7.54</v>
      </c>
      <c r="ED5">
        <v>14.08</v>
      </c>
      <c r="EE5">
        <v>25.72</v>
      </c>
      <c r="EF5">
        <v>1.71</v>
      </c>
      <c r="EG5">
        <v>62.89</v>
      </c>
      <c r="EH5" s="2">
        <v>1.3846E-13</v>
      </c>
      <c r="EI5">
        <v>0</v>
      </c>
      <c r="EJ5">
        <v>2.73341E-2</v>
      </c>
      <c r="EK5">
        <v>1.3006800000000001E-2</v>
      </c>
      <c r="EL5">
        <v>0</v>
      </c>
      <c r="EM5">
        <v>-0.129107</v>
      </c>
      <c r="EN5">
        <v>0</v>
      </c>
      <c r="EO5">
        <v>0</v>
      </c>
      <c r="EP5">
        <v>0.163464</v>
      </c>
      <c r="EQ5">
        <v>0.15942000000000001</v>
      </c>
      <c r="ER5">
        <v>0.35411700000000002</v>
      </c>
      <c r="ES5">
        <v>2.5823200000000001E-2</v>
      </c>
      <c r="ET5">
        <v>0.61405799999999999</v>
      </c>
      <c r="EU5">
        <v>557.07899999999995</v>
      </c>
      <c r="EV5">
        <v>0</v>
      </c>
      <c r="EW5">
        <v>239.376</v>
      </c>
      <c r="EX5">
        <v>0</v>
      </c>
      <c r="EY5">
        <v>2615</v>
      </c>
      <c r="EZ5">
        <v>989.00099999999998</v>
      </c>
      <c r="FA5">
        <v>3267.2</v>
      </c>
      <c r="FB5">
        <v>327.5</v>
      </c>
      <c r="FC5">
        <v>7995.15</v>
      </c>
      <c r="FD5">
        <v>463.64100000000002</v>
      </c>
      <c r="FE5">
        <v>204.44200000000001</v>
      </c>
      <c r="FF5">
        <v>73.400000000000006</v>
      </c>
      <c r="FG5">
        <v>741.48299999999995</v>
      </c>
      <c r="FH5">
        <v>48.325899999999997</v>
      </c>
      <c r="FI5">
        <v>0</v>
      </c>
      <c r="FJ5">
        <v>2.48</v>
      </c>
      <c r="FK5">
        <v>40.4054</v>
      </c>
      <c r="FL5">
        <v>31.65</v>
      </c>
      <c r="FM5">
        <v>19.8111</v>
      </c>
      <c r="FN5">
        <v>35.51</v>
      </c>
      <c r="FO5">
        <v>3.93</v>
      </c>
      <c r="FP5">
        <v>182.11199999999999</v>
      </c>
      <c r="FQ5">
        <v>41.92</v>
      </c>
      <c r="FR5">
        <v>0</v>
      </c>
      <c r="FS5">
        <v>2.48</v>
      </c>
      <c r="FT5">
        <v>14.95</v>
      </c>
      <c r="FU5">
        <v>31.65</v>
      </c>
      <c r="FV5">
        <v>15.76</v>
      </c>
      <c r="FW5">
        <v>35.51</v>
      </c>
      <c r="FX5">
        <v>3.93</v>
      </c>
      <c r="FY5">
        <v>146.19999999999999</v>
      </c>
      <c r="FZ5" s="2">
        <v>4.5101599999999999E-15</v>
      </c>
      <c r="GA5">
        <v>0</v>
      </c>
      <c r="GB5">
        <v>2.73341E-2</v>
      </c>
      <c r="GC5">
        <v>0</v>
      </c>
      <c r="GD5">
        <v>0.76358999999999999</v>
      </c>
      <c r="GE5">
        <v>0.12681200000000001</v>
      </c>
      <c r="GF5">
        <v>0.53503100000000003</v>
      </c>
      <c r="GG5">
        <v>6.9275500000000004E-2</v>
      </c>
      <c r="GH5">
        <v>1.5220400000000001</v>
      </c>
      <c r="GI5">
        <v>56.5</v>
      </c>
      <c r="GJ5">
        <v>22</v>
      </c>
      <c r="GK5">
        <v>34.5</v>
      </c>
      <c r="GL5">
        <v>52.7</v>
      </c>
      <c r="GM5">
        <v>21.8</v>
      </c>
      <c r="GN5">
        <v>30.9</v>
      </c>
      <c r="GO5">
        <v>6.72</v>
      </c>
      <c r="GP5">
        <v>47.2</v>
      </c>
      <c r="GQ5">
        <v>6.13</v>
      </c>
      <c r="GR5">
        <v>40.770000000000003</v>
      </c>
      <c r="GS5">
        <v>6.72</v>
      </c>
      <c r="GT5">
        <v>47.2</v>
      </c>
      <c r="GU5">
        <v>8.1</v>
      </c>
      <c r="GV5">
        <v>83.1113</v>
      </c>
      <c r="GW5">
        <v>1</v>
      </c>
      <c r="GX5">
        <v>0.17810500000000001</v>
      </c>
      <c r="GY5">
        <v>3.5621100000000001</v>
      </c>
      <c r="HB5">
        <v>4711.71</v>
      </c>
      <c r="HC5">
        <v>3.51979</v>
      </c>
      <c r="HD5">
        <v>0.28000000000000003</v>
      </c>
      <c r="HE5">
        <v>0.45</v>
      </c>
      <c r="HF5">
        <v>3.77</v>
      </c>
      <c r="HG5">
        <v>0.28000000000000003</v>
      </c>
      <c r="HH5">
        <v>0.45</v>
      </c>
      <c r="HI5">
        <v>3.32</v>
      </c>
      <c r="HL5">
        <v>64.2136</v>
      </c>
      <c r="HM5">
        <v>0</v>
      </c>
      <c r="HN5">
        <v>47.762500000000003</v>
      </c>
      <c r="HO5">
        <v>17.189900000000002</v>
      </c>
      <c r="HP5">
        <v>0</v>
      </c>
      <c r="HQ5">
        <v>-732.64400000000001</v>
      </c>
      <c r="HR5">
        <v>0</v>
      </c>
      <c r="HS5">
        <v>0</v>
      </c>
      <c r="HT5">
        <v>133.613</v>
      </c>
      <c r="HU5">
        <v>194.935</v>
      </c>
      <c r="HV5">
        <v>484.43799999999999</v>
      </c>
      <c r="HW5">
        <v>33.183900000000001</v>
      </c>
      <c r="HX5">
        <v>242.69200000000001</v>
      </c>
      <c r="HY5">
        <v>2482.27</v>
      </c>
      <c r="HZ5">
        <v>786.97799999999995</v>
      </c>
      <c r="IA5">
        <v>0</v>
      </c>
      <c r="IB5">
        <v>255.98</v>
      </c>
      <c r="IC5">
        <v>3525.23</v>
      </c>
      <c r="ID5">
        <v>52.711100000000002</v>
      </c>
      <c r="IE5">
        <v>0</v>
      </c>
      <c r="IF5">
        <v>47.762500000000003</v>
      </c>
      <c r="IG5">
        <v>17.189900000000002</v>
      </c>
      <c r="IH5">
        <v>-723.93899999999996</v>
      </c>
      <c r="II5">
        <v>133.613</v>
      </c>
      <c r="IJ5">
        <v>195.09100000000001</v>
      </c>
      <c r="IK5">
        <v>484.43799999999999</v>
      </c>
      <c r="IL5">
        <v>33.183900000000001</v>
      </c>
      <c r="IM5">
        <v>240.05199999999999</v>
      </c>
      <c r="IN5">
        <v>2033.81</v>
      </c>
      <c r="IO5">
        <v>786.97799999999995</v>
      </c>
      <c r="IP5">
        <v>255.98</v>
      </c>
      <c r="IQ5">
        <v>3076.77</v>
      </c>
      <c r="IR5">
        <v>116.20099999999999</v>
      </c>
      <c r="IS5">
        <v>0</v>
      </c>
      <c r="IT5">
        <v>47.762500000000003</v>
      </c>
      <c r="IU5">
        <v>0</v>
      </c>
      <c r="IV5">
        <v>567.19200000000001</v>
      </c>
      <c r="IW5">
        <v>199.28399999999999</v>
      </c>
      <c r="IX5">
        <v>674.65200000000004</v>
      </c>
      <c r="IY5">
        <v>78.678600000000003</v>
      </c>
      <c r="IZ5">
        <v>1683.77</v>
      </c>
      <c r="JA5">
        <v>2460.56</v>
      </c>
      <c r="JB5">
        <v>1084.98</v>
      </c>
      <c r="JC5">
        <v>389.536</v>
      </c>
      <c r="JD5">
        <v>3935.07</v>
      </c>
      <c r="JV5">
        <v>-4718</v>
      </c>
      <c r="JW5">
        <v>-39.65</v>
      </c>
      <c r="JX5">
        <v>-0.12778100000000001</v>
      </c>
      <c r="JY5">
        <v>41.92</v>
      </c>
      <c r="JZ5">
        <v>0</v>
      </c>
      <c r="KA5">
        <v>2.48</v>
      </c>
      <c r="KB5">
        <v>0</v>
      </c>
      <c r="KC5">
        <v>14.84</v>
      </c>
      <c r="KD5">
        <v>31.65</v>
      </c>
      <c r="KE5">
        <v>15.76</v>
      </c>
      <c r="KF5">
        <v>35.51</v>
      </c>
      <c r="KG5">
        <v>3.93</v>
      </c>
      <c r="KH5">
        <v>146.09</v>
      </c>
      <c r="KI5">
        <v>67.099999999999994</v>
      </c>
      <c r="KJ5">
        <v>80.099999999999994</v>
      </c>
      <c r="KK5">
        <v>13</v>
      </c>
      <c r="KL5">
        <v>59</v>
      </c>
      <c r="KM5">
        <v>71.900000000000006</v>
      </c>
      <c r="KN5">
        <v>12.9</v>
      </c>
      <c r="KO5">
        <v>64.097499999999997</v>
      </c>
      <c r="KP5">
        <v>0</v>
      </c>
      <c r="KQ5">
        <v>47.762500000000003</v>
      </c>
      <c r="KR5">
        <v>0</v>
      </c>
      <c r="KS5">
        <v>16.726700000000001</v>
      </c>
      <c r="KT5">
        <v>-733.82600000000002</v>
      </c>
      <c r="KU5">
        <v>0</v>
      </c>
      <c r="KV5">
        <v>133.613</v>
      </c>
      <c r="KW5">
        <v>197.51400000000001</v>
      </c>
      <c r="KX5">
        <v>484.43799999999999</v>
      </c>
      <c r="KY5">
        <v>33.183900000000001</v>
      </c>
      <c r="KZ5">
        <v>243.51</v>
      </c>
      <c r="LA5">
        <v>2478.9899999999998</v>
      </c>
      <c r="LB5">
        <v>0</v>
      </c>
      <c r="LC5">
        <v>0</v>
      </c>
      <c r="LD5">
        <v>0</v>
      </c>
      <c r="LE5">
        <v>778.85299999999995</v>
      </c>
      <c r="LF5">
        <v>0</v>
      </c>
      <c r="LG5">
        <v>262.61500000000001</v>
      </c>
      <c r="LH5">
        <v>0</v>
      </c>
      <c r="LI5">
        <v>0</v>
      </c>
      <c r="LJ5">
        <v>3520.46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52.587200000000003</v>
      </c>
      <c r="LV5">
        <v>0</v>
      </c>
      <c r="LW5">
        <v>47.762500000000003</v>
      </c>
      <c r="LX5">
        <v>0</v>
      </c>
      <c r="LY5">
        <v>16.726700000000001</v>
      </c>
      <c r="LZ5">
        <v>-725.11800000000005</v>
      </c>
      <c r="MA5">
        <v>0</v>
      </c>
      <c r="MB5">
        <v>133.613</v>
      </c>
      <c r="MC5">
        <v>197.66900000000001</v>
      </c>
      <c r="MD5">
        <v>484.43799999999999</v>
      </c>
      <c r="ME5">
        <v>33.183900000000001</v>
      </c>
      <c r="MF5">
        <v>240.863</v>
      </c>
      <c r="MG5">
        <v>2030.44</v>
      </c>
      <c r="MH5">
        <v>0</v>
      </c>
      <c r="MI5">
        <v>0</v>
      </c>
      <c r="MJ5">
        <v>0</v>
      </c>
      <c r="MK5">
        <v>778.85299999999995</v>
      </c>
      <c r="ML5">
        <v>0</v>
      </c>
      <c r="MM5">
        <v>262.61500000000001</v>
      </c>
      <c r="MN5">
        <v>0</v>
      </c>
      <c r="MO5">
        <v>0</v>
      </c>
      <c r="MP5">
        <v>3071.91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116.20099999999999</v>
      </c>
      <c r="NB5">
        <v>0</v>
      </c>
      <c r="NC5">
        <v>47.762500000000003</v>
      </c>
      <c r="ND5">
        <v>0</v>
      </c>
      <c r="NE5">
        <v>0</v>
      </c>
      <c r="NF5">
        <v>0</v>
      </c>
      <c r="NG5">
        <v>0</v>
      </c>
      <c r="NH5">
        <v>567.19200000000001</v>
      </c>
      <c r="NI5">
        <v>199.28399999999999</v>
      </c>
      <c r="NJ5">
        <v>674.65200000000004</v>
      </c>
      <c r="NK5">
        <v>78.678600000000003</v>
      </c>
      <c r="NL5">
        <v>1683.77</v>
      </c>
      <c r="NM5">
        <v>2460.56</v>
      </c>
      <c r="NN5">
        <v>0</v>
      </c>
      <c r="NO5">
        <v>0</v>
      </c>
      <c r="NP5">
        <v>0</v>
      </c>
      <c r="NQ5">
        <v>1078.44</v>
      </c>
      <c r="NR5">
        <v>0</v>
      </c>
      <c r="NS5">
        <v>389.536</v>
      </c>
      <c r="NT5">
        <v>0</v>
      </c>
      <c r="NU5">
        <v>0</v>
      </c>
      <c r="NV5">
        <v>3928.53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</row>
    <row r="6" spans="1:396" x14ac:dyDescent="0.25">
      <c r="A6" s="1">
        <v>43559.447835648149</v>
      </c>
      <c r="B6" t="s">
        <v>372</v>
      </c>
      <c r="C6" t="s">
        <v>217</v>
      </c>
      <c r="D6">
        <v>1</v>
      </c>
      <c r="E6">
        <v>8</v>
      </c>
      <c r="F6">
        <v>6960</v>
      </c>
      <c r="G6" t="s">
        <v>100</v>
      </c>
      <c r="H6" t="s">
        <v>101</v>
      </c>
      <c r="I6">
        <v>-4.0999999999999996</v>
      </c>
      <c r="J6">
        <v>-1.9</v>
      </c>
      <c r="K6">
        <v>-1.7</v>
      </c>
      <c r="L6">
        <v>30.1</v>
      </c>
      <c r="M6">
        <v>386.60500000000002</v>
      </c>
      <c r="N6">
        <v>0</v>
      </c>
      <c r="O6">
        <v>785.77200000000005</v>
      </c>
      <c r="P6">
        <v>549.197</v>
      </c>
      <c r="Q6">
        <v>0</v>
      </c>
      <c r="R6">
        <v>-21371.4</v>
      </c>
      <c r="S6">
        <v>0</v>
      </c>
      <c r="T6">
        <v>0</v>
      </c>
      <c r="U6">
        <v>2033.7</v>
      </c>
      <c r="V6">
        <v>5120.2299999999996</v>
      </c>
      <c r="W6">
        <v>12062</v>
      </c>
      <c r="X6">
        <v>433.91399999999999</v>
      </c>
      <c r="Y6">
        <v>3.6789100000000002E-4</v>
      </c>
      <c r="Z6">
        <v>1721.57</v>
      </c>
      <c r="AA6">
        <v>570.54600000000005</v>
      </c>
      <c r="AB6">
        <v>715.77700000000004</v>
      </c>
      <c r="AC6">
        <v>0</v>
      </c>
      <c r="AD6">
        <v>271.56400000000002</v>
      </c>
      <c r="AE6">
        <v>1557.89</v>
      </c>
      <c r="AF6">
        <v>1286.32</v>
      </c>
      <c r="AG6">
        <v>18.940000000000001</v>
      </c>
      <c r="AH6">
        <v>0</v>
      </c>
      <c r="AI6">
        <v>3.16</v>
      </c>
      <c r="AJ6">
        <v>22.55</v>
      </c>
      <c r="AK6">
        <v>0</v>
      </c>
      <c r="AL6">
        <v>-69.849999999999994</v>
      </c>
      <c r="AM6">
        <v>0</v>
      </c>
      <c r="AN6">
        <v>0</v>
      </c>
      <c r="AO6">
        <v>9.66</v>
      </c>
      <c r="AP6">
        <v>28.37</v>
      </c>
      <c r="AQ6">
        <v>50.84</v>
      </c>
      <c r="AR6">
        <v>1.9</v>
      </c>
      <c r="AS6">
        <v>65.569999999999993</v>
      </c>
      <c r="AT6">
        <v>44.65</v>
      </c>
      <c r="AU6" s="2">
        <v>1.0874799999999999E-19</v>
      </c>
      <c r="AV6">
        <v>0</v>
      </c>
      <c r="AW6">
        <v>8.9726299999999995E-2</v>
      </c>
      <c r="AX6">
        <v>6.5314200000000003E-2</v>
      </c>
      <c r="AY6">
        <v>0</v>
      </c>
      <c r="AZ6">
        <v>-0.57881700000000003</v>
      </c>
      <c r="BA6">
        <v>0</v>
      </c>
      <c r="BB6">
        <v>0</v>
      </c>
      <c r="BC6">
        <v>0.53989299999999996</v>
      </c>
      <c r="BD6">
        <v>0.62423600000000001</v>
      </c>
      <c r="BE6">
        <v>1.82348</v>
      </c>
      <c r="BF6">
        <v>7.39533E-2</v>
      </c>
      <c r="BG6">
        <v>2.6377799999999998</v>
      </c>
      <c r="BH6">
        <v>0.15504000000000001</v>
      </c>
      <c r="BI6">
        <v>301.89499999999998</v>
      </c>
      <c r="BJ6">
        <v>0</v>
      </c>
      <c r="BK6">
        <v>785.77200000000005</v>
      </c>
      <c r="BL6">
        <v>549.197</v>
      </c>
      <c r="BM6">
        <v>-21311.3</v>
      </c>
      <c r="BN6">
        <v>2033.7</v>
      </c>
      <c r="BO6">
        <v>5144.8900000000003</v>
      </c>
      <c r="BP6">
        <v>12062</v>
      </c>
      <c r="BQ6">
        <v>433.91399999999999</v>
      </c>
      <c r="BR6">
        <v>-2.9136800000000001E-3</v>
      </c>
      <c r="BS6">
        <v>1636.86</v>
      </c>
      <c r="BT6">
        <v>445.53199999999998</v>
      </c>
      <c r="BU6">
        <v>715.77700000000004</v>
      </c>
      <c r="BV6">
        <v>271.56400000000002</v>
      </c>
      <c r="BW6">
        <v>1432.87</v>
      </c>
      <c r="BX6">
        <v>1161.31</v>
      </c>
      <c r="BY6">
        <v>14.84</v>
      </c>
      <c r="BZ6">
        <v>0</v>
      </c>
      <c r="CA6">
        <v>3.16</v>
      </c>
      <c r="CB6">
        <v>22.55</v>
      </c>
      <c r="CC6">
        <v>-69.66</v>
      </c>
      <c r="CD6">
        <v>9.66</v>
      </c>
      <c r="CE6">
        <v>28.47</v>
      </c>
      <c r="CF6">
        <v>50.84</v>
      </c>
      <c r="CG6">
        <v>1.9</v>
      </c>
      <c r="CH6">
        <v>61.76</v>
      </c>
      <c r="CI6">
        <v>40.549999999999997</v>
      </c>
      <c r="CJ6">
        <v>0</v>
      </c>
      <c r="CK6">
        <v>0</v>
      </c>
      <c r="CL6">
        <v>8.9726299999999995E-2</v>
      </c>
      <c r="CM6">
        <v>6.5314200000000003E-2</v>
      </c>
      <c r="CN6">
        <v>-0.57719100000000001</v>
      </c>
      <c r="CO6">
        <v>0.53989299999999996</v>
      </c>
      <c r="CP6">
        <v>0.62961299999999998</v>
      </c>
      <c r="CQ6">
        <v>1.82348</v>
      </c>
      <c r="CR6">
        <v>7.39533E-2</v>
      </c>
      <c r="CS6">
        <v>2.64479</v>
      </c>
      <c r="CT6">
        <v>0.15504000000000001</v>
      </c>
      <c r="CU6" t="s">
        <v>482</v>
      </c>
      <c r="CV6" t="s">
        <v>483</v>
      </c>
      <c r="CW6" t="s">
        <v>102</v>
      </c>
      <c r="CX6" t="s">
        <v>484</v>
      </c>
      <c r="CY6">
        <v>7.0037399999999996E-3</v>
      </c>
      <c r="CZ6">
        <v>0</v>
      </c>
      <c r="DA6">
        <v>-6.2</v>
      </c>
      <c r="DB6">
        <v>-10.1</v>
      </c>
      <c r="DC6">
        <v>386.60500000000002</v>
      </c>
      <c r="DD6">
        <v>0</v>
      </c>
      <c r="DE6">
        <v>785.77200000000005</v>
      </c>
      <c r="DF6">
        <v>549.197</v>
      </c>
      <c r="DG6">
        <v>0</v>
      </c>
      <c r="DH6">
        <v>-21371.4</v>
      </c>
      <c r="DI6">
        <v>0</v>
      </c>
      <c r="DJ6">
        <v>0</v>
      </c>
      <c r="DK6">
        <v>2033.7</v>
      </c>
      <c r="DL6">
        <v>5120.2299999999996</v>
      </c>
      <c r="DM6">
        <v>12062</v>
      </c>
      <c r="DN6">
        <v>433.91399999999999</v>
      </c>
      <c r="DO6">
        <v>3.6789100000000002E-4</v>
      </c>
      <c r="DP6">
        <v>570.54600000000005</v>
      </c>
      <c r="DQ6">
        <v>715.77700000000004</v>
      </c>
      <c r="DR6">
        <v>0</v>
      </c>
      <c r="DS6">
        <v>271.56400000000002</v>
      </c>
      <c r="DT6">
        <v>1557.89</v>
      </c>
      <c r="DU6">
        <v>18.940000000000001</v>
      </c>
      <c r="DV6">
        <v>0</v>
      </c>
      <c r="DW6">
        <v>3.16</v>
      </c>
      <c r="DX6">
        <v>22.55</v>
      </c>
      <c r="DY6">
        <v>0</v>
      </c>
      <c r="DZ6">
        <v>-69.849999999999994</v>
      </c>
      <c r="EA6">
        <v>0</v>
      </c>
      <c r="EB6">
        <v>0</v>
      </c>
      <c r="EC6">
        <v>9.66</v>
      </c>
      <c r="ED6">
        <v>28.37</v>
      </c>
      <c r="EE6">
        <v>50.84</v>
      </c>
      <c r="EF6">
        <v>1.9</v>
      </c>
      <c r="EG6">
        <v>65.569999999999993</v>
      </c>
      <c r="EH6" s="2">
        <v>1.0874799999999999E-19</v>
      </c>
      <c r="EI6">
        <v>0</v>
      </c>
      <c r="EJ6">
        <v>8.9726299999999995E-2</v>
      </c>
      <c r="EK6">
        <v>6.5314200000000003E-2</v>
      </c>
      <c r="EL6">
        <v>0</v>
      </c>
      <c r="EM6">
        <v>-0.57881700000000003</v>
      </c>
      <c r="EN6">
        <v>0</v>
      </c>
      <c r="EO6">
        <v>0</v>
      </c>
      <c r="EP6">
        <v>0.53989299999999996</v>
      </c>
      <c r="EQ6">
        <v>0.62423600000000001</v>
      </c>
      <c r="ER6">
        <v>1.82348</v>
      </c>
      <c r="ES6">
        <v>7.39533E-2</v>
      </c>
      <c r="ET6">
        <v>2.6377799999999998</v>
      </c>
      <c r="EU6">
        <v>802.34900000000005</v>
      </c>
      <c r="EV6">
        <v>0.85324800000000001</v>
      </c>
      <c r="EW6">
        <v>785.77200000000005</v>
      </c>
      <c r="EX6">
        <v>0</v>
      </c>
      <c r="EY6">
        <v>5894.96</v>
      </c>
      <c r="EZ6">
        <v>6547.68</v>
      </c>
      <c r="FA6">
        <v>10697.7</v>
      </c>
      <c r="FB6">
        <v>540.49900000000002</v>
      </c>
      <c r="FC6">
        <v>25269.9</v>
      </c>
      <c r="FD6">
        <v>667.77200000000005</v>
      </c>
      <c r="FE6">
        <v>1140.82</v>
      </c>
      <c r="FF6">
        <v>291.12400000000002</v>
      </c>
      <c r="FG6">
        <v>2099.71</v>
      </c>
      <c r="FH6">
        <v>27.591899999999999</v>
      </c>
      <c r="FI6">
        <v>0</v>
      </c>
      <c r="FJ6">
        <v>3.16</v>
      </c>
      <c r="FK6">
        <v>70.478300000000004</v>
      </c>
      <c r="FL6">
        <v>27.68</v>
      </c>
      <c r="FM6">
        <v>41.31</v>
      </c>
      <c r="FN6">
        <v>45.1</v>
      </c>
      <c r="FO6">
        <v>2.52</v>
      </c>
      <c r="FP6">
        <v>217.84</v>
      </c>
      <c r="FQ6">
        <v>23.67</v>
      </c>
      <c r="FR6">
        <v>0</v>
      </c>
      <c r="FS6">
        <v>3.16</v>
      </c>
      <c r="FT6">
        <v>32.42</v>
      </c>
      <c r="FU6">
        <v>27.68</v>
      </c>
      <c r="FV6">
        <v>34.82</v>
      </c>
      <c r="FW6">
        <v>45.1</v>
      </c>
      <c r="FX6">
        <v>2.52</v>
      </c>
      <c r="FY6">
        <v>169.37</v>
      </c>
      <c r="FZ6">
        <v>0</v>
      </c>
      <c r="GA6">
        <v>0</v>
      </c>
      <c r="GB6">
        <v>8.9726299999999995E-2</v>
      </c>
      <c r="GC6">
        <v>0</v>
      </c>
      <c r="GD6">
        <v>1.7213499999999999</v>
      </c>
      <c r="GE6">
        <v>0.80892399999999998</v>
      </c>
      <c r="GF6">
        <v>1.7518499999999999</v>
      </c>
      <c r="GG6">
        <v>0.114331</v>
      </c>
      <c r="GH6">
        <v>4.4861800000000001</v>
      </c>
      <c r="GI6">
        <v>62.2</v>
      </c>
      <c r="GJ6">
        <v>32.1</v>
      </c>
      <c r="GK6">
        <v>30.1</v>
      </c>
      <c r="GL6">
        <v>60.3</v>
      </c>
      <c r="GM6">
        <v>31.9</v>
      </c>
      <c r="GN6">
        <v>28.4</v>
      </c>
      <c r="GO6">
        <v>6.9</v>
      </c>
      <c r="GP6">
        <v>37.75</v>
      </c>
      <c r="GQ6">
        <v>6.57</v>
      </c>
      <c r="GR6">
        <v>33.979999999999997</v>
      </c>
      <c r="GS6">
        <v>6.9</v>
      </c>
      <c r="GT6">
        <v>37.75</v>
      </c>
      <c r="GU6">
        <v>6.24</v>
      </c>
      <c r="GV6">
        <v>94.990200000000002</v>
      </c>
      <c r="GW6">
        <v>1</v>
      </c>
      <c r="GX6">
        <v>0.26616200000000001</v>
      </c>
      <c r="GY6">
        <v>15.9697</v>
      </c>
      <c r="HB6">
        <v>21317.599999999999</v>
      </c>
      <c r="HC6">
        <v>15.924899999999999</v>
      </c>
      <c r="HD6">
        <v>1.31</v>
      </c>
      <c r="HE6">
        <v>1.98</v>
      </c>
      <c r="HF6">
        <v>9.33</v>
      </c>
      <c r="HG6">
        <v>1.31</v>
      </c>
      <c r="HH6">
        <v>1.97</v>
      </c>
      <c r="HI6">
        <v>8.66</v>
      </c>
      <c r="HL6">
        <v>77.390100000000004</v>
      </c>
      <c r="HM6">
        <v>0</v>
      </c>
      <c r="HN6">
        <v>156.78399999999999</v>
      </c>
      <c r="HO6">
        <v>106.867</v>
      </c>
      <c r="HP6">
        <v>0</v>
      </c>
      <c r="HQ6">
        <v>-3284.6</v>
      </c>
      <c r="HR6">
        <v>0</v>
      </c>
      <c r="HS6">
        <v>0</v>
      </c>
      <c r="HT6">
        <v>441.303</v>
      </c>
      <c r="HU6">
        <v>999.72900000000004</v>
      </c>
      <c r="HV6">
        <v>2466.0500000000002</v>
      </c>
      <c r="HW6">
        <v>95.033199999999994</v>
      </c>
      <c r="HX6">
        <v>1058.55</v>
      </c>
      <c r="HY6">
        <v>3027.9</v>
      </c>
      <c r="HZ6">
        <v>3798.65</v>
      </c>
      <c r="IA6">
        <v>0</v>
      </c>
      <c r="IB6">
        <v>1441.2</v>
      </c>
      <c r="IC6">
        <v>8267.75</v>
      </c>
      <c r="ID6">
        <v>60.627699999999997</v>
      </c>
      <c r="IE6">
        <v>0</v>
      </c>
      <c r="IF6">
        <v>156.78399999999999</v>
      </c>
      <c r="IG6">
        <v>106.867</v>
      </c>
      <c r="IH6">
        <v>-3275.37</v>
      </c>
      <c r="II6">
        <v>441.303</v>
      </c>
      <c r="IJ6">
        <v>1004.93</v>
      </c>
      <c r="IK6">
        <v>2466.0500000000002</v>
      </c>
      <c r="IL6">
        <v>95.033199999999994</v>
      </c>
      <c r="IM6">
        <v>1056.22</v>
      </c>
      <c r="IN6">
        <v>2364.4499999999998</v>
      </c>
      <c r="IO6">
        <v>3798.65</v>
      </c>
      <c r="IP6">
        <v>1441.2</v>
      </c>
      <c r="IQ6">
        <v>7604.3</v>
      </c>
      <c r="IR6">
        <v>167.14099999999999</v>
      </c>
      <c r="IS6">
        <v>0.23980699999999999</v>
      </c>
      <c r="IT6">
        <v>156.78399999999999</v>
      </c>
      <c r="IU6">
        <v>0</v>
      </c>
      <c r="IV6">
        <v>1278.6099999999999</v>
      </c>
      <c r="IW6">
        <v>1315.06</v>
      </c>
      <c r="IX6">
        <v>2209.0100000000002</v>
      </c>
      <c r="IY6">
        <v>129.84899999999999</v>
      </c>
      <c r="IZ6">
        <v>5256.69</v>
      </c>
      <c r="JA6">
        <v>3543.89</v>
      </c>
      <c r="JB6">
        <v>6054.36</v>
      </c>
      <c r="JC6">
        <v>1545</v>
      </c>
      <c r="JD6">
        <v>11143.3</v>
      </c>
      <c r="JV6">
        <v>-21328.9</v>
      </c>
      <c r="JW6">
        <v>-69.599999999999994</v>
      </c>
      <c r="JX6">
        <v>-0.57766799999999996</v>
      </c>
      <c r="JY6">
        <v>23.67</v>
      </c>
      <c r="JZ6">
        <v>0</v>
      </c>
      <c r="KA6">
        <v>3.16</v>
      </c>
      <c r="KB6">
        <v>0</v>
      </c>
      <c r="KC6">
        <v>32.44</v>
      </c>
      <c r="KD6">
        <v>27.68</v>
      </c>
      <c r="KE6">
        <v>34.82</v>
      </c>
      <c r="KF6">
        <v>45.1</v>
      </c>
      <c r="KG6">
        <v>2.52</v>
      </c>
      <c r="KH6">
        <v>169.39</v>
      </c>
      <c r="KI6">
        <v>56.9</v>
      </c>
      <c r="KJ6">
        <v>76.900000000000006</v>
      </c>
      <c r="KK6">
        <v>20</v>
      </c>
      <c r="KL6">
        <v>52.8</v>
      </c>
      <c r="KM6">
        <v>72.8</v>
      </c>
      <c r="KN6">
        <v>20</v>
      </c>
      <c r="KO6">
        <v>77.057100000000005</v>
      </c>
      <c r="KP6">
        <v>0</v>
      </c>
      <c r="KQ6">
        <v>156.78399999999999</v>
      </c>
      <c r="KR6">
        <v>0</v>
      </c>
      <c r="KS6">
        <v>106.36499999999999</v>
      </c>
      <c r="KT6">
        <v>-3287.32</v>
      </c>
      <c r="KU6">
        <v>0</v>
      </c>
      <c r="KV6">
        <v>441.303</v>
      </c>
      <c r="KW6">
        <v>1026.69</v>
      </c>
      <c r="KX6">
        <v>2466.0500000000002</v>
      </c>
      <c r="KY6">
        <v>95.033199999999994</v>
      </c>
      <c r="KZ6">
        <v>1081.97</v>
      </c>
      <c r="LA6">
        <v>3033.34</v>
      </c>
      <c r="LB6">
        <v>0</v>
      </c>
      <c r="LC6">
        <v>0</v>
      </c>
      <c r="LD6">
        <v>0</v>
      </c>
      <c r="LE6">
        <v>3804.16</v>
      </c>
      <c r="LF6">
        <v>0</v>
      </c>
      <c r="LG6">
        <v>1413.23</v>
      </c>
      <c r="LH6">
        <v>0</v>
      </c>
      <c r="LI6">
        <v>0</v>
      </c>
      <c r="LJ6">
        <v>8250.73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60.318600000000004</v>
      </c>
      <c r="LV6">
        <v>0</v>
      </c>
      <c r="LW6">
        <v>156.78399999999999</v>
      </c>
      <c r="LX6">
        <v>0</v>
      </c>
      <c r="LY6">
        <v>106.36499999999999</v>
      </c>
      <c r="LZ6">
        <v>-3278.08</v>
      </c>
      <c r="MA6">
        <v>0</v>
      </c>
      <c r="MB6">
        <v>441.303</v>
      </c>
      <c r="MC6">
        <v>1031.8900000000001</v>
      </c>
      <c r="MD6">
        <v>2466.0500000000002</v>
      </c>
      <c r="ME6">
        <v>95.033199999999994</v>
      </c>
      <c r="MF6">
        <v>1079.67</v>
      </c>
      <c r="MG6">
        <v>2369.5</v>
      </c>
      <c r="MH6">
        <v>0</v>
      </c>
      <c r="MI6">
        <v>0</v>
      </c>
      <c r="MJ6">
        <v>0</v>
      </c>
      <c r="MK6">
        <v>3804.16</v>
      </c>
      <c r="ML6">
        <v>0</v>
      </c>
      <c r="MM6">
        <v>1413.23</v>
      </c>
      <c r="MN6">
        <v>0</v>
      </c>
      <c r="MO6">
        <v>0</v>
      </c>
      <c r="MP6">
        <v>7586.89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167.14099999999999</v>
      </c>
      <c r="NB6">
        <v>0.23980699999999999</v>
      </c>
      <c r="NC6">
        <v>156.78399999999999</v>
      </c>
      <c r="ND6">
        <v>0</v>
      </c>
      <c r="NE6">
        <v>0</v>
      </c>
      <c r="NF6">
        <v>0</v>
      </c>
      <c r="NG6">
        <v>0</v>
      </c>
      <c r="NH6">
        <v>1278.6099999999999</v>
      </c>
      <c r="NI6">
        <v>1315.06</v>
      </c>
      <c r="NJ6">
        <v>2209.0100000000002</v>
      </c>
      <c r="NK6">
        <v>129.84899999999999</v>
      </c>
      <c r="NL6">
        <v>5256.69</v>
      </c>
      <c r="NM6">
        <v>3543.89</v>
      </c>
      <c r="NN6">
        <v>0</v>
      </c>
      <c r="NO6">
        <v>0</v>
      </c>
      <c r="NP6">
        <v>0</v>
      </c>
      <c r="NQ6">
        <v>6060.56</v>
      </c>
      <c r="NR6">
        <v>0</v>
      </c>
      <c r="NS6">
        <v>1545</v>
      </c>
      <c r="NT6">
        <v>0</v>
      </c>
      <c r="NU6">
        <v>0</v>
      </c>
      <c r="NV6">
        <v>11149.5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</row>
    <row r="7" spans="1:396" x14ac:dyDescent="0.25">
      <c r="A7" s="1">
        <v>43559.447731481479</v>
      </c>
      <c r="B7" t="s">
        <v>373</v>
      </c>
      <c r="C7" t="s">
        <v>218</v>
      </c>
      <c r="D7">
        <v>2</v>
      </c>
      <c r="E7">
        <v>1</v>
      </c>
      <c r="F7">
        <v>2100</v>
      </c>
      <c r="G7" t="s">
        <v>100</v>
      </c>
      <c r="H7" t="s">
        <v>101</v>
      </c>
      <c r="I7">
        <v>-4.6500000000000004</v>
      </c>
      <c r="J7">
        <v>-2.2000000000000002</v>
      </c>
      <c r="K7">
        <v>-2.2000000000000002</v>
      </c>
      <c r="L7">
        <v>27.9</v>
      </c>
      <c r="M7">
        <v>184.87200000000001</v>
      </c>
      <c r="N7">
        <v>8.7516499999999997</v>
      </c>
      <c r="O7">
        <v>197.65600000000001</v>
      </c>
      <c r="P7">
        <v>85.228800000000007</v>
      </c>
      <c r="Q7">
        <v>0</v>
      </c>
      <c r="R7">
        <v>-4042.43</v>
      </c>
      <c r="S7">
        <v>0</v>
      </c>
      <c r="T7">
        <v>0</v>
      </c>
      <c r="U7">
        <v>505.55700000000002</v>
      </c>
      <c r="V7">
        <v>914.86300000000006</v>
      </c>
      <c r="W7">
        <v>2025.88</v>
      </c>
      <c r="X7">
        <v>119.621</v>
      </c>
      <c r="Y7">
        <v>5.4177999999999995E-4</v>
      </c>
      <c r="Z7">
        <v>476.50799999999998</v>
      </c>
      <c r="AA7">
        <v>272.822</v>
      </c>
      <c r="AB7">
        <v>121.479</v>
      </c>
      <c r="AC7">
        <v>0</v>
      </c>
      <c r="AD7">
        <v>42.792499999999997</v>
      </c>
      <c r="AE7">
        <v>437.09300000000002</v>
      </c>
      <c r="AF7">
        <v>394.3</v>
      </c>
      <c r="AG7">
        <v>30.6</v>
      </c>
      <c r="AH7">
        <v>1.72</v>
      </c>
      <c r="AI7">
        <v>2.61</v>
      </c>
      <c r="AJ7">
        <v>12.67</v>
      </c>
      <c r="AK7">
        <v>0</v>
      </c>
      <c r="AL7">
        <v>-44.14</v>
      </c>
      <c r="AM7">
        <v>0</v>
      </c>
      <c r="AN7">
        <v>0</v>
      </c>
      <c r="AO7">
        <v>7.54</v>
      </c>
      <c r="AP7">
        <v>16.760000000000002</v>
      </c>
      <c r="AQ7">
        <v>27.64</v>
      </c>
      <c r="AR7">
        <v>1.67</v>
      </c>
      <c r="AS7">
        <v>57.07</v>
      </c>
      <c r="AT7">
        <v>47.6</v>
      </c>
      <c r="AU7">
        <v>0</v>
      </c>
      <c r="AV7">
        <v>8.9613799999999993E-2</v>
      </c>
      <c r="AW7">
        <v>2.257E-2</v>
      </c>
      <c r="AX7">
        <v>1.4324399999999999E-2</v>
      </c>
      <c r="AY7">
        <v>0</v>
      </c>
      <c r="AZ7">
        <v>-7.5838600000000006E-2</v>
      </c>
      <c r="BA7">
        <v>0</v>
      </c>
      <c r="BB7">
        <v>0</v>
      </c>
      <c r="BC7">
        <v>0.134212</v>
      </c>
      <c r="BD7">
        <v>0.13791400000000001</v>
      </c>
      <c r="BE7">
        <v>0.30364400000000002</v>
      </c>
      <c r="BF7">
        <v>2.03874E-2</v>
      </c>
      <c r="BG7">
        <v>0.64682700000000004</v>
      </c>
      <c r="BH7">
        <v>0.12650800000000001</v>
      </c>
      <c r="BI7">
        <v>163.22399999999999</v>
      </c>
      <c r="BJ7">
        <v>3.0226700000000002</v>
      </c>
      <c r="BK7">
        <v>197.65600000000001</v>
      </c>
      <c r="BL7">
        <v>85.228800000000007</v>
      </c>
      <c r="BM7">
        <v>-4013.94</v>
      </c>
      <c r="BN7">
        <v>505.55700000000002</v>
      </c>
      <c r="BO7">
        <v>913.74900000000002</v>
      </c>
      <c r="BP7">
        <v>2025.88</v>
      </c>
      <c r="BQ7">
        <v>119.621</v>
      </c>
      <c r="BR7">
        <v>-1.50638E-4</v>
      </c>
      <c r="BS7">
        <v>449.13099999999997</v>
      </c>
      <c r="BT7">
        <v>240.875</v>
      </c>
      <c r="BU7">
        <v>121.479</v>
      </c>
      <c r="BV7">
        <v>42.792499999999997</v>
      </c>
      <c r="BW7">
        <v>405.14600000000002</v>
      </c>
      <c r="BX7">
        <v>362.35300000000001</v>
      </c>
      <c r="BY7">
        <v>27.02</v>
      </c>
      <c r="BZ7">
        <v>0.65</v>
      </c>
      <c r="CA7">
        <v>2.61</v>
      </c>
      <c r="CB7">
        <v>12.67</v>
      </c>
      <c r="CC7">
        <v>-43.84</v>
      </c>
      <c r="CD7">
        <v>7.54</v>
      </c>
      <c r="CE7">
        <v>16.739999999999998</v>
      </c>
      <c r="CF7">
        <v>27.64</v>
      </c>
      <c r="CG7">
        <v>1.67</v>
      </c>
      <c r="CH7">
        <v>52.7</v>
      </c>
      <c r="CI7">
        <v>42.95</v>
      </c>
      <c r="CJ7">
        <v>0</v>
      </c>
      <c r="CK7">
        <v>3.8310999999999998E-2</v>
      </c>
      <c r="CL7">
        <v>2.257E-2</v>
      </c>
      <c r="CM7">
        <v>1.4324399999999999E-2</v>
      </c>
      <c r="CN7">
        <v>-7.5304099999999999E-2</v>
      </c>
      <c r="CO7">
        <v>0.134212</v>
      </c>
      <c r="CP7">
        <v>0.13750100000000001</v>
      </c>
      <c r="CQ7">
        <v>0.30364400000000002</v>
      </c>
      <c r="CR7">
        <v>2.03874E-2</v>
      </c>
      <c r="CS7">
        <v>0.59564499999999998</v>
      </c>
      <c r="CT7">
        <v>7.5205400000000006E-2</v>
      </c>
      <c r="CU7" t="s">
        <v>482</v>
      </c>
      <c r="CV7" t="s">
        <v>483</v>
      </c>
      <c r="CW7" t="s">
        <v>102</v>
      </c>
      <c r="CX7" t="s">
        <v>484</v>
      </c>
      <c r="CY7">
        <v>-5.1181200000000003E-2</v>
      </c>
      <c r="CZ7">
        <v>-5.1302800000000003E-2</v>
      </c>
      <c r="DA7">
        <v>-8.3000000000000007</v>
      </c>
      <c r="DB7">
        <v>-10.8</v>
      </c>
      <c r="DC7">
        <v>184.87200000000001</v>
      </c>
      <c r="DD7">
        <v>8.7516499999999997</v>
      </c>
      <c r="DE7">
        <v>197.65600000000001</v>
      </c>
      <c r="DF7">
        <v>85.228800000000007</v>
      </c>
      <c r="DG7">
        <v>0</v>
      </c>
      <c r="DH7">
        <v>-4042.43</v>
      </c>
      <c r="DI7">
        <v>0</v>
      </c>
      <c r="DJ7">
        <v>0</v>
      </c>
      <c r="DK7">
        <v>505.55700000000002</v>
      </c>
      <c r="DL7">
        <v>914.86300000000006</v>
      </c>
      <c r="DM7">
        <v>2025.88</v>
      </c>
      <c r="DN7">
        <v>119.621</v>
      </c>
      <c r="DO7">
        <v>5.4177999999999995E-4</v>
      </c>
      <c r="DP7">
        <v>272.822</v>
      </c>
      <c r="DQ7">
        <v>121.479</v>
      </c>
      <c r="DR7">
        <v>0</v>
      </c>
      <c r="DS7">
        <v>42.792499999999997</v>
      </c>
      <c r="DT7">
        <v>437.09300000000002</v>
      </c>
      <c r="DU7">
        <v>30.6</v>
      </c>
      <c r="DV7">
        <v>1.72</v>
      </c>
      <c r="DW7">
        <v>2.61</v>
      </c>
      <c r="DX7">
        <v>12.67</v>
      </c>
      <c r="DY7">
        <v>0</v>
      </c>
      <c r="DZ7">
        <v>-44.14</v>
      </c>
      <c r="EA7">
        <v>0</v>
      </c>
      <c r="EB7">
        <v>0</v>
      </c>
      <c r="EC7">
        <v>7.54</v>
      </c>
      <c r="ED7">
        <v>16.760000000000002</v>
      </c>
      <c r="EE7">
        <v>27.64</v>
      </c>
      <c r="EF7">
        <v>1.67</v>
      </c>
      <c r="EG7">
        <v>57.07</v>
      </c>
      <c r="EH7">
        <v>0</v>
      </c>
      <c r="EI7">
        <v>8.9613799999999993E-2</v>
      </c>
      <c r="EJ7">
        <v>2.257E-2</v>
      </c>
      <c r="EK7">
        <v>1.4324399999999999E-2</v>
      </c>
      <c r="EL7">
        <v>0</v>
      </c>
      <c r="EM7">
        <v>-7.5838600000000006E-2</v>
      </c>
      <c r="EN7">
        <v>0</v>
      </c>
      <c r="EO7">
        <v>0</v>
      </c>
      <c r="EP7">
        <v>0.134212</v>
      </c>
      <c r="EQ7">
        <v>0.13791400000000001</v>
      </c>
      <c r="ER7">
        <v>0.30364400000000002</v>
      </c>
      <c r="ES7">
        <v>2.03874E-2</v>
      </c>
      <c r="ET7">
        <v>0.64682700000000004</v>
      </c>
      <c r="EU7">
        <v>503.35</v>
      </c>
      <c r="EV7">
        <v>74.706800000000001</v>
      </c>
      <c r="EW7">
        <v>197.65600000000001</v>
      </c>
      <c r="EX7">
        <v>0</v>
      </c>
      <c r="EY7">
        <v>2135</v>
      </c>
      <c r="EZ7">
        <v>930.00099999999998</v>
      </c>
      <c r="FA7">
        <v>2637.81</v>
      </c>
      <c r="FB7">
        <v>297.5</v>
      </c>
      <c r="FC7">
        <v>6776.02</v>
      </c>
      <c r="FD7">
        <v>418.90800000000002</v>
      </c>
      <c r="FE7">
        <v>175.541</v>
      </c>
      <c r="FF7">
        <v>65.400000000000006</v>
      </c>
      <c r="FG7">
        <v>659.84900000000005</v>
      </c>
      <c r="FH7">
        <v>53.785299999999999</v>
      </c>
      <c r="FI7">
        <v>9.07</v>
      </c>
      <c r="FJ7">
        <v>2.61</v>
      </c>
      <c r="FK7">
        <v>42.615400000000001</v>
      </c>
      <c r="FL7">
        <v>32.51</v>
      </c>
      <c r="FM7">
        <v>23.2195</v>
      </c>
      <c r="FN7">
        <v>36.49</v>
      </c>
      <c r="FO7">
        <v>4.4000000000000004</v>
      </c>
      <c r="FP7">
        <v>204.7</v>
      </c>
      <c r="FQ7">
        <v>49.49</v>
      </c>
      <c r="FR7">
        <v>9.07</v>
      </c>
      <c r="FS7">
        <v>2.61</v>
      </c>
      <c r="FT7">
        <v>16.62</v>
      </c>
      <c r="FU7">
        <v>32.51</v>
      </c>
      <c r="FV7">
        <v>18.579999999999998</v>
      </c>
      <c r="FW7">
        <v>36.49</v>
      </c>
      <c r="FX7">
        <v>4.4000000000000004</v>
      </c>
      <c r="FY7">
        <v>169.77</v>
      </c>
      <c r="FZ7">
        <v>0</v>
      </c>
      <c r="GA7">
        <v>0.39174100000000001</v>
      </c>
      <c r="GB7">
        <v>2.257E-2</v>
      </c>
      <c r="GC7">
        <v>0</v>
      </c>
      <c r="GD7">
        <v>0.62342900000000001</v>
      </c>
      <c r="GE7">
        <v>0.118043</v>
      </c>
      <c r="GF7">
        <v>0.43196400000000001</v>
      </c>
      <c r="GG7">
        <v>6.2929700000000005E-2</v>
      </c>
      <c r="GH7">
        <v>1.6506799999999999</v>
      </c>
      <c r="GI7">
        <v>49.4</v>
      </c>
      <c r="GJ7">
        <v>21.5</v>
      </c>
      <c r="GK7">
        <v>27.9</v>
      </c>
      <c r="GL7">
        <v>47.2</v>
      </c>
      <c r="GM7">
        <v>21.5</v>
      </c>
      <c r="GN7">
        <v>25.7</v>
      </c>
      <c r="GO7">
        <v>7.74</v>
      </c>
      <c r="GP7">
        <v>39.86</v>
      </c>
      <c r="GQ7">
        <v>6.41</v>
      </c>
      <c r="GR7">
        <v>36.54</v>
      </c>
      <c r="GS7">
        <v>7.74</v>
      </c>
      <c r="GT7">
        <v>39.86</v>
      </c>
      <c r="GU7">
        <v>17.739999999999998</v>
      </c>
      <c r="GV7">
        <v>90.340699999999998</v>
      </c>
      <c r="GW7">
        <v>1</v>
      </c>
      <c r="GX7">
        <v>0.129162</v>
      </c>
      <c r="GY7">
        <v>2.5832299999999999</v>
      </c>
      <c r="HB7">
        <v>4015.12</v>
      </c>
      <c r="HC7">
        <v>2.5650200000000001</v>
      </c>
      <c r="HD7">
        <v>0.24</v>
      </c>
      <c r="HE7">
        <v>0.38</v>
      </c>
      <c r="HF7">
        <v>2.5299999999999998</v>
      </c>
      <c r="HG7">
        <v>0.24</v>
      </c>
      <c r="HH7">
        <v>0.38</v>
      </c>
      <c r="HI7">
        <v>2.36</v>
      </c>
      <c r="HL7">
        <v>37.307400000000001</v>
      </c>
      <c r="HM7">
        <v>2.33968</v>
      </c>
      <c r="HN7">
        <v>39.438000000000002</v>
      </c>
      <c r="HO7">
        <v>16.674099999999999</v>
      </c>
      <c r="HP7">
        <v>0</v>
      </c>
      <c r="HQ7">
        <v>-618.38400000000001</v>
      </c>
      <c r="HR7">
        <v>0</v>
      </c>
      <c r="HS7">
        <v>0</v>
      </c>
      <c r="HT7">
        <v>109.703</v>
      </c>
      <c r="HU7">
        <v>179.892</v>
      </c>
      <c r="HV7">
        <v>413.96499999999997</v>
      </c>
      <c r="HW7">
        <v>26.198699999999999</v>
      </c>
      <c r="HX7">
        <v>207.13499999999999</v>
      </c>
      <c r="HY7">
        <v>1447.87</v>
      </c>
      <c r="HZ7">
        <v>644.69100000000003</v>
      </c>
      <c r="IA7">
        <v>0</v>
      </c>
      <c r="IB7">
        <v>227.101</v>
      </c>
      <c r="IC7">
        <v>2319.66</v>
      </c>
      <c r="ID7">
        <v>32.815300000000001</v>
      </c>
      <c r="IE7">
        <v>0.82441500000000001</v>
      </c>
      <c r="IF7">
        <v>39.438000000000002</v>
      </c>
      <c r="IG7">
        <v>16.674099999999999</v>
      </c>
      <c r="IH7">
        <v>-614.02499999999998</v>
      </c>
      <c r="II7">
        <v>109.703</v>
      </c>
      <c r="IJ7">
        <v>179.654</v>
      </c>
      <c r="IK7">
        <v>413.96499999999997</v>
      </c>
      <c r="IL7">
        <v>26.198699999999999</v>
      </c>
      <c r="IM7">
        <v>205.24799999999999</v>
      </c>
      <c r="IN7">
        <v>1278.33</v>
      </c>
      <c r="IO7">
        <v>644.69100000000003</v>
      </c>
      <c r="IP7">
        <v>227.101</v>
      </c>
      <c r="IQ7">
        <v>2150.12</v>
      </c>
      <c r="IR7">
        <v>104.057</v>
      </c>
      <c r="IS7">
        <v>19.0428</v>
      </c>
      <c r="IT7">
        <v>39.438000000000002</v>
      </c>
      <c r="IU7">
        <v>0</v>
      </c>
      <c r="IV7">
        <v>463.08</v>
      </c>
      <c r="IW7">
        <v>187.226</v>
      </c>
      <c r="IX7">
        <v>544.68899999999996</v>
      </c>
      <c r="IY7">
        <v>71.471400000000003</v>
      </c>
      <c r="IZ7">
        <v>1429.01</v>
      </c>
      <c r="JA7">
        <v>2223.16</v>
      </c>
      <c r="JB7">
        <v>931.59900000000005</v>
      </c>
      <c r="JC7">
        <v>347.08</v>
      </c>
      <c r="JD7">
        <v>3501.84</v>
      </c>
      <c r="JV7">
        <v>-4012.78</v>
      </c>
      <c r="JW7">
        <v>-43.8</v>
      </c>
      <c r="JX7">
        <v>-7.5282199999999994E-2</v>
      </c>
      <c r="JY7">
        <v>49.45</v>
      </c>
      <c r="JZ7">
        <v>9.06</v>
      </c>
      <c r="KA7">
        <v>2.6</v>
      </c>
      <c r="KB7">
        <v>0</v>
      </c>
      <c r="KC7">
        <v>16.5</v>
      </c>
      <c r="KD7">
        <v>32.51</v>
      </c>
      <c r="KE7">
        <v>18.579999999999998</v>
      </c>
      <c r="KF7">
        <v>36.49</v>
      </c>
      <c r="KG7">
        <v>4.4000000000000004</v>
      </c>
      <c r="KH7">
        <v>169.59</v>
      </c>
      <c r="KI7">
        <v>51.2</v>
      </c>
      <c r="KJ7">
        <v>63.8</v>
      </c>
      <c r="KK7">
        <v>12.6</v>
      </c>
      <c r="KL7">
        <v>47.8</v>
      </c>
      <c r="KM7">
        <v>60.2</v>
      </c>
      <c r="KN7">
        <v>12.4</v>
      </c>
      <c r="KO7">
        <v>37.1571</v>
      </c>
      <c r="KP7">
        <v>2.34517</v>
      </c>
      <c r="KQ7">
        <v>39.3337</v>
      </c>
      <c r="KR7">
        <v>0</v>
      </c>
      <c r="KS7">
        <v>15.9636</v>
      </c>
      <c r="KT7">
        <v>-618.15800000000002</v>
      </c>
      <c r="KU7">
        <v>0</v>
      </c>
      <c r="KV7">
        <v>109.703</v>
      </c>
      <c r="KW7">
        <v>183.56800000000001</v>
      </c>
      <c r="KX7">
        <v>413.96499999999997</v>
      </c>
      <c r="KY7">
        <v>26.198699999999999</v>
      </c>
      <c r="KZ7">
        <v>210.077</v>
      </c>
      <c r="LA7">
        <v>1445.79</v>
      </c>
      <c r="LB7">
        <v>0</v>
      </c>
      <c r="LC7">
        <v>0</v>
      </c>
      <c r="LD7">
        <v>0</v>
      </c>
      <c r="LE7">
        <v>638.34199999999998</v>
      </c>
      <c r="LF7">
        <v>0</v>
      </c>
      <c r="LG7">
        <v>227.75</v>
      </c>
      <c r="LH7">
        <v>0</v>
      </c>
      <c r="LI7">
        <v>0</v>
      </c>
      <c r="LJ7">
        <v>2311.89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32.668100000000003</v>
      </c>
      <c r="LV7">
        <v>0.90569599999999995</v>
      </c>
      <c r="LW7">
        <v>39.3337</v>
      </c>
      <c r="LX7">
        <v>0</v>
      </c>
      <c r="LY7">
        <v>15.9636</v>
      </c>
      <c r="LZ7">
        <v>-613.84699999999998</v>
      </c>
      <c r="MA7">
        <v>0</v>
      </c>
      <c r="MB7">
        <v>109.703</v>
      </c>
      <c r="MC7">
        <v>183.33</v>
      </c>
      <c r="MD7">
        <v>413.96499999999997</v>
      </c>
      <c r="ME7">
        <v>26.198699999999999</v>
      </c>
      <c r="MF7">
        <v>208.221</v>
      </c>
      <c r="MG7">
        <v>1276.3399999999999</v>
      </c>
      <c r="MH7">
        <v>0</v>
      </c>
      <c r="MI7">
        <v>0</v>
      </c>
      <c r="MJ7">
        <v>0</v>
      </c>
      <c r="MK7">
        <v>638.34199999999998</v>
      </c>
      <c r="ML7">
        <v>0</v>
      </c>
      <c r="MM7">
        <v>227.75</v>
      </c>
      <c r="MN7">
        <v>0</v>
      </c>
      <c r="MO7">
        <v>0</v>
      </c>
      <c r="MP7">
        <v>2142.4299999999998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103.98399999999999</v>
      </c>
      <c r="NB7">
        <v>19.025600000000001</v>
      </c>
      <c r="NC7">
        <v>39.3337</v>
      </c>
      <c r="ND7">
        <v>0</v>
      </c>
      <c r="NE7">
        <v>0</v>
      </c>
      <c r="NF7">
        <v>0</v>
      </c>
      <c r="NG7">
        <v>0</v>
      </c>
      <c r="NH7">
        <v>463.08</v>
      </c>
      <c r="NI7">
        <v>187.226</v>
      </c>
      <c r="NJ7">
        <v>544.68899999999996</v>
      </c>
      <c r="NK7">
        <v>71.471400000000003</v>
      </c>
      <c r="NL7">
        <v>1428.81</v>
      </c>
      <c r="NM7">
        <v>2221.56</v>
      </c>
      <c r="NN7">
        <v>0</v>
      </c>
      <c r="NO7">
        <v>0</v>
      </c>
      <c r="NP7">
        <v>0</v>
      </c>
      <c r="NQ7">
        <v>924.30899999999997</v>
      </c>
      <c r="NR7">
        <v>0</v>
      </c>
      <c r="NS7">
        <v>347.08</v>
      </c>
      <c r="NT7">
        <v>0</v>
      </c>
      <c r="NU7">
        <v>0</v>
      </c>
      <c r="NV7">
        <v>3492.95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</row>
    <row r="8" spans="1:396" x14ac:dyDescent="0.25">
      <c r="A8" s="1">
        <v>43559.447754629633</v>
      </c>
      <c r="B8" t="s">
        <v>374</v>
      </c>
      <c r="C8" t="s">
        <v>219</v>
      </c>
      <c r="D8">
        <v>2</v>
      </c>
      <c r="E8">
        <v>1</v>
      </c>
      <c r="F8">
        <v>2700</v>
      </c>
      <c r="G8" t="s">
        <v>100</v>
      </c>
      <c r="H8" t="s">
        <v>101</v>
      </c>
      <c r="I8">
        <v>-4.9400000000000004</v>
      </c>
      <c r="J8">
        <v>-2.6</v>
      </c>
      <c r="K8">
        <v>-2.2999999999999998</v>
      </c>
      <c r="L8">
        <v>26.6</v>
      </c>
      <c r="M8">
        <v>196.48</v>
      </c>
      <c r="N8">
        <v>48.219900000000003</v>
      </c>
      <c r="O8">
        <v>245.32900000000001</v>
      </c>
      <c r="P8">
        <v>87.754900000000006</v>
      </c>
      <c r="Q8">
        <v>0</v>
      </c>
      <c r="R8">
        <v>-4748.84</v>
      </c>
      <c r="S8">
        <v>0</v>
      </c>
      <c r="T8">
        <v>0</v>
      </c>
      <c r="U8">
        <v>615.745</v>
      </c>
      <c r="V8">
        <v>1032.49</v>
      </c>
      <c r="W8">
        <v>2371.31</v>
      </c>
      <c r="X8">
        <v>151.51499999999999</v>
      </c>
      <c r="Y8">
        <v>-4.75255E-4</v>
      </c>
      <c r="Z8">
        <v>577.78399999999999</v>
      </c>
      <c r="AA8">
        <v>289.952</v>
      </c>
      <c r="AB8">
        <v>134.85599999999999</v>
      </c>
      <c r="AC8">
        <v>0</v>
      </c>
      <c r="AD8">
        <v>48.234200000000001</v>
      </c>
      <c r="AE8">
        <v>473.04199999999997</v>
      </c>
      <c r="AF8">
        <v>424.80799999999999</v>
      </c>
      <c r="AG8">
        <v>25.34</v>
      </c>
      <c r="AH8">
        <v>4.95</v>
      </c>
      <c r="AI8">
        <v>2.52</v>
      </c>
      <c r="AJ8">
        <v>10.84</v>
      </c>
      <c r="AK8">
        <v>0</v>
      </c>
      <c r="AL8">
        <v>-40.32</v>
      </c>
      <c r="AM8">
        <v>0</v>
      </c>
      <c r="AN8">
        <v>0</v>
      </c>
      <c r="AO8">
        <v>7.14</v>
      </c>
      <c r="AP8">
        <v>14.66</v>
      </c>
      <c r="AQ8">
        <v>25.15</v>
      </c>
      <c r="AR8">
        <v>1.64</v>
      </c>
      <c r="AS8">
        <v>51.92</v>
      </c>
      <c r="AT8">
        <v>43.65</v>
      </c>
      <c r="AU8">
        <v>0</v>
      </c>
      <c r="AV8">
        <v>0.262349</v>
      </c>
      <c r="AW8">
        <v>2.8013799999999998E-2</v>
      </c>
      <c r="AX8">
        <v>1.29783E-2</v>
      </c>
      <c r="AY8">
        <v>0</v>
      </c>
      <c r="AZ8">
        <v>-8.9091299999999998E-2</v>
      </c>
      <c r="BA8">
        <v>0</v>
      </c>
      <c r="BB8">
        <v>0</v>
      </c>
      <c r="BC8">
        <v>0.163464</v>
      </c>
      <c r="BD8">
        <v>0.17444899999999999</v>
      </c>
      <c r="BE8">
        <v>0.35411700000000002</v>
      </c>
      <c r="BF8">
        <v>2.5823200000000001E-2</v>
      </c>
      <c r="BG8">
        <v>0.93210300000000001</v>
      </c>
      <c r="BH8">
        <v>0.30334100000000003</v>
      </c>
      <c r="BI8">
        <v>171.15799999999999</v>
      </c>
      <c r="BJ8">
        <v>29.119700000000002</v>
      </c>
      <c r="BK8">
        <v>245.32900000000001</v>
      </c>
      <c r="BL8">
        <v>87.754900000000006</v>
      </c>
      <c r="BM8">
        <v>-4703.2700000000004</v>
      </c>
      <c r="BN8">
        <v>615.745</v>
      </c>
      <c r="BO8">
        <v>1031.3499999999999</v>
      </c>
      <c r="BP8">
        <v>2371.31</v>
      </c>
      <c r="BQ8">
        <v>151.51499999999999</v>
      </c>
      <c r="BR8">
        <v>4.42698E-4</v>
      </c>
      <c r="BS8">
        <v>533.36199999999997</v>
      </c>
      <c r="BT8">
        <v>252.583</v>
      </c>
      <c r="BU8">
        <v>134.85599999999999</v>
      </c>
      <c r="BV8">
        <v>48.234200000000001</v>
      </c>
      <c r="BW8">
        <v>435.673</v>
      </c>
      <c r="BX8">
        <v>387.43900000000002</v>
      </c>
      <c r="BY8">
        <v>22.08</v>
      </c>
      <c r="BZ8">
        <v>3.27</v>
      </c>
      <c r="CA8">
        <v>2.52</v>
      </c>
      <c r="CB8">
        <v>10.84</v>
      </c>
      <c r="CC8">
        <v>-39.94</v>
      </c>
      <c r="CD8">
        <v>7.14</v>
      </c>
      <c r="CE8">
        <v>14.65</v>
      </c>
      <c r="CF8">
        <v>25.15</v>
      </c>
      <c r="CG8">
        <v>1.64</v>
      </c>
      <c r="CH8">
        <v>47.35</v>
      </c>
      <c r="CI8">
        <v>38.71</v>
      </c>
      <c r="CJ8">
        <v>0</v>
      </c>
      <c r="CK8">
        <v>0.18636800000000001</v>
      </c>
      <c r="CL8">
        <v>2.8013799999999998E-2</v>
      </c>
      <c r="CM8">
        <v>1.29783E-2</v>
      </c>
      <c r="CN8">
        <v>-8.8236400000000006E-2</v>
      </c>
      <c r="CO8">
        <v>0.163464</v>
      </c>
      <c r="CP8">
        <v>0.17411699999999999</v>
      </c>
      <c r="CQ8">
        <v>0.35411700000000002</v>
      </c>
      <c r="CR8">
        <v>2.5823200000000001E-2</v>
      </c>
      <c r="CS8">
        <v>0.85664499999999999</v>
      </c>
      <c r="CT8">
        <v>0.22736000000000001</v>
      </c>
      <c r="CU8" t="s">
        <v>482</v>
      </c>
      <c r="CV8" t="s">
        <v>483</v>
      </c>
      <c r="CW8" t="s">
        <v>102</v>
      </c>
      <c r="CX8" t="s">
        <v>484</v>
      </c>
      <c r="CY8">
        <v>-7.5457999999999997E-2</v>
      </c>
      <c r="CZ8">
        <v>-7.5980699999999998E-2</v>
      </c>
      <c r="DA8">
        <v>-9.6999999999999993</v>
      </c>
      <c r="DB8">
        <v>-12.8</v>
      </c>
      <c r="DC8">
        <v>196.48</v>
      </c>
      <c r="DD8">
        <v>48.219900000000003</v>
      </c>
      <c r="DE8">
        <v>245.32900000000001</v>
      </c>
      <c r="DF8">
        <v>87.754900000000006</v>
      </c>
      <c r="DG8">
        <v>0</v>
      </c>
      <c r="DH8">
        <v>-4748.84</v>
      </c>
      <c r="DI8">
        <v>0</v>
      </c>
      <c r="DJ8">
        <v>0</v>
      </c>
      <c r="DK8">
        <v>615.745</v>
      </c>
      <c r="DL8">
        <v>1032.49</v>
      </c>
      <c r="DM8">
        <v>2371.31</v>
      </c>
      <c r="DN8">
        <v>151.51499999999999</v>
      </c>
      <c r="DO8">
        <v>-4.75255E-4</v>
      </c>
      <c r="DP8">
        <v>289.952</v>
      </c>
      <c r="DQ8">
        <v>134.85599999999999</v>
      </c>
      <c r="DR8">
        <v>0</v>
      </c>
      <c r="DS8">
        <v>48.234200000000001</v>
      </c>
      <c r="DT8">
        <v>473.04199999999997</v>
      </c>
      <c r="DU8">
        <v>25.34</v>
      </c>
      <c r="DV8">
        <v>4.95</v>
      </c>
      <c r="DW8">
        <v>2.52</v>
      </c>
      <c r="DX8">
        <v>10.84</v>
      </c>
      <c r="DY8">
        <v>0</v>
      </c>
      <c r="DZ8">
        <v>-40.32</v>
      </c>
      <c r="EA8">
        <v>0</v>
      </c>
      <c r="EB8">
        <v>0</v>
      </c>
      <c r="EC8">
        <v>7.14</v>
      </c>
      <c r="ED8">
        <v>14.66</v>
      </c>
      <c r="EE8">
        <v>25.15</v>
      </c>
      <c r="EF8">
        <v>1.64</v>
      </c>
      <c r="EG8">
        <v>51.92</v>
      </c>
      <c r="EH8">
        <v>0</v>
      </c>
      <c r="EI8">
        <v>0.262349</v>
      </c>
      <c r="EJ8">
        <v>2.8013799999999998E-2</v>
      </c>
      <c r="EK8">
        <v>1.29783E-2</v>
      </c>
      <c r="EL8">
        <v>0</v>
      </c>
      <c r="EM8">
        <v>-8.9091299999999998E-2</v>
      </c>
      <c r="EN8">
        <v>0</v>
      </c>
      <c r="EO8">
        <v>0</v>
      </c>
      <c r="EP8">
        <v>0.163464</v>
      </c>
      <c r="EQ8">
        <v>0.17444899999999999</v>
      </c>
      <c r="ER8">
        <v>0.35411700000000002</v>
      </c>
      <c r="ES8">
        <v>2.5823200000000001E-2</v>
      </c>
      <c r="ET8">
        <v>0.93210300000000001</v>
      </c>
      <c r="EU8">
        <v>629.37099999999998</v>
      </c>
      <c r="EV8">
        <v>212.518</v>
      </c>
      <c r="EW8">
        <v>245.32900000000001</v>
      </c>
      <c r="EX8">
        <v>0</v>
      </c>
      <c r="EY8">
        <v>2615</v>
      </c>
      <c r="EZ8">
        <v>989.00099999999998</v>
      </c>
      <c r="FA8">
        <v>3267.2</v>
      </c>
      <c r="FB8">
        <v>327.5</v>
      </c>
      <c r="FC8">
        <v>8285.92</v>
      </c>
      <c r="FD8">
        <v>523.78800000000001</v>
      </c>
      <c r="FE8">
        <v>189.755</v>
      </c>
      <c r="FF8">
        <v>73.400000000000006</v>
      </c>
      <c r="FG8">
        <v>786.94299999999998</v>
      </c>
      <c r="FH8">
        <v>52.307600000000001</v>
      </c>
      <c r="FI8">
        <v>14.97</v>
      </c>
      <c r="FJ8">
        <v>2.52</v>
      </c>
      <c r="FK8">
        <v>35.743600000000001</v>
      </c>
      <c r="FL8">
        <v>30.97</v>
      </c>
      <c r="FM8">
        <v>19.7211</v>
      </c>
      <c r="FN8">
        <v>35.15</v>
      </c>
      <c r="FO8">
        <v>3.77</v>
      </c>
      <c r="FP8">
        <v>195.15199999999999</v>
      </c>
      <c r="FQ8">
        <v>48.13</v>
      </c>
      <c r="FR8">
        <v>14.97</v>
      </c>
      <c r="FS8">
        <v>2.52</v>
      </c>
      <c r="FT8">
        <v>13.94</v>
      </c>
      <c r="FU8">
        <v>30.97</v>
      </c>
      <c r="FV8">
        <v>15.67</v>
      </c>
      <c r="FW8">
        <v>35.15</v>
      </c>
      <c r="FX8">
        <v>3.77</v>
      </c>
      <c r="FY8">
        <v>165.12</v>
      </c>
      <c r="FZ8">
        <v>0</v>
      </c>
      <c r="GA8">
        <v>0.77399399999999996</v>
      </c>
      <c r="GB8">
        <v>2.8013799999999998E-2</v>
      </c>
      <c r="GC8">
        <v>0</v>
      </c>
      <c r="GD8">
        <v>0.76358999999999999</v>
      </c>
      <c r="GE8">
        <v>0.12681200000000001</v>
      </c>
      <c r="GF8">
        <v>0.53503100000000003</v>
      </c>
      <c r="GG8">
        <v>6.9275500000000004E-2</v>
      </c>
      <c r="GH8">
        <v>2.2967200000000001</v>
      </c>
      <c r="GI8">
        <v>47.3</v>
      </c>
      <c r="GJ8">
        <v>20.7</v>
      </c>
      <c r="GK8">
        <v>26.6</v>
      </c>
      <c r="GL8">
        <v>44.7</v>
      </c>
      <c r="GM8">
        <v>20.399999999999999</v>
      </c>
      <c r="GN8">
        <v>24.3</v>
      </c>
      <c r="GO8">
        <v>10.26</v>
      </c>
      <c r="GP8">
        <v>33.39</v>
      </c>
      <c r="GQ8">
        <v>8.34</v>
      </c>
      <c r="GR8">
        <v>30.37</v>
      </c>
      <c r="GS8">
        <v>10.26</v>
      </c>
      <c r="GT8">
        <v>33.39</v>
      </c>
      <c r="GU8">
        <v>23.38</v>
      </c>
      <c r="GV8">
        <v>82.161199999999994</v>
      </c>
      <c r="GW8">
        <v>1</v>
      </c>
      <c r="GX8">
        <v>0.15173200000000001</v>
      </c>
      <c r="GY8">
        <v>3.0346500000000001</v>
      </c>
      <c r="HB8">
        <v>4704.6499999999996</v>
      </c>
      <c r="HC8">
        <v>3.0055299999999998</v>
      </c>
      <c r="HD8">
        <v>0.28000000000000003</v>
      </c>
      <c r="HE8">
        <v>0.45</v>
      </c>
      <c r="HF8">
        <v>2.76</v>
      </c>
      <c r="HG8">
        <v>0.28000000000000003</v>
      </c>
      <c r="HH8">
        <v>0.44</v>
      </c>
      <c r="HI8">
        <v>2.56</v>
      </c>
      <c r="HL8">
        <v>39.979700000000001</v>
      </c>
      <c r="HM8">
        <v>12.329800000000001</v>
      </c>
      <c r="HN8">
        <v>48.950299999999999</v>
      </c>
      <c r="HO8">
        <v>17.188600000000001</v>
      </c>
      <c r="HP8">
        <v>0</v>
      </c>
      <c r="HQ8">
        <v>-726.44600000000003</v>
      </c>
      <c r="HR8">
        <v>0</v>
      </c>
      <c r="HS8">
        <v>0</v>
      </c>
      <c r="HT8">
        <v>133.613</v>
      </c>
      <c r="HU8">
        <v>205.01499999999999</v>
      </c>
      <c r="HV8">
        <v>484.43799999999999</v>
      </c>
      <c r="HW8">
        <v>33.183900000000001</v>
      </c>
      <c r="HX8">
        <v>248.25299999999999</v>
      </c>
      <c r="HY8">
        <v>1538.79</v>
      </c>
      <c r="HZ8">
        <v>715.68499999999995</v>
      </c>
      <c r="IA8">
        <v>0</v>
      </c>
      <c r="IB8">
        <v>255.98</v>
      </c>
      <c r="IC8">
        <v>2510.4499999999998</v>
      </c>
      <c r="ID8">
        <v>34.664499999999997</v>
      </c>
      <c r="IE8">
        <v>7.5517799999999999</v>
      </c>
      <c r="IF8">
        <v>48.950299999999999</v>
      </c>
      <c r="IG8">
        <v>17.188600000000001</v>
      </c>
      <c r="IH8">
        <v>-719.47500000000002</v>
      </c>
      <c r="II8">
        <v>133.613</v>
      </c>
      <c r="IJ8">
        <v>204.774</v>
      </c>
      <c r="IK8">
        <v>484.43799999999999</v>
      </c>
      <c r="IL8">
        <v>33.183900000000001</v>
      </c>
      <c r="IM8">
        <v>244.88900000000001</v>
      </c>
      <c r="IN8">
        <v>1340.47</v>
      </c>
      <c r="IO8">
        <v>715.68499999999995</v>
      </c>
      <c r="IP8">
        <v>255.98</v>
      </c>
      <c r="IQ8">
        <v>2312.13</v>
      </c>
      <c r="IR8">
        <v>130.85400000000001</v>
      </c>
      <c r="IS8">
        <v>52.980899999999998</v>
      </c>
      <c r="IT8">
        <v>48.950299999999999</v>
      </c>
      <c r="IU8">
        <v>0</v>
      </c>
      <c r="IV8">
        <v>567.19200000000001</v>
      </c>
      <c r="IW8">
        <v>199.28399999999999</v>
      </c>
      <c r="IX8">
        <v>674.65200000000004</v>
      </c>
      <c r="IY8">
        <v>78.678600000000003</v>
      </c>
      <c r="IZ8">
        <v>1752.59</v>
      </c>
      <c r="JA8">
        <v>2779.76</v>
      </c>
      <c r="JB8">
        <v>1007.04</v>
      </c>
      <c r="JC8">
        <v>389.536</v>
      </c>
      <c r="JD8">
        <v>4176.33</v>
      </c>
      <c r="JV8">
        <v>-4709.67</v>
      </c>
      <c r="JW8">
        <v>-39.99</v>
      </c>
      <c r="JX8">
        <v>-8.8356400000000002E-2</v>
      </c>
      <c r="JY8">
        <v>48.09</v>
      </c>
      <c r="JZ8">
        <v>14.96</v>
      </c>
      <c r="KA8">
        <v>2.5099999999999998</v>
      </c>
      <c r="KB8">
        <v>0</v>
      </c>
      <c r="KC8">
        <v>13.83</v>
      </c>
      <c r="KD8">
        <v>30.97</v>
      </c>
      <c r="KE8">
        <v>15.67</v>
      </c>
      <c r="KF8">
        <v>35.15</v>
      </c>
      <c r="KG8">
        <v>3.77</v>
      </c>
      <c r="KH8">
        <v>164.95</v>
      </c>
      <c r="KI8">
        <v>46.5</v>
      </c>
      <c r="KJ8">
        <v>58.8</v>
      </c>
      <c r="KK8">
        <v>12.3</v>
      </c>
      <c r="KL8">
        <v>43.1</v>
      </c>
      <c r="KM8">
        <v>55.3</v>
      </c>
      <c r="KN8">
        <v>12.2</v>
      </c>
      <c r="KO8">
        <v>39.809199999999997</v>
      </c>
      <c r="KP8">
        <v>12.342000000000001</v>
      </c>
      <c r="KQ8">
        <v>48.704300000000003</v>
      </c>
      <c r="KR8">
        <v>0</v>
      </c>
      <c r="KS8">
        <v>16.726700000000001</v>
      </c>
      <c r="KT8">
        <v>-727.43299999999999</v>
      </c>
      <c r="KU8">
        <v>0</v>
      </c>
      <c r="KV8">
        <v>133.613</v>
      </c>
      <c r="KW8">
        <v>207.595</v>
      </c>
      <c r="KX8">
        <v>484.43799999999999</v>
      </c>
      <c r="KY8">
        <v>33.183900000000001</v>
      </c>
      <c r="KZ8">
        <v>248.97900000000001</v>
      </c>
      <c r="LA8">
        <v>1533.66</v>
      </c>
      <c r="LB8">
        <v>0</v>
      </c>
      <c r="LC8">
        <v>0</v>
      </c>
      <c r="LD8">
        <v>0</v>
      </c>
      <c r="LE8">
        <v>708.03099999999995</v>
      </c>
      <c r="LF8">
        <v>0</v>
      </c>
      <c r="LG8">
        <v>262.61500000000001</v>
      </c>
      <c r="LH8">
        <v>0</v>
      </c>
      <c r="LI8">
        <v>0</v>
      </c>
      <c r="LJ8">
        <v>2504.3000000000002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34.483899999999998</v>
      </c>
      <c r="LV8">
        <v>7.5631599999999999</v>
      </c>
      <c r="LW8">
        <v>48.704300000000003</v>
      </c>
      <c r="LX8">
        <v>0</v>
      </c>
      <c r="LY8">
        <v>16.726700000000001</v>
      </c>
      <c r="LZ8">
        <v>-720.45299999999997</v>
      </c>
      <c r="MA8">
        <v>0</v>
      </c>
      <c r="MB8">
        <v>133.613</v>
      </c>
      <c r="MC8">
        <v>207.35300000000001</v>
      </c>
      <c r="MD8">
        <v>484.43799999999999</v>
      </c>
      <c r="ME8">
        <v>33.183900000000001</v>
      </c>
      <c r="MF8">
        <v>245.614</v>
      </c>
      <c r="MG8">
        <v>1334.86</v>
      </c>
      <c r="MH8">
        <v>0</v>
      </c>
      <c r="MI8">
        <v>0</v>
      </c>
      <c r="MJ8">
        <v>0</v>
      </c>
      <c r="MK8">
        <v>708.03099999999995</v>
      </c>
      <c r="ML8">
        <v>0</v>
      </c>
      <c r="MM8">
        <v>262.61500000000001</v>
      </c>
      <c r="MN8">
        <v>0</v>
      </c>
      <c r="MO8">
        <v>0</v>
      </c>
      <c r="MP8">
        <v>2305.5100000000002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130.76</v>
      </c>
      <c r="NB8">
        <v>52.922699999999999</v>
      </c>
      <c r="NC8">
        <v>48.704300000000003</v>
      </c>
      <c r="ND8">
        <v>0</v>
      </c>
      <c r="NE8">
        <v>0</v>
      </c>
      <c r="NF8">
        <v>0</v>
      </c>
      <c r="NG8">
        <v>0</v>
      </c>
      <c r="NH8">
        <v>567.19200000000001</v>
      </c>
      <c r="NI8">
        <v>199.28399999999999</v>
      </c>
      <c r="NJ8">
        <v>674.65200000000004</v>
      </c>
      <c r="NK8">
        <v>78.678600000000003</v>
      </c>
      <c r="NL8">
        <v>1752.19</v>
      </c>
      <c r="NM8">
        <v>2777.66</v>
      </c>
      <c r="NN8">
        <v>0</v>
      </c>
      <c r="NO8">
        <v>0</v>
      </c>
      <c r="NP8">
        <v>0</v>
      </c>
      <c r="NQ8">
        <v>1000.84</v>
      </c>
      <c r="NR8">
        <v>0</v>
      </c>
      <c r="NS8">
        <v>389.536</v>
      </c>
      <c r="NT8">
        <v>0</v>
      </c>
      <c r="NU8">
        <v>0</v>
      </c>
      <c r="NV8">
        <v>4168.04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</row>
    <row r="9" spans="1:396" x14ac:dyDescent="0.25">
      <c r="A9" s="1">
        <v>43559.447824074072</v>
      </c>
      <c r="B9" t="s">
        <v>375</v>
      </c>
      <c r="C9" t="s">
        <v>220</v>
      </c>
      <c r="D9">
        <v>2</v>
      </c>
      <c r="E9">
        <v>8</v>
      </c>
      <c r="F9">
        <v>6960</v>
      </c>
      <c r="G9" t="s">
        <v>100</v>
      </c>
      <c r="H9" t="s">
        <v>101</v>
      </c>
      <c r="I9">
        <v>-2.88</v>
      </c>
      <c r="J9">
        <v>-1.2</v>
      </c>
      <c r="K9">
        <v>-1.1000000000000001</v>
      </c>
      <c r="L9">
        <v>26.6</v>
      </c>
      <c r="M9">
        <v>222.01900000000001</v>
      </c>
      <c r="N9">
        <v>518.14099999999996</v>
      </c>
      <c r="O9">
        <v>785.77200000000005</v>
      </c>
      <c r="P9">
        <v>549.18799999999999</v>
      </c>
      <c r="Q9">
        <v>0</v>
      </c>
      <c r="R9">
        <v>-21859.5</v>
      </c>
      <c r="S9">
        <v>0</v>
      </c>
      <c r="T9">
        <v>0</v>
      </c>
      <c r="U9">
        <v>2033.7</v>
      </c>
      <c r="V9">
        <v>5254.76</v>
      </c>
      <c r="W9">
        <v>12062</v>
      </c>
      <c r="X9">
        <v>433.91399999999999</v>
      </c>
      <c r="Y9" s="2">
        <v>-1.63002E-5</v>
      </c>
      <c r="Z9">
        <v>2075.12</v>
      </c>
      <c r="AA9">
        <v>327.64</v>
      </c>
      <c r="AB9">
        <v>656.66</v>
      </c>
      <c r="AC9">
        <v>0</v>
      </c>
      <c r="AD9">
        <v>271.56400000000002</v>
      </c>
      <c r="AE9">
        <v>1255.8599999999999</v>
      </c>
      <c r="AF9">
        <v>984.3</v>
      </c>
      <c r="AG9">
        <v>11.18</v>
      </c>
      <c r="AH9">
        <v>9.98</v>
      </c>
      <c r="AI9">
        <v>3.13</v>
      </c>
      <c r="AJ9">
        <v>20.91</v>
      </c>
      <c r="AK9">
        <v>0</v>
      </c>
      <c r="AL9">
        <v>-72.14</v>
      </c>
      <c r="AM9">
        <v>0</v>
      </c>
      <c r="AN9">
        <v>0</v>
      </c>
      <c r="AO9">
        <v>9.15</v>
      </c>
      <c r="AP9">
        <v>28.94</v>
      </c>
      <c r="AQ9">
        <v>49.71</v>
      </c>
      <c r="AR9">
        <v>1.83</v>
      </c>
      <c r="AS9">
        <v>62.69</v>
      </c>
      <c r="AT9">
        <v>45.2</v>
      </c>
      <c r="AU9">
        <v>0</v>
      </c>
      <c r="AV9">
        <v>1.5430699999999999</v>
      </c>
      <c r="AW9">
        <v>8.9726299999999995E-2</v>
      </c>
      <c r="AX9">
        <v>6.5314200000000003E-2</v>
      </c>
      <c r="AY9">
        <v>0</v>
      </c>
      <c r="AZ9">
        <v>-0.41009699999999999</v>
      </c>
      <c r="BA9">
        <v>0</v>
      </c>
      <c r="BB9">
        <v>0</v>
      </c>
      <c r="BC9">
        <v>0.53989299999999996</v>
      </c>
      <c r="BD9">
        <v>0.65795300000000001</v>
      </c>
      <c r="BE9">
        <v>1.82348</v>
      </c>
      <c r="BF9">
        <v>7.39533E-2</v>
      </c>
      <c r="BG9">
        <v>4.3832899999999997</v>
      </c>
      <c r="BH9">
        <v>1.69811</v>
      </c>
      <c r="BI9">
        <v>181.62799999999999</v>
      </c>
      <c r="BJ9">
        <v>464.17599999999999</v>
      </c>
      <c r="BK9">
        <v>785.77200000000005</v>
      </c>
      <c r="BL9">
        <v>549.18799999999999</v>
      </c>
      <c r="BM9">
        <v>-21770.7</v>
      </c>
      <c r="BN9">
        <v>2033.7</v>
      </c>
      <c r="BO9">
        <v>5260.35</v>
      </c>
      <c r="BP9">
        <v>12062</v>
      </c>
      <c r="BQ9">
        <v>433.91399999999999</v>
      </c>
      <c r="BR9">
        <v>7.2837399999999995E-4</v>
      </c>
      <c r="BS9">
        <v>1980.76</v>
      </c>
      <c r="BT9">
        <v>268.03500000000003</v>
      </c>
      <c r="BU9">
        <v>656.66</v>
      </c>
      <c r="BV9">
        <v>271.56400000000002</v>
      </c>
      <c r="BW9">
        <v>1196.26</v>
      </c>
      <c r="BX9">
        <v>924.69500000000005</v>
      </c>
      <c r="BY9">
        <v>9.15</v>
      </c>
      <c r="BZ9">
        <v>9.1300000000000008</v>
      </c>
      <c r="CA9">
        <v>3.13</v>
      </c>
      <c r="CB9">
        <v>20.91</v>
      </c>
      <c r="CC9">
        <v>-71.849999999999994</v>
      </c>
      <c r="CD9">
        <v>9.15</v>
      </c>
      <c r="CE9">
        <v>28.95</v>
      </c>
      <c r="CF9">
        <v>49.71</v>
      </c>
      <c r="CG9">
        <v>1.83</v>
      </c>
      <c r="CH9">
        <v>60.11</v>
      </c>
      <c r="CI9">
        <v>42.32</v>
      </c>
      <c r="CJ9">
        <v>0</v>
      </c>
      <c r="CK9">
        <v>1.4126700000000001</v>
      </c>
      <c r="CL9">
        <v>8.9726299999999995E-2</v>
      </c>
      <c r="CM9">
        <v>6.5314200000000003E-2</v>
      </c>
      <c r="CN9">
        <v>-0.40843200000000002</v>
      </c>
      <c r="CO9">
        <v>0.53989299999999996</v>
      </c>
      <c r="CP9">
        <v>0.65710299999999999</v>
      </c>
      <c r="CQ9">
        <v>1.82348</v>
      </c>
      <c r="CR9">
        <v>7.39533E-2</v>
      </c>
      <c r="CS9">
        <v>4.2537099999999999</v>
      </c>
      <c r="CT9">
        <v>1.5677099999999999</v>
      </c>
      <c r="CU9" t="s">
        <v>482</v>
      </c>
      <c r="CV9" t="s">
        <v>483</v>
      </c>
      <c r="CW9" t="s">
        <v>102</v>
      </c>
      <c r="CX9" t="s">
        <v>484</v>
      </c>
      <c r="CY9">
        <v>-0.129581</v>
      </c>
      <c r="CZ9">
        <v>-0.13039600000000001</v>
      </c>
      <c r="DA9">
        <v>-4.3</v>
      </c>
      <c r="DB9">
        <v>-6.8</v>
      </c>
      <c r="DC9">
        <v>222.01900000000001</v>
      </c>
      <c r="DD9">
        <v>518.14099999999996</v>
      </c>
      <c r="DE9">
        <v>785.77200000000005</v>
      </c>
      <c r="DF9">
        <v>549.18799999999999</v>
      </c>
      <c r="DG9">
        <v>0</v>
      </c>
      <c r="DH9">
        <v>-21859.5</v>
      </c>
      <c r="DI9">
        <v>0</v>
      </c>
      <c r="DJ9">
        <v>0</v>
      </c>
      <c r="DK9">
        <v>2033.7</v>
      </c>
      <c r="DL9">
        <v>5254.76</v>
      </c>
      <c r="DM9">
        <v>12062</v>
      </c>
      <c r="DN9">
        <v>433.91399999999999</v>
      </c>
      <c r="DO9" s="2">
        <v>-1.63002E-5</v>
      </c>
      <c r="DP9">
        <v>327.64</v>
      </c>
      <c r="DQ9">
        <v>656.66</v>
      </c>
      <c r="DR9">
        <v>0</v>
      </c>
      <c r="DS9">
        <v>271.56400000000002</v>
      </c>
      <c r="DT9">
        <v>1255.8599999999999</v>
      </c>
      <c r="DU9">
        <v>11.18</v>
      </c>
      <c r="DV9">
        <v>9.98</v>
      </c>
      <c r="DW9">
        <v>3.13</v>
      </c>
      <c r="DX9">
        <v>20.91</v>
      </c>
      <c r="DY9">
        <v>0</v>
      </c>
      <c r="DZ9">
        <v>-72.14</v>
      </c>
      <c r="EA9">
        <v>0</v>
      </c>
      <c r="EB9">
        <v>0</v>
      </c>
      <c r="EC9">
        <v>9.15</v>
      </c>
      <c r="ED9">
        <v>28.94</v>
      </c>
      <c r="EE9">
        <v>49.71</v>
      </c>
      <c r="EF9">
        <v>1.83</v>
      </c>
      <c r="EG9">
        <v>62.69</v>
      </c>
      <c r="EH9">
        <v>0</v>
      </c>
      <c r="EI9">
        <v>1.5430699999999999</v>
      </c>
      <c r="EJ9">
        <v>8.9726299999999995E-2</v>
      </c>
      <c r="EK9">
        <v>6.5314200000000003E-2</v>
      </c>
      <c r="EL9">
        <v>0</v>
      </c>
      <c r="EM9">
        <v>-0.41009699999999999</v>
      </c>
      <c r="EN9">
        <v>0</v>
      </c>
      <c r="EO9">
        <v>0</v>
      </c>
      <c r="EP9">
        <v>0.53989299999999996</v>
      </c>
      <c r="EQ9">
        <v>0.65795300000000001</v>
      </c>
      <c r="ER9">
        <v>1.82348</v>
      </c>
      <c r="ES9">
        <v>7.39533E-2</v>
      </c>
      <c r="ET9">
        <v>4.3832899999999997</v>
      </c>
      <c r="EU9">
        <v>1004.1</v>
      </c>
      <c r="EV9">
        <v>1131.06</v>
      </c>
      <c r="EW9">
        <v>785.77200000000005</v>
      </c>
      <c r="EX9">
        <v>0</v>
      </c>
      <c r="EY9">
        <v>5894.96</v>
      </c>
      <c r="EZ9">
        <v>6547.68</v>
      </c>
      <c r="FA9">
        <v>10697.7</v>
      </c>
      <c r="FB9">
        <v>540.49900000000002</v>
      </c>
      <c r="FC9">
        <v>26601.8</v>
      </c>
      <c r="FD9">
        <v>835.649</v>
      </c>
      <c r="FE9">
        <v>1070.0999999999999</v>
      </c>
      <c r="FF9">
        <v>291.12400000000002</v>
      </c>
      <c r="FG9">
        <v>2196.87</v>
      </c>
      <c r="FH9">
        <v>33.201799999999999</v>
      </c>
      <c r="FI9">
        <v>20.11</v>
      </c>
      <c r="FJ9">
        <v>3.13</v>
      </c>
      <c r="FK9">
        <v>63.625</v>
      </c>
      <c r="FL9">
        <v>27.08</v>
      </c>
      <c r="FM9">
        <v>41.08</v>
      </c>
      <c r="FN9">
        <v>44.65</v>
      </c>
      <c r="FO9">
        <v>2.41</v>
      </c>
      <c r="FP9">
        <v>235.28700000000001</v>
      </c>
      <c r="FQ9">
        <v>29.95</v>
      </c>
      <c r="FR9">
        <v>20.11</v>
      </c>
      <c r="FS9">
        <v>3.13</v>
      </c>
      <c r="FT9">
        <v>30.54</v>
      </c>
      <c r="FU9">
        <v>27.08</v>
      </c>
      <c r="FV9">
        <v>34.590000000000003</v>
      </c>
      <c r="FW9">
        <v>44.65</v>
      </c>
      <c r="FX9">
        <v>2.41</v>
      </c>
      <c r="FY9">
        <v>192.46</v>
      </c>
      <c r="FZ9">
        <v>0</v>
      </c>
      <c r="GA9">
        <v>3.0768200000000001</v>
      </c>
      <c r="GB9">
        <v>8.9726299999999995E-2</v>
      </c>
      <c r="GC9">
        <v>0</v>
      </c>
      <c r="GD9">
        <v>1.7213499999999999</v>
      </c>
      <c r="GE9">
        <v>0.80892399999999998</v>
      </c>
      <c r="GF9">
        <v>1.7518499999999999</v>
      </c>
      <c r="GG9">
        <v>0.114331</v>
      </c>
      <c r="GH9">
        <v>7.5629999999999997</v>
      </c>
      <c r="GI9">
        <v>57.3</v>
      </c>
      <c r="GJ9">
        <v>30.7</v>
      </c>
      <c r="GK9">
        <v>26.6</v>
      </c>
      <c r="GL9">
        <v>56.1</v>
      </c>
      <c r="GM9">
        <v>30.6</v>
      </c>
      <c r="GN9">
        <v>25.5</v>
      </c>
      <c r="GO9">
        <v>16.12</v>
      </c>
      <c r="GP9">
        <v>29.08</v>
      </c>
      <c r="GQ9">
        <v>15.12</v>
      </c>
      <c r="GR9">
        <v>27.2</v>
      </c>
      <c r="GS9">
        <v>16.12</v>
      </c>
      <c r="GT9">
        <v>29.08</v>
      </c>
      <c r="GU9">
        <v>26.88</v>
      </c>
      <c r="GV9">
        <v>93.186800000000005</v>
      </c>
      <c r="GW9">
        <v>1</v>
      </c>
      <c r="GX9">
        <v>0.23281399999999999</v>
      </c>
      <c r="GY9">
        <v>13.9688</v>
      </c>
      <c r="HB9">
        <v>21777.1</v>
      </c>
      <c r="HC9">
        <v>13.912100000000001</v>
      </c>
      <c r="HD9">
        <v>1.33</v>
      </c>
      <c r="HE9">
        <v>2.0099999999999998</v>
      </c>
      <c r="HF9">
        <v>7.79</v>
      </c>
      <c r="HG9">
        <v>1.33</v>
      </c>
      <c r="HH9">
        <v>2</v>
      </c>
      <c r="HI9">
        <v>7.46</v>
      </c>
      <c r="HL9">
        <v>44.373399999999997</v>
      </c>
      <c r="HM9">
        <v>128.22999999999999</v>
      </c>
      <c r="HN9">
        <v>156.78399999999999</v>
      </c>
      <c r="HO9">
        <v>106.866</v>
      </c>
      <c r="HP9">
        <v>0</v>
      </c>
      <c r="HQ9">
        <v>-3343.91</v>
      </c>
      <c r="HR9">
        <v>0</v>
      </c>
      <c r="HS9">
        <v>0</v>
      </c>
      <c r="HT9">
        <v>441.303</v>
      </c>
      <c r="HU9">
        <v>1027.53</v>
      </c>
      <c r="HV9">
        <v>2466.0500000000002</v>
      </c>
      <c r="HW9">
        <v>95.033199999999994</v>
      </c>
      <c r="HX9">
        <v>1122.26</v>
      </c>
      <c r="HY9">
        <v>1738.8</v>
      </c>
      <c r="HZ9">
        <v>3484.92</v>
      </c>
      <c r="IA9">
        <v>0</v>
      </c>
      <c r="IB9">
        <v>1441.2</v>
      </c>
      <c r="IC9">
        <v>6664.91</v>
      </c>
      <c r="ID9">
        <v>36.136400000000002</v>
      </c>
      <c r="IE9">
        <v>115.212</v>
      </c>
      <c r="IF9">
        <v>156.78399999999999</v>
      </c>
      <c r="IG9">
        <v>106.866</v>
      </c>
      <c r="IH9">
        <v>-3330.33</v>
      </c>
      <c r="II9">
        <v>441.303</v>
      </c>
      <c r="IJ9">
        <v>1028.52</v>
      </c>
      <c r="IK9">
        <v>2466.0500000000002</v>
      </c>
      <c r="IL9">
        <v>95.033199999999994</v>
      </c>
      <c r="IM9">
        <v>1115.57</v>
      </c>
      <c r="IN9">
        <v>1422.47</v>
      </c>
      <c r="IO9">
        <v>3484.92</v>
      </c>
      <c r="IP9">
        <v>1441.2</v>
      </c>
      <c r="IQ9">
        <v>6348.58</v>
      </c>
      <c r="IR9">
        <v>207.899</v>
      </c>
      <c r="IS9">
        <v>275.86399999999998</v>
      </c>
      <c r="IT9">
        <v>156.78399999999999</v>
      </c>
      <c r="IU9">
        <v>0</v>
      </c>
      <c r="IV9">
        <v>1278.6099999999999</v>
      </c>
      <c r="IW9">
        <v>1315.06</v>
      </c>
      <c r="IX9">
        <v>2209.0100000000002</v>
      </c>
      <c r="IY9">
        <v>129.84899999999999</v>
      </c>
      <c r="IZ9">
        <v>5573.07</v>
      </c>
      <c r="JA9">
        <v>4434.82</v>
      </c>
      <c r="JB9">
        <v>5679.04</v>
      </c>
      <c r="JC9">
        <v>1545</v>
      </c>
      <c r="JD9">
        <v>11658.9</v>
      </c>
      <c r="JV9">
        <v>-21789.200000000001</v>
      </c>
      <c r="JW9">
        <v>-71.8</v>
      </c>
      <c r="JX9">
        <v>-0.408779</v>
      </c>
      <c r="JY9">
        <v>29.95</v>
      </c>
      <c r="JZ9">
        <v>20.11</v>
      </c>
      <c r="KA9">
        <v>3.13</v>
      </c>
      <c r="KB9">
        <v>0</v>
      </c>
      <c r="KC9">
        <v>30.56</v>
      </c>
      <c r="KD9">
        <v>27.08</v>
      </c>
      <c r="KE9">
        <v>34.590000000000003</v>
      </c>
      <c r="KF9">
        <v>44.65</v>
      </c>
      <c r="KG9">
        <v>2.41</v>
      </c>
      <c r="KH9">
        <v>192.48</v>
      </c>
      <c r="KI9">
        <v>45.2</v>
      </c>
      <c r="KJ9">
        <v>64.599999999999994</v>
      </c>
      <c r="KK9">
        <v>19.399999999999999</v>
      </c>
      <c r="KL9">
        <v>43.3</v>
      </c>
      <c r="KM9">
        <v>62.7</v>
      </c>
      <c r="KN9">
        <v>19.399999999999999</v>
      </c>
      <c r="KO9">
        <v>44.243499999999997</v>
      </c>
      <c r="KP9">
        <v>128.376</v>
      </c>
      <c r="KQ9">
        <v>156.78399999999999</v>
      </c>
      <c r="KR9">
        <v>0</v>
      </c>
      <c r="KS9">
        <v>106.364</v>
      </c>
      <c r="KT9">
        <v>-3346.55</v>
      </c>
      <c r="KU9">
        <v>0</v>
      </c>
      <c r="KV9">
        <v>441.303</v>
      </c>
      <c r="KW9">
        <v>1054.49</v>
      </c>
      <c r="KX9">
        <v>2466.0500000000002</v>
      </c>
      <c r="KY9">
        <v>95.033199999999994</v>
      </c>
      <c r="KZ9">
        <v>1146.0999999999999</v>
      </c>
      <c r="LA9">
        <v>1743.24</v>
      </c>
      <c r="LB9">
        <v>0</v>
      </c>
      <c r="LC9">
        <v>0</v>
      </c>
      <c r="LD9">
        <v>0</v>
      </c>
      <c r="LE9">
        <v>3490.13</v>
      </c>
      <c r="LF9">
        <v>0</v>
      </c>
      <c r="LG9">
        <v>1413.23</v>
      </c>
      <c r="LH9">
        <v>0</v>
      </c>
      <c r="LI9">
        <v>0</v>
      </c>
      <c r="LJ9">
        <v>6646.61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36.020899999999997</v>
      </c>
      <c r="LV9">
        <v>115.64</v>
      </c>
      <c r="LW9">
        <v>156.78399999999999</v>
      </c>
      <c r="LX9">
        <v>0</v>
      </c>
      <c r="LY9">
        <v>106.364</v>
      </c>
      <c r="LZ9">
        <v>-3333.17</v>
      </c>
      <c r="MA9">
        <v>0</v>
      </c>
      <c r="MB9">
        <v>441.303</v>
      </c>
      <c r="MC9">
        <v>1055.49</v>
      </c>
      <c r="MD9">
        <v>2466.0500000000002</v>
      </c>
      <c r="ME9">
        <v>95.033199999999994</v>
      </c>
      <c r="MF9">
        <v>1139.52</v>
      </c>
      <c r="MG9">
        <v>1427.02</v>
      </c>
      <c r="MH9">
        <v>0</v>
      </c>
      <c r="MI9">
        <v>0</v>
      </c>
      <c r="MJ9">
        <v>0</v>
      </c>
      <c r="MK9">
        <v>3490.13</v>
      </c>
      <c r="ML9">
        <v>0</v>
      </c>
      <c r="MM9">
        <v>1413.23</v>
      </c>
      <c r="MN9">
        <v>0</v>
      </c>
      <c r="MO9">
        <v>0</v>
      </c>
      <c r="MP9">
        <v>6330.38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207.899</v>
      </c>
      <c r="NB9">
        <v>275.86399999999998</v>
      </c>
      <c r="NC9">
        <v>156.78399999999999</v>
      </c>
      <c r="ND9">
        <v>0</v>
      </c>
      <c r="NE9">
        <v>0</v>
      </c>
      <c r="NF9">
        <v>0</v>
      </c>
      <c r="NG9">
        <v>0</v>
      </c>
      <c r="NH9">
        <v>1278.6099999999999</v>
      </c>
      <c r="NI9">
        <v>1315.06</v>
      </c>
      <c r="NJ9">
        <v>2209.0100000000002</v>
      </c>
      <c r="NK9">
        <v>129.84899999999999</v>
      </c>
      <c r="NL9">
        <v>5573.07</v>
      </c>
      <c r="NM9">
        <v>4434.82</v>
      </c>
      <c r="NN9">
        <v>0</v>
      </c>
      <c r="NO9">
        <v>0</v>
      </c>
      <c r="NP9">
        <v>0</v>
      </c>
      <c r="NQ9">
        <v>5684.95</v>
      </c>
      <c r="NR9">
        <v>0</v>
      </c>
      <c r="NS9">
        <v>1545</v>
      </c>
      <c r="NT9">
        <v>0</v>
      </c>
      <c r="NU9">
        <v>0</v>
      </c>
      <c r="NV9">
        <v>11664.8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</row>
    <row r="10" spans="1:396" x14ac:dyDescent="0.25">
      <c r="A10" s="1">
        <v>43559.447870370372</v>
      </c>
      <c r="B10" t="s">
        <v>376</v>
      </c>
      <c r="C10" t="s">
        <v>221</v>
      </c>
      <c r="D10">
        <v>3</v>
      </c>
      <c r="E10">
        <v>1</v>
      </c>
      <c r="F10">
        <v>2100</v>
      </c>
      <c r="G10" t="s">
        <v>100</v>
      </c>
      <c r="H10" t="s">
        <v>101</v>
      </c>
      <c r="I10">
        <v>-4.21</v>
      </c>
      <c r="J10">
        <v>-2.2999999999999998</v>
      </c>
      <c r="K10">
        <v>-2.2000000000000002</v>
      </c>
      <c r="L10">
        <v>27.2</v>
      </c>
      <c r="M10">
        <v>146.04</v>
      </c>
      <c r="N10">
        <v>0</v>
      </c>
      <c r="O10">
        <v>197.65600000000001</v>
      </c>
      <c r="P10">
        <v>85.228800000000007</v>
      </c>
      <c r="Q10">
        <v>0</v>
      </c>
      <c r="R10">
        <v>-3982.08</v>
      </c>
      <c r="S10">
        <v>0</v>
      </c>
      <c r="T10">
        <v>0</v>
      </c>
      <c r="U10">
        <v>505.55700000000002</v>
      </c>
      <c r="V10">
        <v>902.09699999999998</v>
      </c>
      <c r="W10">
        <v>2025.88</v>
      </c>
      <c r="X10">
        <v>119.621</v>
      </c>
      <c r="Y10" s="2">
        <v>-7.7355399999999995E-5</v>
      </c>
      <c r="Z10">
        <v>428.92399999999998</v>
      </c>
      <c r="AA10">
        <v>215.50399999999999</v>
      </c>
      <c r="AB10">
        <v>121.86</v>
      </c>
      <c r="AC10">
        <v>0</v>
      </c>
      <c r="AD10">
        <v>42.792499999999997</v>
      </c>
      <c r="AE10">
        <v>380.15699999999998</v>
      </c>
      <c r="AF10">
        <v>337.36399999999998</v>
      </c>
      <c r="AG10">
        <v>24.31</v>
      </c>
      <c r="AH10">
        <v>0</v>
      </c>
      <c r="AI10">
        <v>2.63</v>
      </c>
      <c r="AJ10">
        <v>12.67</v>
      </c>
      <c r="AK10">
        <v>0</v>
      </c>
      <c r="AL10">
        <v>-42.88</v>
      </c>
      <c r="AM10">
        <v>0</v>
      </c>
      <c r="AN10">
        <v>0</v>
      </c>
      <c r="AO10">
        <v>7.74</v>
      </c>
      <c r="AP10">
        <v>16.38</v>
      </c>
      <c r="AQ10">
        <v>27.98</v>
      </c>
      <c r="AR10">
        <v>1.72</v>
      </c>
      <c r="AS10">
        <v>50.55</v>
      </c>
      <c r="AT10">
        <v>39.61</v>
      </c>
      <c r="AU10">
        <v>0</v>
      </c>
      <c r="AV10">
        <v>0</v>
      </c>
      <c r="AW10">
        <v>2.257E-2</v>
      </c>
      <c r="AX10">
        <v>1.4324399999999999E-2</v>
      </c>
      <c r="AY10">
        <v>0</v>
      </c>
      <c r="AZ10">
        <v>-7.6901300000000006E-2</v>
      </c>
      <c r="BA10">
        <v>0</v>
      </c>
      <c r="BB10">
        <v>0</v>
      </c>
      <c r="BC10">
        <v>0.134212</v>
      </c>
      <c r="BD10">
        <v>0.13151299999999999</v>
      </c>
      <c r="BE10">
        <v>0.30364400000000002</v>
      </c>
      <c r="BF10">
        <v>2.03874E-2</v>
      </c>
      <c r="BG10">
        <v>0.54974900000000004</v>
      </c>
      <c r="BH10">
        <v>3.6894400000000001E-2</v>
      </c>
      <c r="BI10">
        <v>120.38500000000001</v>
      </c>
      <c r="BJ10">
        <v>0</v>
      </c>
      <c r="BK10">
        <v>197.65600000000001</v>
      </c>
      <c r="BL10">
        <v>85.228800000000007</v>
      </c>
      <c r="BM10">
        <v>-3957.1</v>
      </c>
      <c r="BN10">
        <v>505.55700000000002</v>
      </c>
      <c r="BO10">
        <v>902.76800000000003</v>
      </c>
      <c r="BP10">
        <v>2025.88</v>
      </c>
      <c r="BQ10">
        <v>119.621</v>
      </c>
      <c r="BR10">
        <v>8.3925999999999998E-4</v>
      </c>
      <c r="BS10">
        <v>403.26900000000001</v>
      </c>
      <c r="BT10">
        <v>177.64699999999999</v>
      </c>
      <c r="BU10">
        <v>121.86</v>
      </c>
      <c r="BV10">
        <v>42.792499999999997</v>
      </c>
      <c r="BW10">
        <v>342.29899999999998</v>
      </c>
      <c r="BX10">
        <v>299.50700000000001</v>
      </c>
      <c r="BY10">
        <v>20.100000000000001</v>
      </c>
      <c r="BZ10">
        <v>0</v>
      </c>
      <c r="CA10">
        <v>2.63</v>
      </c>
      <c r="CB10">
        <v>12.67</v>
      </c>
      <c r="CC10">
        <v>-42.62</v>
      </c>
      <c r="CD10">
        <v>7.74</v>
      </c>
      <c r="CE10">
        <v>16.38</v>
      </c>
      <c r="CF10">
        <v>27.98</v>
      </c>
      <c r="CG10">
        <v>1.72</v>
      </c>
      <c r="CH10">
        <v>46.6</v>
      </c>
      <c r="CI10">
        <v>35.4</v>
      </c>
      <c r="CJ10">
        <v>0</v>
      </c>
      <c r="CK10">
        <v>0</v>
      </c>
      <c r="CL10">
        <v>2.257E-2</v>
      </c>
      <c r="CM10">
        <v>1.4324399999999999E-2</v>
      </c>
      <c r="CN10">
        <v>-7.6418799999999995E-2</v>
      </c>
      <c r="CO10">
        <v>0.134212</v>
      </c>
      <c r="CP10">
        <v>0.13148399999999999</v>
      </c>
      <c r="CQ10">
        <v>0.30364400000000002</v>
      </c>
      <c r="CR10">
        <v>2.03874E-2</v>
      </c>
      <c r="CS10">
        <v>0.550203</v>
      </c>
      <c r="CT10">
        <v>3.6894400000000001E-2</v>
      </c>
      <c r="CU10" t="s">
        <v>482</v>
      </c>
      <c r="CV10" t="s">
        <v>483</v>
      </c>
      <c r="CW10" t="s">
        <v>102</v>
      </c>
      <c r="CX10" t="s">
        <v>484</v>
      </c>
      <c r="CY10">
        <v>4.5366800000000001E-4</v>
      </c>
      <c r="CZ10">
        <v>0</v>
      </c>
      <c r="DA10">
        <v>-8.5</v>
      </c>
      <c r="DB10">
        <v>-11.9</v>
      </c>
      <c r="DC10">
        <v>146.04</v>
      </c>
      <c r="DD10">
        <v>0</v>
      </c>
      <c r="DE10">
        <v>197.65600000000001</v>
      </c>
      <c r="DF10">
        <v>85.228800000000007</v>
      </c>
      <c r="DG10">
        <v>0</v>
      </c>
      <c r="DH10">
        <v>-3982.08</v>
      </c>
      <c r="DI10">
        <v>0</v>
      </c>
      <c r="DJ10">
        <v>0</v>
      </c>
      <c r="DK10">
        <v>505.55700000000002</v>
      </c>
      <c r="DL10">
        <v>902.09699999999998</v>
      </c>
      <c r="DM10">
        <v>2025.88</v>
      </c>
      <c r="DN10">
        <v>119.621</v>
      </c>
      <c r="DO10" s="2">
        <v>-7.7355399999999995E-5</v>
      </c>
      <c r="DP10">
        <v>215.50399999999999</v>
      </c>
      <c r="DQ10">
        <v>121.86</v>
      </c>
      <c r="DR10">
        <v>0</v>
      </c>
      <c r="DS10">
        <v>42.792499999999997</v>
      </c>
      <c r="DT10">
        <v>380.15699999999998</v>
      </c>
      <c r="DU10">
        <v>24.31</v>
      </c>
      <c r="DV10">
        <v>0</v>
      </c>
      <c r="DW10">
        <v>2.63</v>
      </c>
      <c r="DX10">
        <v>12.67</v>
      </c>
      <c r="DY10">
        <v>0</v>
      </c>
      <c r="DZ10">
        <v>-42.88</v>
      </c>
      <c r="EA10">
        <v>0</v>
      </c>
      <c r="EB10">
        <v>0</v>
      </c>
      <c r="EC10">
        <v>7.74</v>
      </c>
      <c r="ED10">
        <v>16.38</v>
      </c>
      <c r="EE10">
        <v>27.98</v>
      </c>
      <c r="EF10">
        <v>1.72</v>
      </c>
      <c r="EG10">
        <v>50.55</v>
      </c>
      <c r="EH10">
        <v>0</v>
      </c>
      <c r="EI10">
        <v>0</v>
      </c>
      <c r="EJ10">
        <v>2.257E-2</v>
      </c>
      <c r="EK10">
        <v>1.4324399999999999E-2</v>
      </c>
      <c r="EL10">
        <v>0</v>
      </c>
      <c r="EM10">
        <v>-7.6901300000000006E-2</v>
      </c>
      <c r="EN10">
        <v>0</v>
      </c>
      <c r="EO10">
        <v>0</v>
      </c>
      <c r="EP10">
        <v>0.134212</v>
      </c>
      <c r="EQ10">
        <v>0.13151299999999999</v>
      </c>
      <c r="ER10">
        <v>0.30364400000000002</v>
      </c>
      <c r="ES10">
        <v>2.03874E-2</v>
      </c>
      <c r="ET10">
        <v>0.54974900000000004</v>
      </c>
      <c r="EU10">
        <v>435.89</v>
      </c>
      <c r="EV10">
        <v>0</v>
      </c>
      <c r="EW10">
        <v>197.65600000000001</v>
      </c>
      <c r="EX10">
        <v>0</v>
      </c>
      <c r="EY10">
        <v>2135</v>
      </c>
      <c r="EZ10">
        <v>930.00099999999998</v>
      </c>
      <c r="FA10">
        <v>2637.81</v>
      </c>
      <c r="FB10">
        <v>297.5</v>
      </c>
      <c r="FC10">
        <v>6633.86</v>
      </c>
      <c r="FD10">
        <v>362.745</v>
      </c>
      <c r="FE10">
        <v>176.065</v>
      </c>
      <c r="FF10">
        <v>65.400000000000006</v>
      </c>
      <c r="FG10">
        <v>604.21</v>
      </c>
      <c r="FH10">
        <v>42.95</v>
      </c>
      <c r="FI10">
        <v>0</v>
      </c>
      <c r="FJ10">
        <v>2.63</v>
      </c>
      <c r="FK10">
        <v>42.640999999999998</v>
      </c>
      <c r="FL10">
        <v>33.020000000000003</v>
      </c>
      <c r="FM10">
        <v>23.3095</v>
      </c>
      <c r="FN10">
        <v>36.76</v>
      </c>
      <c r="FO10">
        <v>4.8099999999999996</v>
      </c>
      <c r="FP10">
        <v>186.12</v>
      </c>
      <c r="FQ10">
        <v>42.95</v>
      </c>
      <c r="FR10">
        <v>0</v>
      </c>
      <c r="FS10">
        <v>2.63</v>
      </c>
      <c r="FT10">
        <v>16.63</v>
      </c>
      <c r="FU10">
        <v>33.020000000000003</v>
      </c>
      <c r="FV10">
        <v>18.670000000000002</v>
      </c>
      <c r="FW10">
        <v>36.76</v>
      </c>
      <c r="FX10">
        <v>4.8099999999999996</v>
      </c>
      <c r="FY10">
        <v>155.47</v>
      </c>
      <c r="FZ10">
        <v>0</v>
      </c>
      <c r="GA10">
        <v>0</v>
      </c>
      <c r="GB10">
        <v>2.257E-2</v>
      </c>
      <c r="GC10">
        <v>0</v>
      </c>
      <c r="GD10">
        <v>0.62342900000000001</v>
      </c>
      <c r="GE10">
        <v>0.118043</v>
      </c>
      <c r="GF10">
        <v>0.43196400000000001</v>
      </c>
      <c r="GG10">
        <v>6.2929700000000005E-2</v>
      </c>
      <c r="GH10">
        <v>1.2589300000000001</v>
      </c>
      <c r="GI10">
        <v>50.2</v>
      </c>
      <c r="GJ10">
        <v>23</v>
      </c>
      <c r="GK10">
        <v>27.2</v>
      </c>
      <c r="GL10">
        <v>47.9</v>
      </c>
      <c r="GM10">
        <v>22.9</v>
      </c>
      <c r="GN10">
        <v>25</v>
      </c>
      <c r="GO10">
        <v>5.66</v>
      </c>
      <c r="GP10">
        <v>33.950000000000003</v>
      </c>
      <c r="GQ10">
        <v>5.34</v>
      </c>
      <c r="GR10">
        <v>30.06</v>
      </c>
      <c r="GS10">
        <v>5.66</v>
      </c>
      <c r="GT10">
        <v>33.950000000000003</v>
      </c>
      <c r="GU10">
        <v>8.08</v>
      </c>
      <c r="GV10">
        <v>80.141000000000005</v>
      </c>
      <c r="GW10">
        <v>1</v>
      </c>
      <c r="GX10">
        <v>0.126139</v>
      </c>
      <c r="GY10">
        <v>2.52278</v>
      </c>
      <c r="HB10">
        <v>3958.26</v>
      </c>
      <c r="HC10">
        <v>2.5069499999999998</v>
      </c>
      <c r="HD10">
        <v>0.23</v>
      </c>
      <c r="HE10">
        <v>0.37</v>
      </c>
      <c r="HF10">
        <v>2.23</v>
      </c>
      <c r="HG10">
        <v>0.23</v>
      </c>
      <c r="HH10">
        <v>0.37</v>
      </c>
      <c r="HI10">
        <v>2.02</v>
      </c>
      <c r="HL10">
        <v>30.350200000000001</v>
      </c>
      <c r="HM10">
        <v>0</v>
      </c>
      <c r="HN10">
        <v>39.438000000000002</v>
      </c>
      <c r="HO10">
        <v>16.674099999999999</v>
      </c>
      <c r="HP10">
        <v>0</v>
      </c>
      <c r="HQ10">
        <v>-605.18499999999995</v>
      </c>
      <c r="HR10">
        <v>0</v>
      </c>
      <c r="HS10">
        <v>0</v>
      </c>
      <c r="HT10">
        <v>109.703</v>
      </c>
      <c r="HU10">
        <v>176.98599999999999</v>
      </c>
      <c r="HV10">
        <v>413.96499999999997</v>
      </c>
      <c r="HW10">
        <v>26.198699999999999</v>
      </c>
      <c r="HX10">
        <v>208.131</v>
      </c>
      <c r="HY10">
        <v>1143.69</v>
      </c>
      <c r="HZ10">
        <v>646.71500000000003</v>
      </c>
      <c r="IA10">
        <v>0</v>
      </c>
      <c r="IB10">
        <v>227.101</v>
      </c>
      <c r="IC10">
        <v>2017.5</v>
      </c>
      <c r="ID10">
        <v>25.116399999999999</v>
      </c>
      <c r="IE10">
        <v>0</v>
      </c>
      <c r="IF10">
        <v>39.438000000000002</v>
      </c>
      <c r="IG10">
        <v>16.674099999999999</v>
      </c>
      <c r="IH10">
        <v>-601.38800000000003</v>
      </c>
      <c r="II10">
        <v>109.703</v>
      </c>
      <c r="IJ10">
        <v>177.12</v>
      </c>
      <c r="IK10">
        <v>413.96499999999997</v>
      </c>
      <c r="IL10">
        <v>26.198699999999999</v>
      </c>
      <c r="IM10">
        <v>206.82900000000001</v>
      </c>
      <c r="IN10">
        <v>942.77599999999995</v>
      </c>
      <c r="IO10">
        <v>646.71500000000003</v>
      </c>
      <c r="IP10">
        <v>227.101</v>
      </c>
      <c r="IQ10">
        <v>1816.59</v>
      </c>
      <c r="IR10">
        <v>91.290300000000002</v>
      </c>
      <c r="IS10">
        <v>0</v>
      </c>
      <c r="IT10">
        <v>39.438000000000002</v>
      </c>
      <c r="IU10">
        <v>0</v>
      </c>
      <c r="IV10">
        <v>463.08</v>
      </c>
      <c r="IW10">
        <v>187.226</v>
      </c>
      <c r="IX10">
        <v>544.68899999999996</v>
      </c>
      <c r="IY10">
        <v>71.471400000000003</v>
      </c>
      <c r="IZ10">
        <v>1397.2</v>
      </c>
      <c r="JA10">
        <v>1925.1</v>
      </c>
      <c r="JB10">
        <v>934.38300000000004</v>
      </c>
      <c r="JC10">
        <v>347.08</v>
      </c>
      <c r="JD10">
        <v>3206.56</v>
      </c>
      <c r="JV10">
        <v>-3954.06</v>
      </c>
      <c r="JW10">
        <v>-42.56</v>
      </c>
      <c r="JX10">
        <v>-7.6360200000000003E-2</v>
      </c>
      <c r="JY10">
        <v>42.82</v>
      </c>
      <c r="JZ10">
        <v>0</v>
      </c>
      <c r="KA10">
        <v>2.6</v>
      </c>
      <c r="KB10">
        <v>0</v>
      </c>
      <c r="KC10">
        <v>16.510000000000002</v>
      </c>
      <c r="KD10">
        <v>33.020000000000003</v>
      </c>
      <c r="KE10">
        <v>18.670000000000002</v>
      </c>
      <c r="KF10">
        <v>36.76</v>
      </c>
      <c r="KG10">
        <v>4.8099999999999996</v>
      </c>
      <c r="KH10">
        <v>155.19</v>
      </c>
      <c r="KI10">
        <v>48.4</v>
      </c>
      <c r="KJ10">
        <v>61.5</v>
      </c>
      <c r="KK10">
        <v>13.1</v>
      </c>
      <c r="KL10">
        <v>43.9</v>
      </c>
      <c r="KM10">
        <v>57</v>
      </c>
      <c r="KN10">
        <v>13.1</v>
      </c>
      <c r="KO10">
        <v>30.1982</v>
      </c>
      <c r="KP10">
        <v>0</v>
      </c>
      <c r="KQ10">
        <v>39.053899999999999</v>
      </c>
      <c r="KR10">
        <v>0</v>
      </c>
      <c r="KS10">
        <v>15.9636</v>
      </c>
      <c r="KT10">
        <v>-604.74300000000005</v>
      </c>
      <c r="KU10">
        <v>0</v>
      </c>
      <c r="KV10">
        <v>109.703</v>
      </c>
      <c r="KW10">
        <v>180.66800000000001</v>
      </c>
      <c r="KX10">
        <v>413.96499999999997</v>
      </c>
      <c r="KY10">
        <v>26.198699999999999</v>
      </c>
      <c r="KZ10">
        <v>211.00800000000001</v>
      </c>
      <c r="LA10">
        <v>1140.9000000000001</v>
      </c>
      <c r="LB10">
        <v>0</v>
      </c>
      <c r="LC10">
        <v>0</v>
      </c>
      <c r="LD10">
        <v>0</v>
      </c>
      <c r="LE10">
        <v>640.26499999999999</v>
      </c>
      <c r="LF10">
        <v>0</v>
      </c>
      <c r="LG10">
        <v>227.75</v>
      </c>
      <c r="LH10">
        <v>0</v>
      </c>
      <c r="LI10">
        <v>0</v>
      </c>
      <c r="LJ10">
        <v>2008.91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24.945399999999999</v>
      </c>
      <c r="LV10">
        <v>0</v>
      </c>
      <c r="LW10">
        <v>39.053899999999999</v>
      </c>
      <c r="LX10">
        <v>0</v>
      </c>
      <c r="LY10">
        <v>15.9636</v>
      </c>
      <c r="LZ10">
        <v>-600.92600000000004</v>
      </c>
      <c r="MA10">
        <v>0</v>
      </c>
      <c r="MB10">
        <v>109.703</v>
      </c>
      <c r="MC10">
        <v>180.803</v>
      </c>
      <c r="MD10">
        <v>413.96499999999997</v>
      </c>
      <c r="ME10">
        <v>26.198699999999999</v>
      </c>
      <c r="MF10">
        <v>209.70699999999999</v>
      </c>
      <c r="MG10">
        <v>938.94100000000003</v>
      </c>
      <c r="MH10">
        <v>0</v>
      </c>
      <c r="MI10">
        <v>0</v>
      </c>
      <c r="MJ10">
        <v>0</v>
      </c>
      <c r="MK10">
        <v>640.26499999999999</v>
      </c>
      <c r="ML10">
        <v>0</v>
      </c>
      <c r="MM10">
        <v>227.75</v>
      </c>
      <c r="MN10">
        <v>0</v>
      </c>
      <c r="MO10">
        <v>0</v>
      </c>
      <c r="MP10">
        <v>1806.96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91.040300000000002</v>
      </c>
      <c r="NB10">
        <v>0</v>
      </c>
      <c r="NC10">
        <v>39.053899999999999</v>
      </c>
      <c r="ND10">
        <v>0</v>
      </c>
      <c r="NE10">
        <v>0</v>
      </c>
      <c r="NF10">
        <v>0</v>
      </c>
      <c r="NG10">
        <v>0</v>
      </c>
      <c r="NH10">
        <v>463.08</v>
      </c>
      <c r="NI10">
        <v>187.226</v>
      </c>
      <c r="NJ10">
        <v>544.68899999999996</v>
      </c>
      <c r="NK10">
        <v>71.471400000000003</v>
      </c>
      <c r="NL10">
        <v>1396.56</v>
      </c>
      <c r="NM10">
        <v>1919.71</v>
      </c>
      <c r="NN10">
        <v>0</v>
      </c>
      <c r="NO10">
        <v>0</v>
      </c>
      <c r="NP10">
        <v>0</v>
      </c>
      <c r="NQ10">
        <v>926.99599999999998</v>
      </c>
      <c r="NR10">
        <v>0</v>
      </c>
      <c r="NS10">
        <v>347.08</v>
      </c>
      <c r="NT10">
        <v>0</v>
      </c>
      <c r="NU10">
        <v>0</v>
      </c>
      <c r="NV10">
        <v>3193.79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</row>
    <row r="11" spans="1:396" x14ac:dyDescent="0.25">
      <c r="A11" s="1">
        <v>43559.447824074072</v>
      </c>
      <c r="B11" t="s">
        <v>377</v>
      </c>
      <c r="C11" t="s">
        <v>222</v>
      </c>
      <c r="D11">
        <v>3</v>
      </c>
      <c r="E11">
        <v>1</v>
      </c>
      <c r="F11">
        <v>2700</v>
      </c>
      <c r="G11" t="s">
        <v>100</v>
      </c>
      <c r="H11" t="s">
        <v>101</v>
      </c>
      <c r="I11">
        <v>-3.81</v>
      </c>
      <c r="J11">
        <v>-2.2000000000000002</v>
      </c>
      <c r="K11">
        <v>-2.1</v>
      </c>
      <c r="L11">
        <v>25</v>
      </c>
      <c r="M11">
        <v>144.77000000000001</v>
      </c>
      <c r="N11">
        <v>0</v>
      </c>
      <c r="O11">
        <v>245.32900000000001</v>
      </c>
      <c r="P11">
        <v>87.754900000000006</v>
      </c>
      <c r="Q11">
        <v>0</v>
      </c>
      <c r="R11">
        <v>-4634.91</v>
      </c>
      <c r="S11">
        <v>0</v>
      </c>
      <c r="T11">
        <v>0</v>
      </c>
      <c r="U11">
        <v>615.745</v>
      </c>
      <c r="V11">
        <v>1018.49</v>
      </c>
      <c r="W11">
        <v>2371.31</v>
      </c>
      <c r="X11">
        <v>151.51499999999999</v>
      </c>
      <c r="Y11">
        <v>3.3348600000000003E-4</v>
      </c>
      <c r="Z11">
        <v>477.85500000000002</v>
      </c>
      <c r="AA11">
        <v>213.631</v>
      </c>
      <c r="AB11">
        <v>135.453</v>
      </c>
      <c r="AC11">
        <v>0</v>
      </c>
      <c r="AD11">
        <v>48.234200000000001</v>
      </c>
      <c r="AE11">
        <v>397.31799999999998</v>
      </c>
      <c r="AF11">
        <v>349.084</v>
      </c>
      <c r="AG11">
        <v>18.809999999999999</v>
      </c>
      <c r="AH11">
        <v>0</v>
      </c>
      <c r="AI11">
        <v>2.54</v>
      </c>
      <c r="AJ11">
        <v>10.85</v>
      </c>
      <c r="AK11">
        <v>0</v>
      </c>
      <c r="AL11">
        <v>-38.82</v>
      </c>
      <c r="AM11">
        <v>0</v>
      </c>
      <c r="AN11">
        <v>0</v>
      </c>
      <c r="AO11">
        <v>7.34</v>
      </c>
      <c r="AP11">
        <v>14.58</v>
      </c>
      <c r="AQ11">
        <v>25.46</v>
      </c>
      <c r="AR11">
        <v>1.7</v>
      </c>
      <c r="AS11">
        <v>42.46</v>
      </c>
      <c r="AT11">
        <v>32.200000000000003</v>
      </c>
      <c r="AU11">
        <v>0</v>
      </c>
      <c r="AV11">
        <v>0</v>
      </c>
      <c r="AW11">
        <v>2.8013799999999998E-2</v>
      </c>
      <c r="AX11">
        <v>1.29783E-2</v>
      </c>
      <c r="AY11">
        <v>0</v>
      </c>
      <c r="AZ11">
        <v>-8.9508699999999997E-2</v>
      </c>
      <c r="BA11">
        <v>0</v>
      </c>
      <c r="BB11">
        <v>0</v>
      </c>
      <c r="BC11">
        <v>0.163464</v>
      </c>
      <c r="BD11">
        <v>0.16689899999999999</v>
      </c>
      <c r="BE11">
        <v>0.35411700000000002</v>
      </c>
      <c r="BF11">
        <v>2.5823200000000001E-2</v>
      </c>
      <c r="BG11">
        <v>0.66178700000000001</v>
      </c>
      <c r="BH11">
        <v>4.0992199999999999E-2</v>
      </c>
      <c r="BI11">
        <v>115.021</v>
      </c>
      <c r="BJ11">
        <v>0</v>
      </c>
      <c r="BK11">
        <v>245.32900000000001</v>
      </c>
      <c r="BL11">
        <v>87.754900000000006</v>
      </c>
      <c r="BM11">
        <v>-4606.2</v>
      </c>
      <c r="BN11">
        <v>615.745</v>
      </c>
      <c r="BO11">
        <v>1019.52</v>
      </c>
      <c r="BP11">
        <v>2371.31</v>
      </c>
      <c r="BQ11">
        <v>151.51499999999999</v>
      </c>
      <c r="BR11">
        <v>3.5858500000000002E-4</v>
      </c>
      <c r="BS11">
        <v>448.10500000000002</v>
      </c>
      <c r="BT11">
        <v>169.73099999999999</v>
      </c>
      <c r="BU11">
        <v>135.453</v>
      </c>
      <c r="BV11">
        <v>48.234200000000001</v>
      </c>
      <c r="BW11">
        <v>353.41800000000001</v>
      </c>
      <c r="BX11">
        <v>305.18400000000003</v>
      </c>
      <c r="BY11">
        <v>15</v>
      </c>
      <c r="BZ11">
        <v>0</v>
      </c>
      <c r="CA11">
        <v>2.54</v>
      </c>
      <c r="CB11">
        <v>10.85</v>
      </c>
      <c r="CC11">
        <v>-38.58</v>
      </c>
      <c r="CD11">
        <v>7.34</v>
      </c>
      <c r="CE11">
        <v>14.59</v>
      </c>
      <c r="CF11">
        <v>25.46</v>
      </c>
      <c r="CG11">
        <v>1.7</v>
      </c>
      <c r="CH11">
        <v>38.9</v>
      </c>
      <c r="CI11">
        <v>28.39</v>
      </c>
      <c r="CJ11">
        <v>0</v>
      </c>
      <c r="CK11">
        <v>0</v>
      </c>
      <c r="CL11">
        <v>2.8013799999999998E-2</v>
      </c>
      <c r="CM11">
        <v>1.29783E-2</v>
      </c>
      <c r="CN11">
        <v>-8.8954099999999994E-2</v>
      </c>
      <c r="CO11">
        <v>0.163464</v>
      </c>
      <c r="CP11">
        <v>0.166903</v>
      </c>
      <c r="CQ11">
        <v>0.35411700000000002</v>
      </c>
      <c r="CR11">
        <v>2.5823200000000001E-2</v>
      </c>
      <c r="CS11">
        <v>0.66234499999999996</v>
      </c>
      <c r="CT11">
        <v>4.0992199999999999E-2</v>
      </c>
      <c r="CU11" t="s">
        <v>482</v>
      </c>
      <c r="CV11" t="s">
        <v>483</v>
      </c>
      <c r="CW11" t="s">
        <v>102</v>
      </c>
      <c r="CX11" t="s">
        <v>484</v>
      </c>
      <c r="CY11">
        <v>5.5832799999999997E-4</v>
      </c>
      <c r="CZ11">
        <v>0</v>
      </c>
      <c r="DA11">
        <v>-9.1999999999999993</v>
      </c>
      <c r="DB11">
        <v>-13.4</v>
      </c>
      <c r="DC11">
        <v>144.77000000000001</v>
      </c>
      <c r="DD11">
        <v>0</v>
      </c>
      <c r="DE11">
        <v>245.32900000000001</v>
      </c>
      <c r="DF11">
        <v>87.754900000000006</v>
      </c>
      <c r="DG11">
        <v>0</v>
      </c>
      <c r="DH11">
        <v>-4634.91</v>
      </c>
      <c r="DI11">
        <v>0</v>
      </c>
      <c r="DJ11">
        <v>0</v>
      </c>
      <c r="DK11">
        <v>615.745</v>
      </c>
      <c r="DL11">
        <v>1018.49</v>
      </c>
      <c r="DM11">
        <v>2371.31</v>
      </c>
      <c r="DN11">
        <v>151.51499999999999</v>
      </c>
      <c r="DO11">
        <v>3.3348600000000003E-4</v>
      </c>
      <c r="DP11">
        <v>213.631</v>
      </c>
      <c r="DQ11">
        <v>135.453</v>
      </c>
      <c r="DR11">
        <v>0</v>
      </c>
      <c r="DS11">
        <v>48.234200000000001</v>
      </c>
      <c r="DT11">
        <v>397.31799999999998</v>
      </c>
      <c r="DU11">
        <v>18.809999999999999</v>
      </c>
      <c r="DV11">
        <v>0</v>
      </c>
      <c r="DW11">
        <v>2.54</v>
      </c>
      <c r="DX11">
        <v>10.85</v>
      </c>
      <c r="DY11">
        <v>0</v>
      </c>
      <c r="DZ11">
        <v>-38.82</v>
      </c>
      <c r="EA11">
        <v>0</v>
      </c>
      <c r="EB11">
        <v>0</v>
      </c>
      <c r="EC11">
        <v>7.34</v>
      </c>
      <c r="ED11">
        <v>14.58</v>
      </c>
      <c r="EE11">
        <v>25.46</v>
      </c>
      <c r="EF11">
        <v>1.7</v>
      </c>
      <c r="EG11">
        <v>42.46</v>
      </c>
      <c r="EH11">
        <v>0</v>
      </c>
      <c r="EI11">
        <v>0</v>
      </c>
      <c r="EJ11">
        <v>2.8013799999999998E-2</v>
      </c>
      <c r="EK11">
        <v>1.29783E-2</v>
      </c>
      <c r="EL11">
        <v>0</v>
      </c>
      <c r="EM11">
        <v>-8.9508699999999997E-2</v>
      </c>
      <c r="EN11">
        <v>0</v>
      </c>
      <c r="EO11">
        <v>0</v>
      </c>
      <c r="EP11">
        <v>0.163464</v>
      </c>
      <c r="EQ11">
        <v>0.16689899999999999</v>
      </c>
      <c r="ER11">
        <v>0.35411700000000002</v>
      </c>
      <c r="ES11">
        <v>2.5823200000000001E-2</v>
      </c>
      <c r="ET11">
        <v>0.66178700000000001</v>
      </c>
      <c r="EU11">
        <v>527.596</v>
      </c>
      <c r="EV11">
        <v>0</v>
      </c>
      <c r="EW11">
        <v>245.32900000000001</v>
      </c>
      <c r="EX11">
        <v>0</v>
      </c>
      <c r="EY11">
        <v>2615</v>
      </c>
      <c r="EZ11">
        <v>989.00099999999998</v>
      </c>
      <c r="FA11">
        <v>3267.2</v>
      </c>
      <c r="FB11">
        <v>327.5</v>
      </c>
      <c r="FC11">
        <v>7971.62</v>
      </c>
      <c r="FD11">
        <v>439.06299999999999</v>
      </c>
      <c r="FE11">
        <v>190.51900000000001</v>
      </c>
      <c r="FF11">
        <v>73.400000000000006</v>
      </c>
      <c r="FG11">
        <v>702.98099999999999</v>
      </c>
      <c r="FH11">
        <v>40.46</v>
      </c>
      <c r="FI11">
        <v>0</v>
      </c>
      <c r="FJ11">
        <v>2.54</v>
      </c>
      <c r="FK11">
        <v>35.794899999999998</v>
      </c>
      <c r="FL11">
        <v>31.45</v>
      </c>
      <c r="FM11">
        <v>19.781099999999999</v>
      </c>
      <c r="FN11">
        <v>35.409999999999997</v>
      </c>
      <c r="FO11">
        <v>4.12</v>
      </c>
      <c r="FP11">
        <v>169.55600000000001</v>
      </c>
      <c r="FQ11">
        <v>40.46</v>
      </c>
      <c r="FR11">
        <v>0</v>
      </c>
      <c r="FS11">
        <v>2.54</v>
      </c>
      <c r="FT11">
        <v>13.96</v>
      </c>
      <c r="FU11">
        <v>31.45</v>
      </c>
      <c r="FV11">
        <v>15.73</v>
      </c>
      <c r="FW11">
        <v>35.409999999999997</v>
      </c>
      <c r="FX11">
        <v>4.12</v>
      </c>
      <c r="FY11">
        <v>143.66999999999999</v>
      </c>
      <c r="FZ11">
        <v>0</v>
      </c>
      <c r="GA11">
        <v>0</v>
      </c>
      <c r="GB11">
        <v>2.8013799999999998E-2</v>
      </c>
      <c r="GC11">
        <v>0</v>
      </c>
      <c r="GD11">
        <v>0.76358999999999999</v>
      </c>
      <c r="GE11">
        <v>0.12681200000000001</v>
      </c>
      <c r="GF11">
        <v>0.53503100000000003</v>
      </c>
      <c r="GG11">
        <v>6.9275500000000004E-2</v>
      </c>
      <c r="GH11">
        <v>1.5227200000000001</v>
      </c>
      <c r="GI11">
        <v>47.9</v>
      </c>
      <c r="GJ11">
        <v>22.9</v>
      </c>
      <c r="GK11">
        <v>25</v>
      </c>
      <c r="GL11">
        <v>45.7</v>
      </c>
      <c r="GM11">
        <v>22.8</v>
      </c>
      <c r="GN11">
        <v>22.9</v>
      </c>
      <c r="GO11">
        <v>4.91</v>
      </c>
      <c r="GP11">
        <v>27.29</v>
      </c>
      <c r="GQ11">
        <v>4.62</v>
      </c>
      <c r="GR11">
        <v>23.77</v>
      </c>
      <c r="GS11">
        <v>4.91</v>
      </c>
      <c r="GT11">
        <v>27.29</v>
      </c>
      <c r="GU11">
        <v>7.67</v>
      </c>
      <c r="GV11">
        <v>71.124899999999997</v>
      </c>
      <c r="GW11">
        <v>1</v>
      </c>
      <c r="GX11">
        <v>0.146818</v>
      </c>
      <c r="GY11">
        <v>2.9363600000000001</v>
      </c>
      <c r="HB11">
        <v>4607.55</v>
      </c>
      <c r="HC11">
        <v>2.9181699999999999</v>
      </c>
      <c r="HD11">
        <v>0.27</v>
      </c>
      <c r="HE11">
        <v>0.43</v>
      </c>
      <c r="HF11">
        <v>2.35</v>
      </c>
      <c r="HG11">
        <v>0.27</v>
      </c>
      <c r="HH11">
        <v>0.43</v>
      </c>
      <c r="HI11">
        <v>2.12</v>
      </c>
      <c r="HL11">
        <v>30.2956</v>
      </c>
      <c r="HM11">
        <v>0</v>
      </c>
      <c r="HN11">
        <v>48.950299999999999</v>
      </c>
      <c r="HO11">
        <v>17.188600000000001</v>
      </c>
      <c r="HP11">
        <v>0</v>
      </c>
      <c r="HQ11">
        <v>-704.4</v>
      </c>
      <c r="HR11">
        <v>0</v>
      </c>
      <c r="HS11">
        <v>0</v>
      </c>
      <c r="HT11">
        <v>133.613</v>
      </c>
      <c r="HU11">
        <v>201.80099999999999</v>
      </c>
      <c r="HV11">
        <v>484.43799999999999</v>
      </c>
      <c r="HW11">
        <v>33.183900000000001</v>
      </c>
      <c r="HX11">
        <v>245.071</v>
      </c>
      <c r="HY11">
        <v>1133.75</v>
      </c>
      <c r="HZ11">
        <v>718.85400000000004</v>
      </c>
      <c r="IA11">
        <v>0</v>
      </c>
      <c r="IB11">
        <v>255.98</v>
      </c>
      <c r="IC11">
        <v>2108.58</v>
      </c>
      <c r="ID11">
        <v>24.105499999999999</v>
      </c>
      <c r="IE11">
        <v>0</v>
      </c>
      <c r="IF11">
        <v>48.950299999999999</v>
      </c>
      <c r="IG11">
        <v>17.188600000000001</v>
      </c>
      <c r="IH11">
        <v>-700.03599999999994</v>
      </c>
      <c r="II11">
        <v>133.613</v>
      </c>
      <c r="IJ11">
        <v>202.00200000000001</v>
      </c>
      <c r="IK11">
        <v>484.43799999999999</v>
      </c>
      <c r="IL11">
        <v>33.183900000000001</v>
      </c>
      <c r="IM11">
        <v>243.446</v>
      </c>
      <c r="IN11">
        <v>900.76800000000003</v>
      </c>
      <c r="IO11">
        <v>718.85400000000004</v>
      </c>
      <c r="IP11">
        <v>255.98</v>
      </c>
      <c r="IQ11">
        <v>1875.6</v>
      </c>
      <c r="IR11">
        <v>111.053</v>
      </c>
      <c r="IS11">
        <v>0</v>
      </c>
      <c r="IT11">
        <v>48.950299999999999</v>
      </c>
      <c r="IU11">
        <v>0</v>
      </c>
      <c r="IV11">
        <v>567.19200000000001</v>
      </c>
      <c r="IW11">
        <v>199.28399999999999</v>
      </c>
      <c r="IX11">
        <v>674.65200000000004</v>
      </c>
      <c r="IY11">
        <v>78.678600000000003</v>
      </c>
      <c r="IZ11">
        <v>1679.81</v>
      </c>
      <c r="JA11">
        <v>2330.12</v>
      </c>
      <c r="JB11">
        <v>1011.09</v>
      </c>
      <c r="JC11">
        <v>389.536</v>
      </c>
      <c r="JD11">
        <v>3730.75</v>
      </c>
      <c r="JV11">
        <v>-4608.4399999999996</v>
      </c>
      <c r="JW11">
        <v>-38.590000000000003</v>
      </c>
      <c r="JX11">
        <v>-8.8997400000000004E-2</v>
      </c>
      <c r="JY11">
        <v>40.31</v>
      </c>
      <c r="JZ11">
        <v>0</v>
      </c>
      <c r="KA11">
        <v>2.4900000000000002</v>
      </c>
      <c r="KB11">
        <v>0</v>
      </c>
      <c r="KC11">
        <v>13.86</v>
      </c>
      <c r="KD11">
        <v>31.45</v>
      </c>
      <c r="KE11">
        <v>15.73</v>
      </c>
      <c r="KF11">
        <v>35.409999999999997</v>
      </c>
      <c r="KG11">
        <v>4.12</v>
      </c>
      <c r="KH11">
        <v>143.37</v>
      </c>
      <c r="KI11">
        <v>43.4</v>
      </c>
      <c r="KJ11">
        <v>56.5</v>
      </c>
      <c r="KK11">
        <v>13.1</v>
      </c>
      <c r="KL11">
        <v>39.1</v>
      </c>
      <c r="KM11">
        <v>52.1</v>
      </c>
      <c r="KN11">
        <v>13</v>
      </c>
      <c r="KO11">
        <v>30.003399999999999</v>
      </c>
      <c r="KP11">
        <v>0</v>
      </c>
      <c r="KQ11">
        <v>48.044400000000003</v>
      </c>
      <c r="KR11">
        <v>0</v>
      </c>
      <c r="KS11">
        <v>16.726700000000001</v>
      </c>
      <c r="KT11">
        <v>-704.74599999999998</v>
      </c>
      <c r="KU11">
        <v>0</v>
      </c>
      <c r="KV11">
        <v>133.613</v>
      </c>
      <c r="KW11">
        <v>204.39099999999999</v>
      </c>
      <c r="KX11">
        <v>484.43799999999999</v>
      </c>
      <c r="KY11">
        <v>33.183900000000001</v>
      </c>
      <c r="KZ11">
        <v>245.655</v>
      </c>
      <c r="LA11">
        <v>1123.07</v>
      </c>
      <c r="LB11">
        <v>0</v>
      </c>
      <c r="LC11">
        <v>0</v>
      </c>
      <c r="LD11">
        <v>0</v>
      </c>
      <c r="LE11">
        <v>711.346</v>
      </c>
      <c r="LF11">
        <v>0</v>
      </c>
      <c r="LG11">
        <v>262.61500000000001</v>
      </c>
      <c r="LH11">
        <v>0</v>
      </c>
      <c r="LI11">
        <v>0</v>
      </c>
      <c r="LJ11">
        <v>2097.0300000000002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23.811800000000002</v>
      </c>
      <c r="LV11">
        <v>0</v>
      </c>
      <c r="LW11">
        <v>48.044400000000003</v>
      </c>
      <c r="LX11">
        <v>0</v>
      </c>
      <c r="LY11">
        <v>16.726700000000001</v>
      </c>
      <c r="LZ11">
        <v>-700.37599999999998</v>
      </c>
      <c r="MA11">
        <v>0</v>
      </c>
      <c r="MB11">
        <v>133.613</v>
      </c>
      <c r="MC11">
        <v>204.595</v>
      </c>
      <c r="MD11">
        <v>484.43799999999999</v>
      </c>
      <c r="ME11">
        <v>33.183900000000001</v>
      </c>
      <c r="MF11">
        <v>244.03700000000001</v>
      </c>
      <c r="MG11">
        <v>889.76</v>
      </c>
      <c r="MH11">
        <v>0</v>
      </c>
      <c r="MI11">
        <v>0</v>
      </c>
      <c r="MJ11">
        <v>0</v>
      </c>
      <c r="MK11">
        <v>711.346</v>
      </c>
      <c r="ML11">
        <v>0</v>
      </c>
      <c r="MM11">
        <v>262.61500000000001</v>
      </c>
      <c r="MN11">
        <v>0</v>
      </c>
      <c r="MO11">
        <v>0</v>
      </c>
      <c r="MP11">
        <v>1863.72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110.651</v>
      </c>
      <c r="NB11">
        <v>0</v>
      </c>
      <c r="NC11">
        <v>48.044400000000003</v>
      </c>
      <c r="ND11">
        <v>0</v>
      </c>
      <c r="NE11">
        <v>0</v>
      </c>
      <c r="NF11">
        <v>0</v>
      </c>
      <c r="NG11">
        <v>0</v>
      </c>
      <c r="NH11">
        <v>567.19200000000001</v>
      </c>
      <c r="NI11">
        <v>199.28399999999999</v>
      </c>
      <c r="NJ11">
        <v>674.65200000000004</v>
      </c>
      <c r="NK11">
        <v>78.678600000000003</v>
      </c>
      <c r="NL11">
        <v>1678.5</v>
      </c>
      <c r="NM11">
        <v>2321.3000000000002</v>
      </c>
      <c r="NN11">
        <v>0</v>
      </c>
      <c r="NO11">
        <v>0</v>
      </c>
      <c r="NP11">
        <v>0</v>
      </c>
      <c r="NQ11">
        <v>1005.05</v>
      </c>
      <c r="NR11">
        <v>0</v>
      </c>
      <c r="NS11">
        <v>389.536</v>
      </c>
      <c r="NT11">
        <v>0</v>
      </c>
      <c r="NU11">
        <v>0</v>
      </c>
      <c r="NV11">
        <v>3715.88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</row>
    <row r="12" spans="1:396" x14ac:dyDescent="0.25">
      <c r="A12" s="1">
        <v>43559.447881944441</v>
      </c>
      <c r="B12" t="s">
        <v>378</v>
      </c>
      <c r="C12" t="s">
        <v>223</v>
      </c>
      <c r="D12">
        <v>3</v>
      </c>
      <c r="E12">
        <v>8</v>
      </c>
      <c r="F12">
        <v>6960</v>
      </c>
      <c r="G12" t="s">
        <v>100</v>
      </c>
      <c r="H12" t="s">
        <v>101</v>
      </c>
      <c r="I12">
        <v>-1.84</v>
      </c>
      <c r="J12">
        <v>-0.9</v>
      </c>
      <c r="K12">
        <v>-0.8</v>
      </c>
      <c r="L12">
        <v>25.3</v>
      </c>
      <c r="M12">
        <v>124.449</v>
      </c>
      <c r="N12">
        <v>63.192599999999999</v>
      </c>
      <c r="O12">
        <v>785.77200000000005</v>
      </c>
      <c r="P12">
        <v>549.18899999999996</v>
      </c>
      <c r="Q12">
        <v>0</v>
      </c>
      <c r="R12">
        <v>-21247.7</v>
      </c>
      <c r="S12">
        <v>0</v>
      </c>
      <c r="T12">
        <v>0</v>
      </c>
      <c r="U12">
        <v>2033.7</v>
      </c>
      <c r="V12">
        <v>5195.49</v>
      </c>
      <c r="W12">
        <v>12062</v>
      </c>
      <c r="X12">
        <v>433.91399999999999</v>
      </c>
      <c r="Y12">
        <v>-3.2384599999999999E-3</v>
      </c>
      <c r="Z12">
        <v>1522.6</v>
      </c>
      <c r="AA12">
        <v>183.64400000000001</v>
      </c>
      <c r="AB12">
        <v>658.82399999999996</v>
      </c>
      <c r="AC12">
        <v>0</v>
      </c>
      <c r="AD12">
        <v>271.56400000000002</v>
      </c>
      <c r="AE12">
        <v>1114.03</v>
      </c>
      <c r="AF12">
        <v>842.46699999999998</v>
      </c>
      <c r="AG12">
        <v>6.32</v>
      </c>
      <c r="AH12">
        <v>1.43</v>
      </c>
      <c r="AI12">
        <v>3.15</v>
      </c>
      <c r="AJ12">
        <v>20.96</v>
      </c>
      <c r="AK12">
        <v>0</v>
      </c>
      <c r="AL12">
        <v>-69.180000000000007</v>
      </c>
      <c r="AM12">
        <v>0</v>
      </c>
      <c r="AN12">
        <v>0</v>
      </c>
      <c r="AO12">
        <v>9.4</v>
      </c>
      <c r="AP12">
        <v>28.75</v>
      </c>
      <c r="AQ12">
        <v>50.34</v>
      </c>
      <c r="AR12">
        <v>1.88</v>
      </c>
      <c r="AS12">
        <v>53.05</v>
      </c>
      <c r="AT12">
        <v>31.86</v>
      </c>
      <c r="AU12">
        <v>0</v>
      </c>
      <c r="AV12">
        <v>0.35987200000000003</v>
      </c>
      <c r="AW12">
        <v>8.9726299999999995E-2</v>
      </c>
      <c r="AX12">
        <v>6.5314200000000003E-2</v>
      </c>
      <c r="AY12">
        <v>0</v>
      </c>
      <c r="AZ12">
        <v>-0.41033199999999997</v>
      </c>
      <c r="BA12">
        <v>0</v>
      </c>
      <c r="BB12">
        <v>0</v>
      </c>
      <c r="BC12">
        <v>0.53989299999999996</v>
      </c>
      <c r="BD12">
        <v>0.63805000000000001</v>
      </c>
      <c r="BE12">
        <v>1.82348</v>
      </c>
      <c r="BF12">
        <v>7.39533E-2</v>
      </c>
      <c r="BG12">
        <v>3.1799599999999999</v>
      </c>
      <c r="BH12">
        <v>0.51491299999999995</v>
      </c>
      <c r="BI12">
        <v>87.054100000000005</v>
      </c>
      <c r="BJ12">
        <v>72.219300000000004</v>
      </c>
      <c r="BK12">
        <v>785.77200000000005</v>
      </c>
      <c r="BL12">
        <v>549.18899999999996</v>
      </c>
      <c r="BM12">
        <v>-21242.5</v>
      </c>
      <c r="BN12">
        <v>2033.7</v>
      </c>
      <c r="BO12">
        <v>5218.6400000000003</v>
      </c>
      <c r="BP12">
        <v>12062</v>
      </c>
      <c r="BQ12">
        <v>433.91399999999999</v>
      </c>
      <c r="BR12">
        <v>4.1900900000000003E-4</v>
      </c>
      <c r="BS12">
        <v>1494.23</v>
      </c>
      <c r="BT12">
        <v>128.46199999999999</v>
      </c>
      <c r="BU12">
        <v>658.82399999999996</v>
      </c>
      <c r="BV12">
        <v>271.56400000000002</v>
      </c>
      <c r="BW12">
        <v>1058.8499999999999</v>
      </c>
      <c r="BX12">
        <v>787.28499999999997</v>
      </c>
      <c r="BY12">
        <v>4.43</v>
      </c>
      <c r="BZ12">
        <v>1.48</v>
      </c>
      <c r="CA12">
        <v>3.15</v>
      </c>
      <c r="CB12">
        <v>20.96</v>
      </c>
      <c r="CC12">
        <v>-69.17</v>
      </c>
      <c r="CD12">
        <v>9.4</v>
      </c>
      <c r="CE12">
        <v>28.84</v>
      </c>
      <c r="CF12">
        <v>50.34</v>
      </c>
      <c r="CG12">
        <v>1.88</v>
      </c>
      <c r="CH12">
        <v>51.31</v>
      </c>
      <c r="CI12">
        <v>30.02</v>
      </c>
      <c r="CJ12">
        <v>0</v>
      </c>
      <c r="CK12">
        <v>0.35609499999999999</v>
      </c>
      <c r="CL12">
        <v>8.9726299999999995E-2</v>
      </c>
      <c r="CM12">
        <v>6.5314200000000003E-2</v>
      </c>
      <c r="CN12">
        <v>-0.41023100000000001</v>
      </c>
      <c r="CO12">
        <v>0.53989299999999996</v>
      </c>
      <c r="CP12">
        <v>0.63861100000000004</v>
      </c>
      <c r="CQ12">
        <v>1.82348</v>
      </c>
      <c r="CR12">
        <v>7.39533E-2</v>
      </c>
      <c r="CS12">
        <v>3.1768399999999999</v>
      </c>
      <c r="CT12">
        <v>0.51113600000000003</v>
      </c>
      <c r="CU12" t="s">
        <v>482</v>
      </c>
      <c r="CV12" t="s">
        <v>483</v>
      </c>
      <c r="CW12" t="s">
        <v>102</v>
      </c>
      <c r="CX12" t="s">
        <v>484</v>
      </c>
      <c r="CY12">
        <v>-3.1156299999999999E-3</v>
      </c>
      <c r="CZ12">
        <v>-3.7768099999999998E-3</v>
      </c>
      <c r="DA12">
        <v>-3.4</v>
      </c>
      <c r="DB12">
        <v>-6.1</v>
      </c>
      <c r="DC12">
        <v>124.449</v>
      </c>
      <c r="DD12">
        <v>63.192599999999999</v>
      </c>
      <c r="DE12">
        <v>785.77200000000005</v>
      </c>
      <c r="DF12">
        <v>549.18899999999996</v>
      </c>
      <c r="DG12">
        <v>0</v>
      </c>
      <c r="DH12">
        <v>-21247.7</v>
      </c>
      <c r="DI12">
        <v>0</v>
      </c>
      <c r="DJ12">
        <v>0</v>
      </c>
      <c r="DK12">
        <v>2033.7</v>
      </c>
      <c r="DL12">
        <v>5195.49</v>
      </c>
      <c r="DM12">
        <v>12062</v>
      </c>
      <c r="DN12">
        <v>433.91399999999999</v>
      </c>
      <c r="DO12">
        <v>-3.2384599999999999E-3</v>
      </c>
      <c r="DP12">
        <v>183.64400000000001</v>
      </c>
      <c r="DQ12">
        <v>658.82399999999996</v>
      </c>
      <c r="DR12">
        <v>0</v>
      </c>
      <c r="DS12">
        <v>271.56400000000002</v>
      </c>
      <c r="DT12">
        <v>1114.03</v>
      </c>
      <c r="DU12">
        <v>6.32</v>
      </c>
      <c r="DV12">
        <v>1.43</v>
      </c>
      <c r="DW12">
        <v>3.15</v>
      </c>
      <c r="DX12">
        <v>20.96</v>
      </c>
      <c r="DY12">
        <v>0</v>
      </c>
      <c r="DZ12">
        <v>-69.180000000000007</v>
      </c>
      <c r="EA12">
        <v>0</v>
      </c>
      <c r="EB12">
        <v>0</v>
      </c>
      <c r="EC12">
        <v>9.4</v>
      </c>
      <c r="ED12">
        <v>28.75</v>
      </c>
      <c r="EE12">
        <v>50.34</v>
      </c>
      <c r="EF12">
        <v>1.88</v>
      </c>
      <c r="EG12">
        <v>53.05</v>
      </c>
      <c r="EH12">
        <v>0</v>
      </c>
      <c r="EI12">
        <v>0.35987200000000003</v>
      </c>
      <c r="EJ12">
        <v>8.9726299999999995E-2</v>
      </c>
      <c r="EK12">
        <v>6.5314200000000003E-2</v>
      </c>
      <c r="EL12">
        <v>0</v>
      </c>
      <c r="EM12">
        <v>-0.41033199999999997</v>
      </c>
      <c r="EN12">
        <v>0</v>
      </c>
      <c r="EO12">
        <v>0</v>
      </c>
      <c r="EP12">
        <v>0.53989299999999996</v>
      </c>
      <c r="EQ12">
        <v>0.63805000000000001</v>
      </c>
      <c r="ER12">
        <v>1.82348</v>
      </c>
      <c r="ES12">
        <v>7.39533E-2</v>
      </c>
      <c r="ET12">
        <v>3.1799599999999999</v>
      </c>
      <c r="EU12">
        <v>784.83299999999997</v>
      </c>
      <c r="EV12">
        <v>73.493899999999996</v>
      </c>
      <c r="EW12">
        <v>785.77200000000005</v>
      </c>
      <c r="EX12">
        <v>0</v>
      </c>
      <c r="EY12">
        <v>5894.96</v>
      </c>
      <c r="EZ12">
        <v>6547.68</v>
      </c>
      <c r="FA12">
        <v>10697.7</v>
      </c>
      <c r="FB12">
        <v>540.49900000000002</v>
      </c>
      <c r="FC12">
        <v>25325</v>
      </c>
      <c r="FD12">
        <v>653.13400000000001</v>
      </c>
      <c r="FE12">
        <v>1073.33</v>
      </c>
      <c r="FF12">
        <v>291.12400000000002</v>
      </c>
      <c r="FG12">
        <v>2017.59</v>
      </c>
      <c r="FH12">
        <v>23.3262</v>
      </c>
      <c r="FI12">
        <v>1.95</v>
      </c>
      <c r="FJ12">
        <v>3.15</v>
      </c>
      <c r="FK12">
        <v>65.021299999999997</v>
      </c>
      <c r="FL12">
        <v>27.51</v>
      </c>
      <c r="FM12">
        <v>41.25</v>
      </c>
      <c r="FN12">
        <v>44.98</v>
      </c>
      <c r="FO12">
        <v>2.64</v>
      </c>
      <c r="FP12">
        <v>209.828</v>
      </c>
      <c r="FQ12">
        <v>23.53</v>
      </c>
      <c r="FR12">
        <v>1.95</v>
      </c>
      <c r="FS12">
        <v>3.15</v>
      </c>
      <c r="FT12">
        <v>30.56</v>
      </c>
      <c r="FU12">
        <v>27.51</v>
      </c>
      <c r="FV12">
        <v>34.76</v>
      </c>
      <c r="FW12">
        <v>44.98</v>
      </c>
      <c r="FX12">
        <v>2.64</v>
      </c>
      <c r="FY12">
        <v>169.08</v>
      </c>
      <c r="FZ12">
        <v>0</v>
      </c>
      <c r="GA12">
        <v>0.48485800000000001</v>
      </c>
      <c r="GB12">
        <v>8.9726299999999995E-2</v>
      </c>
      <c r="GC12">
        <v>0</v>
      </c>
      <c r="GD12">
        <v>1.7213499999999999</v>
      </c>
      <c r="GE12">
        <v>0.80892399999999998</v>
      </c>
      <c r="GF12">
        <v>1.7518499999999999</v>
      </c>
      <c r="GG12">
        <v>0.114331</v>
      </c>
      <c r="GH12">
        <v>4.9710400000000003</v>
      </c>
      <c r="GI12">
        <v>58.3</v>
      </c>
      <c r="GJ12">
        <v>33</v>
      </c>
      <c r="GK12">
        <v>25.3</v>
      </c>
      <c r="GL12">
        <v>57.4</v>
      </c>
      <c r="GM12">
        <v>32.9</v>
      </c>
      <c r="GN12">
        <v>24.5</v>
      </c>
      <c r="GO12">
        <v>7.27</v>
      </c>
      <c r="GP12">
        <v>24.59</v>
      </c>
      <c r="GQ12">
        <v>7.18</v>
      </c>
      <c r="GR12">
        <v>22.84</v>
      </c>
      <c r="GS12">
        <v>7.27</v>
      </c>
      <c r="GT12">
        <v>24.59</v>
      </c>
      <c r="GU12">
        <v>8.0500000000000007</v>
      </c>
      <c r="GV12">
        <v>85.397499999999994</v>
      </c>
      <c r="GW12">
        <v>1</v>
      </c>
      <c r="GX12">
        <v>0.22435099999999999</v>
      </c>
      <c r="GY12">
        <v>13.4611</v>
      </c>
      <c r="HB12">
        <v>21248.7</v>
      </c>
      <c r="HC12">
        <v>13.457800000000001</v>
      </c>
      <c r="HD12">
        <v>1.28</v>
      </c>
      <c r="HE12">
        <v>1.95</v>
      </c>
      <c r="HF12">
        <v>7</v>
      </c>
      <c r="HG12">
        <v>1.28</v>
      </c>
      <c r="HH12">
        <v>1.95</v>
      </c>
      <c r="HI12">
        <v>6.71</v>
      </c>
      <c r="HL12">
        <v>25.494700000000002</v>
      </c>
      <c r="HM12">
        <v>15.864699999999999</v>
      </c>
      <c r="HN12">
        <v>156.78399999999999</v>
      </c>
      <c r="HO12">
        <v>106.866</v>
      </c>
      <c r="HP12">
        <v>0</v>
      </c>
      <c r="HQ12">
        <v>-3229.16</v>
      </c>
      <c r="HR12">
        <v>0</v>
      </c>
      <c r="HS12">
        <v>0</v>
      </c>
      <c r="HT12">
        <v>441.303</v>
      </c>
      <c r="HU12">
        <v>1014.32</v>
      </c>
      <c r="HV12">
        <v>2466.0500000000002</v>
      </c>
      <c r="HW12">
        <v>95.033199999999994</v>
      </c>
      <c r="HX12">
        <v>1092.56</v>
      </c>
      <c r="HY12">
        <v>974.60299999999995</v>
      </c>
      <c r="HZ12">
        <v>3496.4</v>
      </c>
      <c r="IA12">
        <v>0</v>
      </c>
      <c r="IB12">
        <v>1441.2</v>
      </c>
      <c r="IC12">
        <v>5912.2</v>
      </c>
      <c r="ID12">
        <v>17.744199999999999</v>
      </c>
      <c r="IE12">
        <v>17.972100000000001</v>
      </c>
      <c r="IF12">
        <v>156.78399999999999</v>
      </c>
      <c r="IG12">
        <v>106.866</v>
      </c>
      <c r="IH12">
        <v>-3228.36</v>
      </c>
      <c r="II12">
        <v>441.303</v>
      </c>
      <c r="IJ12">
        <v>1018.79</v>
      </c>
      <c r="IK12">
        <v>2466.0500000000002</v>
      </c>
      <c r="IL12">
        <v>95.033199999999994</v>
      </c>
      <c r="IM12">
        <v>1092.18</v>
      </c>
      <c r="IN12">
        <v>681.75</v>
      </c>
      <c r="IO12">
        <v>3496.4</v>
      </c>
      <c r="IP12">
        <v>1441.2</v>
      </c>
      <c r="IQ12">
        <v>5619.35</v>
      </c>
      <c r="IR12">
        <v>164.87799999999999</v>
      </c>
      <c r="IS12">
        <v>18.9239</v>
      </c>
      <c r="IT12">
        <v>156.78399999999999</v>
      </c>
      <c r="IU12">
        <v>0</v>
      </c>
      <c r="IV12">
        <v>1278.6099999999999</v>
      </c>
      <c r="IW12">
        <v>1315.06</v>
      </c>
      <c r="IX12">
        <v>2209.0100000000002</v>
      </c>
      <c r="IY12">
        <v>129.84899999999999</v>
      </c>
      <c r="IZ12">
        <v>5273.11</v>
      </c>
      <c r="JA12">
        <v>3466.21</v>
      </c>
      <c r="JB12">
        <v>5696.2</v>
      </c>
      <c r="JC12">
        <v>1545</v>
      </c>
      <c r="JD12">
        <v>10707.4</v>
      </c>
      <c r="JV12">
        <v>-21261.1</v>
      </c>
      <c r="JW12">
        <v>-69.11</v>
      </c>
      <c r="JX12">
        <v>-0.41059200000000001</v>
      </c>
      <c r="JY12">
        <v>23.53</v>
      </c>
      <c r="JZ12">
        <v>1.95</v>
      </c>
      <c r="KA12">
        <v>3.15</v>
      </c>
      <c r="KB12">
        <v>0</v>
      </c>
      <c r="KC12">
        <v>30.58</v>
      </c>
      <c r="KD12">
        <v>27.51</v>
      </c>
      <c r="KE12">
        <v>34.76</v>
      </c>
      <c r="KF12">
        <v>44.98</v>
      </c>
      <c r="KG12">
        <v>2.64</v>
      </c>
      <c r="KH12">
        <v>169.1</v>
      </c>
      <c r="KI12">
        <v>43.8</v>
      </c>
      <c r="KJ12">
        <v>64.099999999999994</v>
      </c>
      <c r="KK12">
        <v>20.3</v>
      </c>
      <c r="KL12">
        <v>42</v>
      </c>
      <c r="KM12">
        <v>62.2</v>
      </c>
      <c r="KN12">
        <v>20.2</v>
      </c>
      <c r="KO12">
        <v>25.452000000000002</v>
      </c>
      <c r="KP12">
        <v>16.521100000000001</v>
      </c>
      <c r="KQ12">
        <v>156.78399999999999</v>
      </c>
      <c r="KR12">
        <v>0</v>
      </c>
      <c r="KS12">
        <v>106.364</v>
      </c>
      <c r="KT12">
        <v>-3232.07</v>
      </c>
      <c r="KU12">
        <v>0</v>
      </c>
      <c r="KV12">
        <v>441.303</v>
      </c>
      <c r="KW12">
        <v>1041.25</v>
      </c>
      <c r="KX12">
        <v>2466.0500000000002</v>
      </c>
      <c r="KY12">
        <v>95.033199999999994</v>
      </c>
      <c r="KZ12">
        <v>1116.69</v>
      </c>
      <c r="LA12">
        <v>978.34799999999996</v>
      </c>
      <c r="LB12">
        <v>0</v>
      </c>
      <c r="LC12">
        <v>0</v>
      </c>
      <c r="LD12">
        <v>0</v>
      </c>
      <c r="LE12">
        <v>3501.58</v>
      </c>
      <c r="LF12">
        <v>0</v>
      </c>
      <c r="LG12">
        <v>1413.23</v>
      </c>
      <c r="LH12">
        <v>0</v>
      </c>
      <c r="LI12">
        <v>0</v>
      </c>
      <c r="LJ12">
        <v>5893.16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17.729099999999999</v>
      </c>
      <c r="LV12">
        <v>18.522500000000001</v>
      </c>
      <c r="LW12">
        <v>156.78399999999999</v>
      </c>
      <c r="LX12">
        <v>0</v>
      </c>
      <c r="LY12">
        <v>106.364</v>
      </c>
      <c r="LZ12">
        <v>-3231.2</v>
      </c>
      <c r="MA12">
        <v>0</v>
      </c>
      <c r="MB12">
        <v>441.303</v>
      </c>
      <c r="MC12">
        <v>1045.72</v>
      </c>
      <c r="MD12">
        <v>2466.0500000000002</v>
      </c>
      <c r="ME12">
        <v>95.033199999999994</v>
      </c>
      <c r="MF12">
        <v>1116.3</v>
      </c>
      <c r="MG12">
        <v>685.38</v>
      </c>
      <c r="MH12">
        <v>0</v>
      </c>
      <c r="MI12">
        <v>0</v>
      </c>
      <c r="MJ12">
        <v>0</v>
      </c>
      <c r="MK12">
        <v>3501.58</v>
      </c>
      <c r="ML12">
        <v>0</v>
      </c>
      <c r="MM12">
        <v>1413.23</v>
      </c>
      <c r="MN12">
        <v>0</v>
      </c>
      <c r="MO12">
        <v>0</v>
      </c>
      <c r="MP12">
        <v>5600.19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164.87799999999999</v>
      </c>
      <c r="NB12">
        <v>18.9239</v>
      </c>
      <c r="NC12">
        <v>156.78399999999999</v>
      </c>
      <c r="ND12">
        <v>0</v>
      </c>
      <c r="NE12">
        <v>0</v>
      </c>
      <c r="NF12">
        <v>0</v>
      </c>
      <c r="NG12">
        <v>0</v>
      </c>
      <c r="NH12">
        <v>1278.6099999999999</v>
      </c>
      <c r="NI12">
        <v>1315.06</v>
      </c>
      <c r="NJ12">
        <v>2209.0100000000002</v>
      </c>
      <c r="NK12">
        <v>129.84899999999999</v>
      </c>
      <c r="NL12">
        <v>5273.11</v>
      </c>
      <c r="NM12">
        <v>3466.21</v>
      </c>
      <c r="NN12">
        <v>0</v>
      </c>
      <c r="NO12">
        <v>0</v>
      </c>
      <c r="NP12">
        <v>0</v>
      </c>
      <c r="NQ12">
        <v>5702.04</v>
      </c>
      <c r="NR12">
        <v>0</v>
      </c>
      <c r="NS12">
        <v>1545</v>
      </c>
      <c r="NT12">
        <v>0</v>
      </c>
      <c r="NU12">
        <v>0</v>
      </c>
      <c r="NV12">
        <v>10713.3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</row>
    <row r="13" spans="1:396" x14ac:dyDescent="0.25">
      <c r="A13" s="1">
        <v>43559.447870370372</v>
      </c>
      <c r="B13" t="s">
        <v>379</v>
      </c>
      <c r="C13" t="s">
        <v>260</v>
      </c>
      <c r="D13">
        <v>4</v>
      </c>
      <c r="E13">
        <v>1</v>
      </c>
      <c r="F13">
        <v>2100</v>
      </c>
      <c r="G13" t="s">
        <v>100</v>
      </c>
      <c r="H13" t="s">
        <v>101</v>
      </c>
      <c r="I13">
        <v>-3.03</v>
      </c>
      <c r="J13">
        <v>-1.5</v>
      </c>
      <c r="K13">
        <v>-1.4</v>
      </c>
      <c r="L13">
        <v>24</v>
      </c>
      <c r="M13">
        <v>132.21899999999999</v>
      </c>
      <c r="N13">
        <v>8.1270399999999992</v>
      </c>
      <c r="O13">
        <v>198.15700000000001</v>
      </c>
      <c r="P13">
        <v>85.228800000000007</v>
      </c>
      <c r="Q13">
        <v>0</v>
      </c>
      <c r="R13">
        <v>-4002.55</v>
      </c>
      <c r="S13">
        <v>0</v>
      </c>
      <c r="T13">
        <v>0</v>
      </c>
      <c r="U13">
        <v>505.55700000000002</v>
      </c>
      <c r="V13">
        <v>927.75900000000001</v>
      </c>
      <c r="W13">
        <v>2025.88</v>
      </c>
      <c r="X13">
        <v>119.621</v>
      </c>
      <c r="Y13">
        <v>1.3905100000000001E-4</v>
      </c>
      <c r="Z13">
        <v>423.73200000000003</v>
      </c>
      <c r="AA13">
        <v>195.12200000000001</v>
      </c>
      <c r="AB13">
        <v>117.038</v>
      </c>
      <c r="AC13">
        <v>0</v>
      </c>
      <c r="AD13">
        <v>42.792499999999997</v>
      </c>
      <c r="AE13">
        <v>354.952</v>
      </c>
      <c r="AF13">
        <v>312.15899999999999</v>
      </c>
      <c r="AG13">
        <v>21.96</v>
      </c>
      <c r="AH13">
        <v>0.72</v>
      </c>
      <c r="AI13">
        <v>2.62</v>
      </c>
      <c r="AJ13">
        <v>12.24</v>
      </c>
      <c r="AK13">
        <v>0</v>
      </c>
      <c r="AL13">
        <v>-43.71</v>
      </c>
      <c r="AM13">
        <v>0</v>
      </c>
      <c r="AN13">
        <v>0</v>
      </c>
      <c r="AO13">
        <v>7.54</v>
      </c>
      <c r="AP13">
        <v>16.579999999999998</v>
      </c>
      <c r="AQ13">
        <v>27.7</v>
      </c>
      <c r="AR13">
        <v>1.66</v>
      </c>
      <c r="AS13">
        <v>47.31</v>
      </c>
      <c r="AT13">
        <v>37.54</v>
      </c>
      <c r="AU13">
        <v>0</v>
      </c>
      <c r="AV13">
        <v>3.5932499999999999E-2</v>
      </c>
      <c r="AW13">
        <v>2.2627299999999999E-2</v>
      </c>
      <c r="AX13">
        <v>1.4324399999999999E-2</v>
      </c>
      <c r="AY13">
        <v>0</v>
      </c>
      <c r="AZ13">
        <v>-7.00017E-2</v>
      </c>
      <c r="BA13">
        <v>0</v>
      </c>
      <c r="BB13">
        <v>0</v>
      </c>
      <c r="BC13">
        <v>0.134212</v>
      </c>
      <c r="BD13">
        <v>0.14038800000000001</v>
      </c>
      <c r="BE13">
        <v>0.30364400000000002</v>
      </c>
      <c r="BF13">
        <v>2.03874E-2</v>
      </c>
      <c r="BG13">
        <v>0.60151299999999996</v>
      </c>
      <c r="BH13">
        <v>7.2884199999999996E-2</v>
      </c>
      <c r="BI13">
        <v>115.468</v>
      </c>
      <c r="BJ13">
        <v>4.0204300000000002</v>
      </c>
      <c r="BK13">
        <v>198.15700000000001</v>
      </c>
      <c r="BL13">
        <v>85.228800000000007</v>
      </c>
      <c r="BM13">
        <v>-3979.5</v>
      </c>
      <c r="BN13">
        <v>505.55700000000002</v>
      </c>
      <c r="BO13">
        <v>925.56799999999998</v>
      </c>
      <c r="BP13">
        <v>2025.88</v>
      </c>
      <c r="BQ13">
        <v>119.621</v>
      </c>
      <c r="BR13">
        <v>5.1831399999999997E-4</v>
      </c>
      <c r="BS13">
        <v>402.87400000000002</v>
      </c>
      <c r="BT13">
        <v>170.40100000000001</v>
      </c>
      <c r="BU13">
        <v>117.038</v>
      </c>
      <c r="BV13">
        <v>42.792499999999997</v>
      </c>
      <c r="BW13">
        <v>330.23200000000003</v>
      </c>
      <c r="BX13">
        <v>287.43900000000002</v>
      </c>
      <c r="BY13">
        <v>19.16</v>
      </c>
      <c r="BZ13">
        <v>0.49</v>
      </c>
      <c r="CA13">
        <v>2.62</v>
      </c>
      <c r="CB13">
        <v>12.24</v>
      </c>
      <c r="CC13">
        <v>-43.47</v>
      </c>
      <c r="CD13">
        <v>7.54</v>
      </c>
      <c r="CE13">
        <v>16.55</v>
      </c>
      <c r="CF13">
        <v>27.7</v>
      </c>
      <c r="CG13">
        <v>1.66</v>
      </c>
      <c r="CH13">
        <v>44.49</v>
      </c>
      <c r="CI13">
        <v>34.51</v>
      </c>
      <c r="CJ13">
        <v>0</v>
      </c>
      <c r="CK13">
        <v>2.3993500000000001E-2</v>
      </c>
      <c r="CL13">
        <v>2.2627299999999999E-2</v>
      </c>
      <c r="CM13">
        <v>1.4324399999999999E-2</v>
      </c>
      <c r="CN13">
        <v>-6.9598599999999997E-2</v>
      </c>
      <c r="CO13">
        <v>0.134212</v>
      </c>
      <c r="CP13">
        <v>0.13956299999999999</v>
      </c>
      <c r="CQ13">
        <v>0.30364400000000002</v>
      </c>
      <c r="CR13">
        <v>2.03874E-2</v>
      </c>
      <c r="CS13">
        <v>0.58915300000000004</v>
      </c>
      <c r="CT13">
        <v>6.0945100000000002E-2</v>
      </c>
      <c r="CU13" t="s">
        <v>482</v>
      </c>
      <c r="CV13" t="s">
        <v>483</v>
      </c>
      <c r="CW13" t="s">
        <v>102</v>
      </c>
      <c r="CX13" t="s">
        <v>484</v>
      </c>
      <c r="CY13">
        <v>-1.2360299999999999E-2</v>
      </c>
      <c r="CZ13">
        <v>-1.1939E-2</v>
      </c>
      <c r="DA13">
        <v>-6.3</v>
      </c>
      <c r="DB13">
        <v>-8.8000000000000007</v>
      </c>
      <c r="DC13">
        <v>132.21899999999999</v>
      </c>
      <c r="DD13">
        <v>8.1270399999999992</v>
      </c>
      <c r="DE13">
        <v>198.15700000000001</v>
      </c>
      <c r="DF13">
        <v>85.228800000000007</v>
      </c>
      <c r="DG13">
        <v>0</v>
      </c>
      <c r="DH13">
        <v>-4002.55</v>
      </c>
      <c r="DI13">
        <v>0</v>
      </c>
      <c r="DJ13">
        <v>0</v>
      </c>
      <c r="DK13">
        <v>505.55700000000002</v>
      </c>
      <c r="DL13">
        <v>927.75900000000001</v>
      </c>
      <c r="DM13">
        <v>2025.88</v>
      </c>
      <c r="DN13">
        <v>119.621</v>
      </c>
      <c r="DO13">
        <v>1.3905100000000001E-4</v>
      </c>
      <c r="DP13">
        <v>195.12200000000001</v>
      </c>
      <c r="DQ13">
        <v>117.038</v>
      </c>
      <c r="DR13">
        <v>0</v>
      </c>
      <c r="DS13">
        <v>42.792499999999997</v>
      </c>
      <c r="DT13">
        <v>354.952</v>
      </c>
      <c r="DU13">
        <v>21.96</v>
      </c>
      <c r="DV13">
        <v>0.72</v>
      </c>
      <c r="DW13">
        <v>2.62</v>
      </c>
      <c r="DX13">
        <v>12.24</v>
      </c>
      <c r="DY13">
        <v>0</v>
      </c>
      <c r="DZ13">
        <v>-43.71</v>
      </c>
      <c r="EA13">
        <v>0</v>
      </c>
      <c r="EB13">
        <v>0</v>
      </c>
      <c r="EC13">
        <v>7.54</v>
      </c>
      <c r="ED13">
        <v>16.579999999999998</v>
      </c>
      <c r="EE13">
        <v>27.7</v>
      </c>
      <c r="EF13">
        <v>1.66</v>
      </c>
      <c r="EG13">
        <v>47.31</v>
      </c>
      <c r="EH13">
        <v>0</v>
      </c>
      <c r="EI13">
        <v>3.5932499999999999E-2</v>
      </c>
      <c r="EJ13">
        <v>2.2627299999999999E-2</v>
      </c>
      <c r="EK13">
        <v>1.4324399999999999E-2</v>
      </c>
      <c r="EL13">
        <v>0</v>
      </c>
      <c r="EM13">
        <v>-7.00017E-2</v>
      </c>
      <c r="EN13">
        <v>0</v>
      </c>
      <c r="EO13">
        <v>0</v>
      </c>
      <c r="EP13">
        <v>0.134212</v>
      </c>
      <c r="EQ13">
        <v>0.14038800000000001</v>
      </c>
      <c r="ER13">
        <v>0.30364400000000002</v>
      </c>
      <c r="ES13">
        <v>2.03874E-2</v>
      </c>
      <c r="ET13">
        <v>0.60151299999999996</v>
      </c>
      <c r="EU13">
        <v>392.73500000000001</v>
      </c>
      <c r="EV13">
        <v>163.18799999999999</v>
      </c>
      <c r="EW13">
        <v>198.15700000000001</v>
      </c>
      <c r="EX13">
        <v>0</v>
      </c>
      <c r="EY13">
        <v>2135</v>
      </c>
      <c r="EZ13">
        <v>930.00099999999998</v>
      </c>
      <c r="FA13">
        <v>2637.81</v>
      </c>
      <c r="FB13">
        <v>297.5</v>
      </c>
      <c r="FC13">
        <v>6754.39</v>
      </c>
      <c r="FD13">
        <v>326.85199999999998</v>
      </c>
      <c r="FE13">
        <v>170.547</v>
      </c>
      <c r="FF13">
        <v>65.400000000000006</v>
      </c>
      <c r="FG13">
        <v>562.79899999999998</v>
      </c>
      <c r="FH13">
        <v>41.786099999999998</v>
      </c>
      <c r="FI13">
        <v>17.239999999999998</v>
      </c>
      <c r="FJ13">
        <v>2.62</v>
      </c>
      <c r="FK13">
        <v>39.4146</v>
      </c>
      <c r="FL13">
        <v>32.299999999999997</v>
      </c>
      <c r="FM13">
        <v>23.229500000000002</v>
      </c>
      <c r="FN13">
        <v>36.479999999999997</v>
      </c>
      <c r="FO13">
        <v>4.18</v>
      </c>
      <c r="FP13">
        <v>197.25</v>
      </c>
      <c r="FQ13">
        <v>38.82</v>
      </c>
      <c r="FR13">
        <v>17.239999999999998</v>
      </c>
      <c r="FS13">
        <v>2.62</v>
      </c>
      <c r="FT13">
        <v>16.16</v>
      </c>
      <c r="FU13">
        <v>32.299999999999997</v>
      </c>
      <c r="FV13">
        <v>18.59</v>
      </c>
      <c r="FW13">
        <v>36.479999999999997</v>
      </c>
      <c r="FX13">
        <v>4.18</v>
      </c>
      <c r="FY13">
        <v>166.39</v>
      </c>
      <c r="FZ13">
        <v>0</v>
      </c>
      <c r="GA13">
        <v>0.88134900000000005</v>
      </c>
      <c r="GB13">
        <v>2.2627299999999999E-2</v>
      </c>
      <c r="GC13">
        <v>0</v>
      </c>
      <c r="GD13">
        <v>0.62342900000000001</v>
      </c>
      <c r="GE13">
        <v>0.118043</v>
      </c>
      <c r="GF13">
        <v>0.43196400000000001</v>
      </c>
      <c r="GG13">
        <v>6.2929700000000005E-2</v>
      </c>
      <c r="GH13">
        <v>2.1403400000000001</v>
      </c>
      <c r="GI13">
        <v>46.1</v>
      </c>
      <c r="GJ13">
        <v>22.1</v>
      </c>
      <c r="GK13">
        <v>24</v>
      </c>
      <c r="GL13">
        <v>44.6</v>
      </c>
      <c r="GM13">
        <v>22</v>
      </c>
      <c r="GN13">
        <v>22.6</v>
      </c>
      <c r="GO13">
        <v>6.09</v>
      </c>
      <c r="GP13">
        <v>31.45</v>
      </c>
      <c r="GQ13">
        <v>5.66</v>
      </c>
      <c r="GR13">
        <v>28.85</v>
      </c>
      <c r="GS13">
        <v>6.09</v>
      </c>
      <c r="GT13">
        <v>31.45</v>
      </c>
      <c r="GU13">
        <v>24.57</v>
      </c>
      <c r="GV13">
        <v>76.490700000000004</v>
      </c>
      <c r="GW13">
        <v>1</v>
      </c>
      <c r="GX13">
        <v>0.124277</v>
      </c>
      <c r="GY13">
        <v>2.4855499999999999</v>
      </c>
      <c r="HB13">
        <v>3980.67</v>
      </c>
      <c r="HC13">
        <v>2.4712299999999998</v>
      </c>
      <c r="HD13">
        <v>0.24</v>
      </c>
      <c r="HE13">
        <v>0.37</v>
      </c>
      <c r="HF13">
        <v>2.09</v>
      </c>
      <c r="HG13">
        <v>0.24</v>
      </c>
      <c r="HH13">
        <v>0.37</v>
      </c>
      <c r="HI13">
        <v>1.96</v>
      </c>
      <c r="HL13">
        <v>27.053599999999999</v>
      </c>
      <c r="HM13">
        <v>2.12785</v>
      </c>
      <c r="HN13">
        <v>39.537999999999997</v>
      </c>
      <c r="HO13">
        <v>16.674099999999999</v>
      </c>
      <c r="HP13">
        <v>0</v>
      </c>
      <c r="HQ13">
        <v>-610.97699999999998</v>
      </c>
      <c r="HR13">
        <v>0</v>
      </c>
      <c r="HS13">
        <v>0</v>
      </c>
      <c r="HT13">
        <v>109.703</v>
      </c>
      <c r="HU13">
        <v>182.50299999999999</v>
      </c>
      <c r="HV13">
        <v>413.96499999999997</v>
      </c>
      <c r="HW13">
        <v>26.198699999999999</v>
      </c>
      <c r="HX13">
        <v>206.78800000000001</v>
      </c>
      <c r="HY13">
        <v>1035.52</v>
      </c>
      <c r="HZ13">
        <v>621.12300000000005</v>
      </c>
      <c r="IA13">
        <v>0</v>
      </c>
      <c r="IB13">
        <v>227.101</v>
      </c>
      <c r="IC13">
        <v>1883.74</v>
      </c>
      <c r="ID13">
        <v>23.583400000000001</v>
      </c>
      <c r="IE13">
        <v>1.0683</v>
      </c>
      <c r="IF13">
        <v>39.537999999999997</v>
      </c>
      <c r="IG13">
        <v>16.674099999999999</v>
      </c>
      <c r="IH13">
        <v>-607.45799999999997</v>
      </c>
      <c r="II13">
        <v>109.703</v>
      </c>
      <c r="IJ13">
        <v>182.03700000000001</v>
      </c>
      <c r="IK13">
        <v>413.96499999999997</v>
      </c>
      <c r="IL13">
        <v>26.198699999999999</v>
      </c>
      <c r="IM13">
        <v>205.31</v>
      </c>
      <c r="IN13">
        <v>904.32500000000005</v>
      </c>
      <c r="IO13">
        <v>621.12300000000005</v>
      </c>
      <c r="IP13">
        <v>227.101</v>
      </c>
      <c r="IQ13">
        <v>1752.55</v>
      </c>
      <c r="IR13">
        <v>82.230400000000003</v>
      </c>
      <c r="IS13">
        <v>41.818399999999997</v>
      </c>
      <c r="IT13">
        <v>39.537999999999997</v>
      </c>
      <c r="IU13">
        <v>0</v>
      </c>
      <c r="IV13">
        <v>463.08</v>
      </c>
      <c r="IW13">
        <v>187.226</v>
      </c>
      <c r="IX13">
        <v>544.68899999999996</v>
      </c>
      <c r="IY13">
        <v>71.471400000000003</v>
      </c>
      <c r="IZ13">
        <v>1430.05</v>
      </c>
      <c r="JA13">
        <v>1734.61</v>
      </c>
      <c r="JB13">
        <v>905.09799999999996</v>
      </c>
      <c r="JC13">
        <v>347.08</v>
      </c>
      <c r="JD13">
        <v>2986.79</v>
      </c>
      <c r="JV13">
        <v>-3977.88</v>
      </c>
      <c r="JW13">
        <v>-43.42</v>
      </c>
      <c r="JX13">
        <v>-6.9570199999999999E-2</v>
      </c>
      <c r="JY13">
        <v>38.78</v>
      </c>
      <c r="JZ13">
        <v>17.23</v>
      </c>
      <c r="KA13">
        <v>2.61</v>
      </c>
      <c r="KB13">
        <v>0</v>
      </c>
      <c r="KC13">
        <v>16.04</v>
      </c>
      <c r="KD13">
        <v>32.299999999999997</v>
      </c>
      <c r="KE13">
        <v>18.59</v>
      </c>
      <c r="KF13">
        <v>36.479999999999997</v>
      </c>
      <c r="KG13">
        <v>4.18</v>
      </c>
      <c r="KH13">
        <v>166.21</v>
      </c>
      <c r="KI13">
        <v>47.3</v>
      </c>
      <c r="KJ13">
        <v>61.2</v>
      </c>
      <c r="KK13">
        <v>13.9</v>
      </c>
      <c r="KL13">
        <v>44.3</v>
      </c>
      <c r="KM13">
        <v>58.1</v>
      </c>
      <c r="KN13">
        <v>13.8</v>
      </c>
      <c r="KO13">
        <v>26.913900000000002</v>
      </c>
      <c r="KP13">
        <v>2.1430699999999998</v>
      </c>
      <c r="KQ13">
        <v>39.386400000000002</v>
      </c>
      <c r="KR13">
        <v>0</v>
      </c>
      <c r="KS13">
        <v>15.9636</v>
      </c>
      <c r="KT13">
        <v>-610.73400000000004</v>
      </c>
      <c r="KU13">
        <v>0</v>
      </c>
      <c r="KV13">
        <v>109.703</v>
      </c>
      <c r="KW13">
        <v>186.18</v>
      </c>
      <c r="KX13">
        <v>413.96499999999997</v>
      </c>
      <c r="KY13">
        <v>26.198699999999999</v>
      </c>
      <c r="KZ13">
        <v>209.72</v>
      </c>
      <c r="LA13">
        <v>1033.6300000000001</v>
      </c>
      <c r="LB13">
        <v>0</v>
      </c>
      <c r="LC13">
        <v>0</v>
      </c>
      <c r="LD13">
        <v>0</v>
      </c>
      <c r="LE13">
        <v>614.96400000000006</v>
      </c>
      <c r="LF13">
        <v>0</v>
      </c>
      <c r="LG13">
        <v>227.75</v>
      </c>
      <c r="LH13">
        <v>0</v>
      </c>
      <c r="LI13">
        <v>0</v>
      </c>
      <c r="LJ13">
        <v>1876.35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23.435500000000001</v>
      </c>
      <c r="LV13">
        <v>1.08646</v>
      </c>
      <c r="LW13">
        <v>39.386400000000002</v>
      </c>
      <c r="LX13">
        <v>0</v>
      </c>
      <c r="LY13">
        <v>15.9636</v>
      </c>
      <c r="LZ13">
        <v>-607.21</v>
      </c>
      <c r="MA13">
        <v>0</v>
      </c>
      <c r="MB13">
        <v>109.703</v>
      </c>
      <c r="MC13">
        <v>185.71199999999999</v>
      </c>
      <c r="MD13">
        <v>413.96499999999997</v>
      </c>
      <c r="ME13">
        <v>26.198699999999999</v>
      </c>
      <c r="MF13">
        <v>208.24199999999999</v>
      </c>
      <c r="MG13">
        <v>902.18200000000002</v>
      </c>
      <c r="MH13">
        <v>0</v>
      </c>
      <c r="MI13">
        <v>0</v>
      </c>
      <c r="MJ13">
        <v>0</v>
      </c>
      <c r="MK13">
        <v>614.96400000000006</v>
      </c>
      <c r="ML13">
        <v>0</v>
      </c>
      <c r="MM13">
        <v>227.75</v>
      </c>
      <c r="MN13">
        <v>0</v>
      </c>
      <c r="MO13">
        <v>0</v>
      </c>
      <c r="MP13">
        <v>1744.9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82.141300000000001</v>
      </c>
      <c r="NB13">
        <v>41.787199999999999</v>
      </c>
      <c r="NC13">
        <v>39.386400000000002</v>
      </c>
      <c r="ND13">
        <v>0</v>
      </c>
      <c r="NE13">
        <v>0</v>
      </c>
      <c r="NF13">
        <v>0</v>
      </c>
      <c r="NG13">
        <v>0</v>
      </c>
      <c r="NH13">
        <v>463.08</v>
      </c>
      <c r="NI13">
        <v>187.226</v>
      </c>
      <c r="NJ13">
        <v>544.68899999999996</v>
      </c>
      <c r="NK13">
        <v>71.471400000000003</v>
      </c>
      <c r="NL13">
        <v>1429.78</v>
      </c>
      <c r="NM13">
        <v>1732.69</v>
      </c>
      <c r="NN13">
        <v>0</v>
      </c>
      <c r="NO13">
        <v>0</v>
      </c>
      <c r="NP13">
        <v>0</v>
      </c>
      <c r="NQ13">
        <v>897.98500000000001</v>
      </c>
      <c r="NR13">
        <v>0</v>
      </c>
      <c r="NS13">
        <v>347.08</v>
      </c>
      <c r="NT13">
        <v>0</v>
      </c>
      <c r="NU13">
        <v>0</v>
      </c>
      <c r="NV13">
        <v>2977.75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</row>
    <row r="14" spans="1:396" x14ac:dyDescent="0.25">
      <c r="A14" s="1">
        <v>43559.447881944441</v>
      </c>
      <c r="B14" t="s">
        <v>380</v>
      </c>
      <c r="C14" t="s">
        <v>261</v>
      </c>
      <c r="D14">
        <v>4</v>
      </c>
      <c r="E14">
        <v>1</v>
      </c>
      <c r="F14">
        <v>2700</v>
      </c>
      <c r="G14" t="s">
        <v>100</v>
      </c>
      <c r="H14" t="s">
        <v>101</v>
      </c>
      <c r="I14">
        <v>-5.32</v>
      </c>
      <c r="J14">
        <v>-2.8</v>
      </c>
      <c r="K14">
        <v>-2.6</v>
      </c>
      <c r="L14">
        <v>25.7</v>
      </c>
      <c r="M14">
        <v>145.215</v>
      </c>
      <c r="N14">
        <v>72.040199999999999</v>
      </c>
      <c r="O14">
        <v>246.511</v>
      </c>
      <c r="P14">
        <v>87.751400000000004</v>
      </c>
      <c r="Q14">
        <v>0</v>
      </c>
      <c r="R14">
        <v>-4737.21</v>
      </c>
      <c r="S14">
        <v>0</v>
      </c>
      <c r="T14">
        <v>0</v>
      </c>
      <c r="U14">
        <v>615.745</v>
      </c>
      <c r="V14">
        <v>1047.1300000000001</v>
      </c>
      <c r="W14">
        <v>2371.31</v>
      </c>
      <c r="X14">
        <v>151.51499999999999</v>
      </c>
      <c r="Y14">
        <v>4.77159E-4</v>
      </c>
      <c r="Z14">
        <v>551.51800000000003</v>
      </c>
      <c r="AA14">
        <v>214.3</v>
      </c>
      <c r="AB14">
        <v>129.79900000000001</v>
      </c>
      <c r="AC14">
        <v>0</v>
      </c>
      <c r="AD14">
        <v>48.234200000000001</v>
      </c>
      <c r="AE14">
        <v>392.33300000000003</v>
      </c>
      <c r="AF14">
        <v>344.09899999999999</v>
      </c>
      <c r="AG14">
        <v>18.78</v>
      </c>
      <c r="AH14">
        <v>7.79</v>
      </c>
      <c r="AI14">
        <v>2.5299999999999998</v>
      </c>
      <c r="AJ14">
        <v>10.46</v>
      </c>
      <c r="AK14">
        <v>0</v>
      </c>
      <c r="AL14">
        <v>-40.22</v>
      </c>
      <c r="AM14">
        <v>0</v>
      </c>
      <c r="AN14">
        <v>0</v>
      </c>
      <c r="AO14">
        <v>7.14</v>
      </c>
      <c r="AP14">
        <v>14.99</v>
      </c>
      <c r="AQ14">
        <v>25.21</v>
      </c>
      <c r="AR14">
        <v>1.64</v>
      </c>
      <c r="AS14">
        <v>48.32</v>
      </c>
      <c r="AT14">
        <v>39.56</v>
      </c>
      <c r="AU14">
        <v>0</v>
      </c>
      <c r="AV14">
        <v>0.476553</v>
      </c>
      <c r="AW14">
        <v>2.8148800000000002E-2</v>
      </c>
      <c r="AX14">
        <v>1.29783E-2</v>
      </c>
      <c r="AY14">
        <v>0</v>
      </c>
      <c r="AZ14">
        <v>-8.2850400000000005E-2</v>
      </c>
      <c r="BA14">
        <v>0</v>
      </c>
      <c r="BB14">
        <v>0</v>
      </c>
      <c r="BC14">
        <v>0.163464</v>
      </c>
      <c r="BD14">
        <v>0.17671200000000001</v>
      </c>
      <c r="BE14">
        <v>0.35411700000000002</v>
      </c>
      <c r="BF14">
        <v>2.5823200000000001E-2</v>
      </c>
      <c r="BG14">
        <v>1.1549499999999999</v>
      </c>
      <c r="BH14">
        <v>0.51768000000000003</v>
      </c>
      <c r="BI14">
        <v>124.752</v>
      </c>
      <c r="BJ14">
        <v>41.539200000000001</v>
      </c>
      <c r="BK14">
        <v>246.511</v>
      </c>
      <c r="BL14">
        <v>87.751400000000004</v>
      </c>
      <c r="BM14">
        <v>-4684.42</v>
      </c>
      <c r="BN14">
        <v>615.745</v>
      </c>
      <c r="BO14">
        <v>1045.3</v>
      </c>
      <c r="BP14">
        <v>2371.31</v>
      </c>
      <c r="BQ14">
        <v>151.51499999999999</v>
      </c>
      <c r="BR14">
        <v>6.3124999999999998E-4</v>
      </c>
      <c r="BS14">
        <v>500.55399999999997</v>
      </c>
      <c r="BT14">
        <v>184.102</v>
      </c>
      <c r="BU14">
        <v>129.79900000000001</v>
      </c>
      <c r="BV14">
        <v>48.234200000000001</v>
      </c>
      <c r="BW14">
        <v>362.13499999999999</v>
      </c>
      <c r="BX14">
        <v>313.89999999999998</v>
      </c>
      <c r="BY14">
        <v>16.13</v>
      </c>
      <c r="BZ14">
        <v>5.12</v>
      </c>
      <c r="CA14">
        <v>2.5299999999999998</v>
      </c>
      <c r="CB14">
        <v>10.46</v>
      </c>
      <c r="CC14">
        <v>-39.78</v>
      </c>
      <c r="CD14">
        <v>7.14</v>
      </c>
      <c r="CE14">
        <v>14.97</v>
      </c>
      <c r="CF14">
        <v>25.21</v>
      </c>
      <c r="CG14">
        <v>1.64</v>
      </c>
      <c r="CH14">
        <v>43.42</v>
      </c>
      <c r="CI14">
        <v>34.24</v>
      </c>
      <c r="CJ14">
        <v>0</v>
      </c>
      <c r="CK14">
        <v>0.31346099999999999</v>
      </c>
      <c r="CL14">
        <v>2.8148800000000002E-2</v>
      </c>
      <c r="CM14">
        <v>1.29783E-2</v>
      </c>
      <c r="CN14">
        <v>-8.1927200000000006E-2</v>
      </c>
      <c r="CO14">
        <v>0.163464</v>
      </c>
      <c r="CP14">
        <v>0.176264</v>
      </c>
      <c r="CQ14">
        <v>0.35411700000000002</v>
      </c>
      <c r="CR14">
        <v>2.5823200000000001E-2</v>
      </c>
      <c r="CS14">
        <v>0.99232799999999999</v>
      </c>
      <c r="CT14">
        <v>0.35458800000000001</v>
      </c>
      <c r="CU14" t="s">
        <v>482</v>
      </c>
      <c r="CV14" t="s">
        <v>483</v>
      </c>
      <c r="CW14" t="s">
        <v>102</v>
      </c>
      <c r="CX14" t="s">
        <v>484</v>
      </c>
      <c r="CY14">
        <v>-0.16261700000000001</v>
      </c>
      <c r="CZ14">
        <v>-0.16309199999999999</v>
      </c>
      <c r="DA14">
        <v>-11.3</v>
      </c>
      <c r="DB14">
        <v>-15.5</v>
      </c>
      <c r="DC14">
        <v>145.215</v>
      </c>
      <c r="DD14">
        <v>72.040199999999999</v>
      </c>
      <c r="DE14">
        <v>246.511</v>
      </c>
      <c r="DF14">
        <v>87.751400000000004</v>
      </c>
      <c r="DG14">
        <v>0</v>
      </c>
      <c r="DH14">
        <v>-4737.21</v>
      </c>
      <c r="DI14">
        <v>0</v>
      </c>
      <c r="DJ14">
        <v>0</v>
      </c>
      <c r="DK14">
        <v>615.745</v>
      </c>
      <c r="DL14">
        <v>1047.1300000000001</v>
      </c>
      <c r="DM14">
        <v>2371.31</v>
      </c>
      <c r="DN14">
        <v>151.51499999999999</v>
      </c>
      <c r="DO14">
        <v>4.77159E-4</v>
      </c>
      <c r="DP14">
        <v>214.3</v>
      </c>
      <c r="DQ14">
        <v>129.79900000000001</v>
      </c>
      <c r="DR14">
        <v>0</v>
      </c>
      <c r="DS14">
        <v>48.234200000000001</v>
      </c>
      <c r="DT14">
        <v>392.33300000000003</v>
      </c>
      <c r="DU14">
        <v>18.78</v>
      </c>
      <c r="DV14">
        <v>7.79</v>
      </c>
      <c r="DW14">
        <v>2.5299999999999998</v>
      </c>
      <c r="DX14">
        <v>10.46</v>
      </c>
      <c r="DY14">
        <v>0</v>
      </c>
      <c r="DZ14">
        <v>-40.22</v>
      </c>
      <c r="EA14">
        <v>0</v>
      </c>
      <c r="EB14">
        <v>0</v>
      </c>
      <c r="EC14">
        <v>7.14</v>
      </c>
      <c r="ED14">
        <v>14.99</v>
      </c>
      <c r="EE14">
        <v>25.21</v>
      </c>
      <c r="EF14">
        <v>1.64</v>
      </c>
      <c r="EG14">
        <v>48.32</v>
      </c>
      <c r="EH14">
        <v>0</v>
      </c>
      <c r="EI14">
        <v>0.476553</v>
      </c>
      <c r="EJ14">
        <v>2.8148800000000002E-2</v>
      </c>
      <c r="EK14">
        <v>1.29783E-2</v>
      </c>
      <c r="EL14">
        <v>0</v>
      </c>
      <c r="EM14">
        <v>-8.2850400000000005E-2</v>
      </c>
      <c r="EN14">
        <v>0</v>
      </c>
      <c r="EO14">
        <v>0</v>
      </c>
      <c r="EP14">
        <v>0.163464</v>
      </c>
      <c r="EQ14">
        <v>0.17671200000000001</v>
      </c>
      <c r="ER14">
        <v>0.35411700000000002</v>
      </c>
      <c r="ES14">
        <v>2.5823200000000001E-2</v>
      </c>
      <c r="ET14">
        <v>1.1549499999999999</v>
      </c>
      <c r="EU14">
        <v>497.161</v>
      </c>
      <c r="EV14">
        <v>346.98399999999998</v>
      </c>
      <c r="EW14">
        <v>246.511</v>
      </c>
      <c r="EX14">
        <v>0</v>
      </c>
      <c r="EY14">
        <v>2615</v>
      </c>
      <c r="EZ14">
        <v>989.00099999999998</v>
      </c>
      <c r="FA14">
        <v>3267.2</v>
      </c>
      <c r="FB14">
        <v>327.5</v>
      </c>
      <c r="FC14">
        <v>8289.35</v>
      </c>
      <c r="FD14">
        <v>413.76</v>
      </c>
      <c r="FE14">
        <v>184.18100000000001</v>
      </c>
      <c r="FF14">
        <v>73.400000000000006</v>
      </c>
      <c r="FG14">
        <v>671.34100000000001</v>
      </c>
      <c r="FH14">
        <v>41.14</v>
      </c>
      <c r="FI14">
        <v>22.45</v>
      </c>
      <c r="FJ14">
        <v>2.5299999999999998</v>
      </c>
      <c r="FK14">
        <v>33.0244</v>
      </c>
      <c r="FL14">
        <v>30.77</v>
      </c>
      <c r="FM14">
        <v>19.7211</v>
      </c>
      <c r="FN14">
        <v>35.14</v>
      </c>
      <c r="FO14">
        <v>3.58</v>
      </c>
      <c r="FP14">
        <v>188.35499999999999</v>
      </c>
      <c r="FQ14">
        <v>38.22</v>
      </c>
      <c r="FR14">
        <v>22.45</v>
      </c>
      <c r="FS14">
        <v>2.5299999999999998</v>
      </c>
      <c r="FT14">
        <v>13.54</v>
      </c>
      <c r="FU14">
        <v>30.77</v>
      </c>
      <c r="FV14">
        <v>15.67</v>
      </c>
      <c r="FW14">
        <v>35.14</v>
      </c>
      <c r="FX14">
        <v>3.58</v>
      </c>
      <c r="FY14">
        <v>161.9</v>
      </c>
      <c r="FZ14">
        <v>0</v>
      </c>
      <c r="GA14">
        <v>1.5769299999999999</v>
      </c>
      <c r="GB14">
        <v>2.8148800000000002E-2</v>
      </c>
      <c r="GC14">
        <v>0</v>
      </c>
      <c r="GD14">
        <v>0.76358999999999999</v>
      </c>
      <c r="GE14">
        <v>0.12681200000000001</v>
      </c>
      <c r="GF14">
        <v>0.53503100000000003</v>
      </c>
      <c r="GG14">
        <v>6.9275500000000004E-2</v>
      </c>
      <c r="GH14">
        <v>3.09979</v>
      </c>
      <c r="GI14">
        <v>47</v>
      </c>
      <c r="GJ14">
        <v>21.3</v>
      </c>
      <c r="GK14">
        <v>25.7</v>
      </c>
      <c r="GL14">
        <v>44.2</v>
      </c>
      <c r="GM14">
        <v>21.1</v>
      </c>
      <c r="GN14">
        <v>23.1</v>
      </c>
      <c r="GO14">
        <v>12.61</v>
      </c>
      <c r="GP14">
        <v>26.95</v>
      </c>
      <c r="GQ14">
        <v>9.75</v>
      </c>
      <c r="GR14">
        <v>24.49</v>
      </c>
      <c r="GS14">
        <v>12.61</v>
      </c>
      <c r="GT14">
        <v>26.95</v>
      </c>
      <c r="GU14">
        <v>29.62</v>
      </c>
      <c r="GV14">
        <v>69.5244</v>
      </c>
      <c r="GW14">
        <v>1</v>
      </c>
      <c r="GX14">
        <v>0.147088</v>
      </c>
      <c r="GY14">
        <v>2.9417599999999999</v>
      </c>
      <c r="HB14">
        <v>4685.8</v>
      </c>
      <c r="HC14">
        <v>2.9089800000000001</v>
      </c>
      <c r="HD14">
        <v>0.28000000000000003</v>
      </c>
      <c r="HE14">
        <v>0.44</v>
      </c>
      <c r="HF14">
        <v>2.33</v>
      </c>
      <c r="HG14">
        <v>0.28000000000000003</v>
      </c>
      <c r="HH14">
        <v>0.44</v>
      </c>
      <c r="HI14">
        <v>2.17</v>
      </c>
      <c r="HL14">
        <v>29.962199999999999</v>
      </c>
      <c r="HM14">
        <v>19.148199999999999</v>
      </c>
      <c r="HN14">
        <v>49.186100000000003</v>
      </c>
      <c r="HO14">
        <v>17.187899999999999</v>
      </c>
      <c r="HP14">
        <v>0</v>
      </c>
      <c r="HQ14">
        <v>-723.12</v>
      </c>
      <c r="HR14">
        <v>0</v>
      </c>
      <c r="HS14">
        <v>0</v>
      </c>
      <c r="HT14">
        <v>133.613</v>
      </c>
      <c r="HU14">
        <v>207.958</v>
      </c>
      <c r="HV14">
        <v>484.43799999999999</v>
      </c>
      <c r="HW14">
        <v>33.183900000000001</v>
      </c>
      <c r="HX14">
        <v>251.55799999999999</v>
      </c>
      <c r="HY14">
        <v>1137.3</v>
      </c>
      <c r="HZ14">
        <v>688.846</v>
      </c>
      <c r="IA14">
        <v>0</v>
      </c>
      <c r="IB14">
        <v>255.98</v>
      </c>
      <c r="IC14">
        <v>2082.12</v>
      </c>
      <c r="ID14">
        <v>25.642700000000001</v>
      </c>
      <c r="IE14">
        <v>11.1869</v>
      </c>
      <c r="IF14">
        <v>49.186100000000003</v>
      </c>
      <c r="IG14">
        <v>17.187899999999999</v>
      </c>
      <c r="IH14">
        <v>-715.06200000000001</v>
      </c>
      <c r="II14">
        <v>133.613</v>
      </c>
      <c r="IJ14">
        <v>207.58</v>
      </c>
      <c r="IK14">
        <v>484.43799999999999</v>
      </c>
      <c r="IL14">
        <v>33.183900000000001</v>
      </c>
      <c r="IM14">
        <v>246.95599999999999</v>
      </c>
      <c r="IN14">
        <v>977.03399999999999</v>
      </c>
      <c r="IO14">
        <v>688.846</v>
      </c>
      <c r="IP14">
        <v>255.98</v>
      </c>
      <c r="IQ14">
        <v>1921.86</v>
      </c>
      <c r="IR14">
        <v>104.669</v>
      </c>
      <c r="IS14">
        <v>87.0809</v>
      </c>
      <c r="IT14">
        <v>49.186100000000003</v>
      </c>
      <c r="IU14">
        <v>0</v>
      </c>
      <c r="IV14">
        <v>567.19200000000001</v>
      </c>
      <c r="IW14">
        <v>199.28399999999999</v>
      </c>
      <c r="IX14">
        <v>674.65200000000004</v>
      </c>
      <c r="IY14">
        <v>78.678600000000003</v>
      </c>
      <c r="IZ14">
        <v>1760.74</v>
      </c>
      <c r="JA14">
        <v>2195.84</v>
      </c>
      <c r="JB14">
        <v>977.45500000000004</v>
      </c>
      <c r="JC14">
        <v>389.536</v>
      </c>
      <c r="JD14">
        <v>3562.83</v>
      </c>
      <c r="JV14">
        <v>-4688.91</v>
      </c>
      <c r="JW14">
        <v>-39.81</v>
      </c>
      <c r="JX14">
        <v>-8.2005599999999998E-2</v>
      </c>
      <c r="JY14">
        <v>38.159999999999997</v>
      </c>
      <c r="JZ14">
        <v>22.44</v>
      </c>
      <c r="KA14">
        <v>2.52</v>
      </c>
      <c r="KB14">
        <v>0</v>
      </c>
      <c r="KC14">
        <v>13.44</v>
      </c>
      <c r="KD14">
        <v>30.77</v>
      </c>
      <c r="KE14">
        <v>15.67</v>
      </c>
      <c r="KF14">
        <v>35.14</v>
      </c>
      <c r="KG14">
        <v>3.58</v>
      </c>
      <c r="KH14">
        <v>161.72</v>
      </c>
      <c r="KI14">
        <v>43.8</v>
      </c>
      <c r="KJ14">
        <v>57.4</v>
      </c>
      <c r="KK14">
        <v>13.6</v>
      </c>
      <c r="KL14">
        <v>40.700000000000003</v>
      </c>
      <c r="KM14">
        <v>54.2</v>
      </c>
      <c r="KN14">
        <v>13.5</v>
      </c>
      <c r="KO14">
        <v>29.794599999999999</v>
      </c>
      <c r="KP14">
        <v>18.747599999999998</v>
      </c>
      <c r="KQ14">
        <v>48.828600000000002</v>
      </c>
      <c r="KR14">
        <v>0</v>
      </c>
      <c r="KS14">
        <v>16.726700000000001</v>
      </c>
      <c r="KT14">
        <v>-723.77700000000004</v>
      </c>
      <c r="KU14">
        <v>0</v>
      </c>
      <c r="KV14">
        <v>133.613</v>
      </c>
      <c r="KW14">
        <v>210.54</v>
      </c>
      <c r="KX14">
        <v>484.43799999999999</v>
      </c>
      <c r="KY14">
        <v>33.183900000000001</v>
      </c>
      <c r="KZ14">
        <v>252.096</v>
      </c>
      <c r="LA14">
        <v>1131.79</v>
      </c>
      <c r="LB14">
        <v>0</v>
      </c>
      <c r="LC14">
        <v>0</v>
      </c>
      <c r="LD14">
        <v>0</v>
      </c>
      <c r="LE14">
        <v>681.52599999999995</v>
      </c>
      <c r="LF14">
        <v>0</v>
      </c>
      <c r="LG14">
        <v>262.61500000000001</v>
      </c>
      <c r="LH14">
        <v>0</v>
      </c>
      <c r="LI14">
        <v>0</v>
      </c>
      <c r="LJ14">
        <v>2075.9299999999998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25.477499999999999</v>
      </c>
      <c r="LV14">
        <v>10.8355</v>
      </c>
      <c r="LW14">
        <v>48.828600000000002</v>
      </c>
      <c r="LX14">
        <v>0</v>
      </c>
      <c r="LY14">
        <v>16.726700000000001</v>
      </c>
      <c r="LZ14">
        <v>-715.74699999999996</v>
      </c>
      <c r="MA14">
        <v>0</v>
      </c>
      <c r="MB14">
        <v>133.613</v>
      </c>
      <c r="MC14">
        <v>210.16200000000001</v>
      </c>
      <c r="MD14">
        <v>484.43799999999999</v>
      </c>
      <c r="ME14">
        <v>33.183900000000001</v>
      </c>
      <c r="MF14">
        <v>247.51900000000001</v>
      </c>
      <c r="MG14">
        <v>971.64300000000003</v>
      </c>
      <c r="MH14">
        <v>0</v>
      </c>
      <c r="MI14">
        <v>0</v>
      </c>
      <c r="MJ14">
        <v>0</v>
      </c>
      <c r="MK14">
        <v>681.52599999999995</v>
      </c>
      <c r="ML14">
        <v>0</v>
      </c>
      <c r="MM14">
        <v>262.61500000000001</v>
      </c>
      <c r="MN14">
        <v>0</v>
      </c>
      <c r="MO14">
        <v>0</v>
      </c>
      <c r="MP14">
        <v>1915.78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104.53400000000001</v>
      </c>
      <c r="NB14">
        <v>87.003200000000007</v>
      </c>
      <c r="NC14">
        <v>48.828600000000002</v>
      </c>
      <c r="ND14">
        <v>0</v>
      </c>
      <c r="NE14">
        <v>0</v>
      </c>
      <c r="NF14">
        <v>0</v>
      </c>
      <c r="NG14">
        <v>0</v>
      </c>
      <c r="NH14">
        <v>567.19200000000001</v>
      </c>
      <c r="NI14">
        <v>199.28399999999999</v>
      </c>
      <c r="NJ14">
        <v>674.65200000000004</v>
      </c>
      <c r="NK14">
        <v>78.678600000000003</v>
      </c>
      <c r="NL14">
        <v>1760.17</v>
      </c>
      <c r="NM14">
        <v>2192.86</v>
      </c>
      <c r="NN14">
        <v>0</v>
      </c>
      <c r="NO14">
        <v>0</v>
      </c>
      <c r="NP14">
        <v>0</v>
      </c>
      <c r="NQ14">
        <v>971.56899999999996</v>
      </c>
      <c r="NR14">
        <v>0</v>
      </c>
      <c r="NS14">
        <v>389.536</v>
      </c>
      <c r="NT14">
        <v>0</v>
      </c>
      <c r="NU14">
        <v>0</v>
      </c>
      <c r="NV14">
        <v>3553.96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</row>
    <row r="15" spans="1:396" x14ac:dyDescent="0.25">
      <c r="A15" s="1">
        <v>43559.447951388887</v>
      </c>
      <c r="B15" t="s">
        <v>381</v>
      </c>
      <c r="C15" t="s">
        <v>262</v>
      </c>
      <c r="D15">
        <v>4</v>
      </c>
      <c r="E15">
        <v>8</v>
      </c>
      <c r="F15">
        <v>6960</v>
      </c>
      <c r="G15" t="s">
        <v>100</v>
      </c>
      <c r="H15" t="s">
        <v>101</v>
      </c>
      <c r="I15">
        <v>-3.38</v>
      </c>
      <c r="J15">
        <v>-1.4</v>
      </c>
      <c r="K15">
        <v>-1.2</v>
      </c>
      <c r="L15">
        <v>26.4</v>
      </c>
      <c r="M15">
        <v>137.94</v>
      </c>
      <c r="N15">
        <v>707.04100000000005</v>
      </c>
      <c r="O15">
        <v>785.77200000000005</v>
      </c>
      <c r="P15">
        <v>549.18200000000002</v>
      </c>
      <c r="Q15">
        <v>0</v>
      </c>
      <c r="R15">
        <v>-22009.4</v>
      </c>
      <c r="S15">
        <v>0</v>
      </c>
      <c r="T15">
        <v>0</v>
      </c>
      <c r="U15">
        <v>2033.7</v>
      </c>
      <c r="V15">
        <v>5299.93</v>
      </c>
      <c r="W15">
        <v>12062</v>
      </c>
      <c r="X15">
        <v>433.91399999999999</v>
      </c>
      <c r="Y15">
        <v>2.5542199999999999E-4</v>
      </c>
      <c r="Z15">
        <v>2179.9299999999998</v>
      </c>
      <c r="AA15">
        <v>203.56399999999999</v>
      </c>
      <c r="AB15">
        <v>634.03200000000004</v>
      </c>
      <c r="AC15">
        <v>0</v>
      </c>
      <c r="AD15">
        <v>271.56400000000002</v>
      </c>
      <c r="AE15">
        <v>1109.1600000000001</v>
      </c>
      <c r="AF15">
        <v>837.596</v>
      </c>
      <c r="AG15">
        <v>6.96</v>
      </c>
      <c r="AH15">
        <v>13.67</v>
      </c>
      <c r="AI15">
        <v>3.13</v>
      </c>
      <c r="AJ15">
        <v>20.29</v>
      </c>
      <c r="AK15">
        <v>0</v>
      </c>
      <c r="AL15">
        <v>-72.62</v>
      </c>
      <c r="AM15">
        <v>0</v>
      </c>
      <c r="AN15">
        <v>0</v>
      </c>
      <c r="AO15">
        <v>9.15</v>
      </c>
      <c r="AP15">
        <v>29.28</v>
      </c>
      <c r="AQ15">
        <v>49.82</v>
      </c>
      <c r="AR15">
        <v>1.82</v>
      </c>
      <c r="AS15">
        <v>61.5</v>
      </c>
      <c r="AT15">
        <v>44.05</v>
      </c>
      <c r="AU15">
        <v>0</v>
      </c>
      <c r="AV15">
        <v>2.5981200000000002</v>
      </c>
      <c r="AW15">
        <v>8.9726299999999995E-2</v>
      </c>
      <c r="AX15">
        <v>6.5314200000000003E-2</v>
      </c>
      <c r="AY15">
        <v>0</v>
      </c>
      <c r="AZ15">
        <v>-0.38492900000000002</v>
      </c>
      <c r="BA15">
        <v>0</v>
      </c>
      <c r="BB15">
        <v>0</v>
      </c>
      <c r="BC15">
        <v>0.53989299999999996</v>
      </c>
      <c r="BD15">
        <v>0.66725699999999999</v>
      </c>
      <c r="BE15">
        <v>1.82348</v>
      </c>
      <c r="BF15">
        <v>7.39533E-2</v>
      </c>
      <c r="BG15">
        <v>5.4728199999999996</v>
      </c>
      <c r="BH15">
        <v>2.7531599999999998</v>
      </c>
      <c r="BI15">
        <v>109.754</v>
      </c>
      <c r="BJ15">
        <v>564.61</v>
      </c>
      <c r="BK15">
        <v>785.77200000000005</v>
      </c>
      <c r="BL15">
        <v>549.18200000000002</v>
      </c>
      <c r="BM15">
        <v>-21840.3</v>
      </c>
      <c r="BN15">
        <v>2033.7</v>
      </c>
      <c r="BO15">
        <v>5301.44</v>
      </c>
      <c r="BP15">
        <v>12062</v>
      </c>
      <c r="BQ15">
        <v>433.91399999999999</v>
      </c>
      <c r="BR15">
        <v>-9.34059E-4</v>
      </c>
      <c r="BS15">
        <v>2009.32</v>
      </c>
      <c r="BT15">
        <v>161.96899999999999</v>
      </c>
      <c r="BU15">
        <v>634.03200000000004</v>
      </c>
      <c r="BV15">
        <v>271.56400000000002</v>
      </c>
      <c r="BW15">
        <v>1067.57</v>
      </c>
      <c r="BX15">
        <v>796.00099999999998</v>
      </c>
      <c r="BY15">
        <v>5.54</v>
      </c>
      <c r="BZ15">
        <v>11.71</v>
      </c>
      <c r="CA15">
        <v>3.13</v>
      </c>
      <c r="CB15">
        <v>20.29</v>
      </c>
      <c r="CC15">
        <v>-72.069999999999993</v>
      </c>
      <c r="CD15">
        <v>9.15</v>
      </c>
      <c r="CE15">
        <v>29.28</v>
      </c>
      <c r="CF15">
        <v>49.82</v>
      </c>
      <c r="CG15">
        <v>1.82</v>
      </c>
      <c r="CH15">
        <v>58.67</v>
      </c>
      <c r="CI15">
        <v>40.67</v>
      </c>
      <c r="CJ15">
        <v>0</v>
      </c>
      <c r="CK15">
        <v>2.19923</v>
      </c>
      <c r="CL15">
        <v>8.9726299999999995E-2</v>
      </c>
      <c r="CM15">
        <v>6.5314200000000003E-2</v>
      </c>
      <c r="CN15">
        <v>-0.38197199999999998</v>
      </c>
      <c r="CO15">
        <v>0.53989299999999996</v>
      </c>
      <c r="CP15">
        <v>0.66627999999999998</v>
      </c>
      <c r="CQ15">
        <v>1.82348</v>
      </c>
      <c r="CR15">
        <v>7.39533E-2</v>
      </c>
      <c r="CS15">
        <v>5.0758999999999999</v>
      </c>
      <c r="CT15">
        <v>2.3542700000000001</v>
      </c>
      <c r="CU15" t="s">
        <v>482</v>
      </c>
      <c r="CV15" t="s">
        <v>483</v>
      </c>
      <c r="CW15" t="s">
        <v>102</v>
      </c>
      <c r="CX15" t="s">
        <v>484</v>
      </c>
      <c r="CY15">
        <v>-0.39691399999999999</v>
      </c>
      <c r="CZ15">
        <v>-0.398895</v>
      </c>
      <c r="DA15">
        <v>-4.8</v>
      </c>
      <c r="DB15">
        <v>-8.3000000000000007</v>
      </c>
      <c r="DC15">
        <v>137.94</v>
      </c>
      <c r="DD15">
        <v>707.04100000000005</v>
      </c>
      <c r="DE15">
        <v>785.77200000000005</v>
      </c>
      <c r="DF15">
        <v>549.18200000000002</v>
      </c>
      <c r="DG15">
        <v>0</v>
      </c>
      <c r="DH15">
        <v>-22009.4</v>
      </c>
      <c r="DI15">
        <v>0</v>
      </c>
      <c r="DJ15">
        <v>0</v>
      </c>
      <c r="DK15">
        <v>2033.7</v>
      </c>
      <c r="DL15">
        <v>5299.93</v>
      </c>
      <c r="DM15">
        <v>12062</v>
      </c>
      <c r="DN15">
        <v>433.91399999999999</v>
      </c>
      <c r="DO15">
        <v>2.5542199999999999E-4</v>
      </c>
      <c r="DP15">
        <v>203.56399999999999</v>
      </c>
      <c r="DQ15">
        <v>634.03200000000004</v>
      </c>
      <c r="DR15">
        <v>0</v>
      </c>
      <c r="DS15">
        <v>271.56400000000002</v>
      </c>
      <c r="DT15">
        <v>1109.1600000000001</v>
      </c>
      <c r="DU15">
        <v>6.96</v>
      </c>
      <c r="DV15">
        <v>13.67</v>
      </c>
      <c r="DW15">
        <v>3.13</v>
      </c>
      <c r="DX15">
        <v>20.29</v>
      </c>
      <c r="DY15">
        <v>0</v>
      </c>
      <c r="DZ15">
        <v>-72.62</v>
      </c>
      <c r="EA15">
        <v>0</v>
      </c>
      <c r="EB15">
        <v>0</v>
      </c>
      <c r="EC15">
        <v>9.15</v>
      </c>
      <c r="ED15">
        <v>29.28</v>
      </c>
      <c r="EE15">
        <v>49.82</v>
      </c>
      <c r="EF15">
        <v>1.82</v>
      </c>
      <c r="EG15">
        <v>61.5</v>
      </c>
      <c r="EH15">
        <v>0</v>
      </c>
      <c r="EI15">
        <v>2.5981200000000002</v>
      </c>
      <c r="EJ15">
        <v>8.9726299999999995E-2</v>
      </c>
      <c r="EK15">
        <v>6.5314200000000003E-2</v>
      </c>
      <c r="EL15">
        <v>0</v>
      </c>
      <c r="EM15">
        <v>-0.38492900000000002</v>
      </c>
      <c r="EN15">
        <v>0</v>
      </c>
      <c r="EO15">
        <v>0</v>
      </c>
      <c r="EP15">
        <v>0.53989299999999996</v>
      </c>
      <c r="EQ15">
        <v>0.66725699999999999</v>
      </c>
      <c r="ER15">
        <v>1.82348</v>
      </c>
      <c r="ES15">
        <v>7.39533E-2</v>
      </c>
      <c r="ET15">
        <v>5.4728199999999996</v>
      </c>
      <c r="EU15">
        <v>751.52800000000002</v>
      </c>
      <c r="EV15">
        <v>1780.16</v>
      </c>
      <c r="EW15">
        <v>785.77200000000005</v>
      </c>
      <c r="EX15">
        <v>0</v>
      </c>
      <c r="EY15">
        <v>5894.96</v>
      </c>
      <c r="EZ15">
        <v>6547.68</v>
      </c>
      <c r="FA15">
        <v>10697.7</v>
      </c>
      <c r="FB15">
        <v>540.49900000000002</v>
      </c>
      <c r="FC15">
        <v>26998.3</v>
      </c>
      <c r="FD15">
        <v>625.45500000000004</v>
      </c>
      <c r="FE15">
        <v>1042.94</v>
      </c>
      <c r="FF15">
        <v>291.12400000000002</v>
      </c>
      <c r="FG15">
        <v>1959.52</v>
      </c>
      <c r="FH15">
        <v>24.7089</v>
      </c>
      <c r="FI15">
        <v>29.15</v>
      </c>
      <c r="FJ15">
        <v>3.13</v>
      </c>
      <c r="FK15">
        <v>60.775500000000001</v>
      </c>
      <c r="FL15">
        <v>26.91</v>
      </c>
      <c r="FM15">
        <v>41.09</v>
      </c>
      <c r="FN15">
        <v>44.64</v>
      </c>
      <c r="FO15">
        <v>2.29</v>
      </c>
      <c r="FP15">
        <v>232.69399999999999</v>
      </c>
      <c r="FQ15">
        <v>22.51</v>
      </c>
      <c r="FR15">
        <v>29.15</v>
      </c>
      <c r="FS15">
        <v>3.13</v>
      </c>
      <c r="FT15">
        <v>29.78</v>
      </c>
      <c r="FU15">
        <v>26.91</v>
      </c>
      <c r="FV15">
        <v>34.6</v>
      </c>
      <c r="FW15">
        <v>44.64</v>
      </c>
      <c r="FX15">
        <v>2.29</v>
      </c>
      <c r="FY15">
        <v>193.01</v>
      </c>
      <c r="FZ15">
        <v>0</v>
      </c>
      <c r="GA15">
        <v>5.1109999999999998</v>
      </c>
      <c r="GB15">
        <v>8.9726299999999995E-2</v>
      </c>
      <c r="GC15">
        <v>0</v>
      </c>
      <c r="GD15">
        <v>1.7213499999999999</v>
      </c>
      <c r="GE15">
        <v>0.80892399999999998</v>
      </c>
      <c r="GF15">
        <v>1.7518499999999999</v>
      </c>
      <c r="GG15">
        <v>0.114331</v>
      </c>
      <c r="GH15">
        <v>9.5971799999999998</v>
      </c>
      <c r="GI15">
        <v>57.6</v>
      </c>
      <c r="GJ15">
        <v>31.2</v>
      </c>
      <c r="GK15">
        <v>26.4</v>
      </c>
      <c r="GL15">
        <v>56.2</v>
      </c>
      <c r="GM15">
        <v>31</v>
      </c>
      <c r="GN15">
        <v>25.2</v>
      </c>
      <c r="GO15">
        <v>19.510000000000002</v>
      </c>
      <c r="GP15">
        <v>24.54</v>
      </c>
      <c r="GQ15">
        <v>17.45</v>
      </c>
      <c r="GR15">
        <v>23.22</v>
      </c>
      <c r="GS15">
        <v>19.510000000000002</v>
      </c>
      <c r="GT15">
        <v>24.54</v>
      </c>
      <c r="GU15">
        <v>35</v>
      </c>
      <c r="GV15">
        <v>82.764399999999995</v>
      </c>
      <c r="GW15">
        <v>1</v>
      </c>
      <c r="GX15">
        <v>0.227794</v>
      </c>
      <c r="GY15">
        <v>13.6677</v>
      </c>
      <c r="HB15">
        <v>21846.7</v>
      </c>
      <c r="HC15">
        <v>13.5626</v>
      </c>
      <c r="HD15">
        <v>1.34</v>
      </c>
      <c r="HE15">
        <v>2.02</v>
      </c>
      <c r="HF15">
        <v>7.04</v>
      </c>
      <c r="HG15">
        <v>1.33</v>
      </c>
      <c r="HH15">
        <v>2</v>
      </c>
      <c r="HI15">
        <v>6.8</v>
      </c>
      <c r="HL15">
        <v>28.206099999999999</v>
      </c>
      <c r="HM15">
        <v>178.17599999999999</v>
      </c>
      <c r="HN15">
        <v>156.78399999999999</v>
      </c>
      <c r="HO15">
        <v>106.86499999999999</v>
      </c>
      <c r="HP15">
        <v>0</v>
      </c>
      <c r="HQ15">
        <v>-3359.67</v>
      </c>
      <c r="HR15">
        <v>0</v>
      </c>
      <c r="HS15">
        <v>0</v>
      </c>
      <c r="HT15">
        <v>441.303</v>
      </c>
      <c r="HU15">
        <v>1037.02</v>
      </c>
      <c r="HV15">
        <v>2466.0500000000002</v>
      </c>
      <c r="HW15">
        <v>95.033199999999994</v>
      </c>
      <c r="HX15">
        <v>1149.77</v>
      </c>
      <c r="HY15">
        <v>1080.32</v>
      </c>
      <c r="HZ15">
        <v>3364.83</v>
      </c>
      <c r="IA15">
        <v>0</v>
      </c>
      <c r="IB15">
        <v>1441.2</v>
      </c>
      <c r="IC15">
        <v>5886.35</v>
      </c>
      <c r="ID15">
        <v>22.379200000000001</v>
      </c>
      <c r="IE15">
        <v>143.23099999999999</v>
      </c>
      <c r="IF15">
        <v>156.78399999999999</v>
      </c>
      <c r="IG15">
        <v>106.86499999999999</v>
      </c>
      <c r="IH15">
        <v>-3333.86</v>
      </c>
      <c r="II15">
        <v>441.303</v>
      </c>
      <c r="IJ15">
        <v>1037.25</v>
      </c>
      <c r="IK15">
        <v>2466.0500000000002</v>
      </c>
      <c r="IL15">
        <v>95.033199999999994</v>
      </c>
      <c r="IM15">
        <v>1135.04</v>
      </c>
      <c r="IN15">
        <v>859.57500000000005</v>
      </c>
      <c r="IO15">
        <v>3364.83</v>
      </c>
      <c r="IP15">
        <v>1441.2</v>
      </c>
      <c r="IQ15">
        <v>5665.6</v>
      </c>
      <c r="IR15">
        <v>157.876</v>
      </c>
      <c r="IS15">
        <v>432.55500000000001</v>
      </c>
      <c r="IT15">
        <v>156.78399999999999</v>
      </c>
      <c r="IU15">
        <v>0</v>
      </c>
      <c r="IV15">
        <v>1278.6099999999999</v>
      </c>
      <c r="IW15">
        <v>1315.06</v>
      </c>
      <c r="IX15">
        <v>2209.0100000000002</v>
      </c>
      <c r="IY15">
        <v>129.84899999999999</v>
      </c>
      <c r="IZ15">
        <v>5679.74</v>
      </c>
      <c r="JA15">
        <v>3319.31</v>
      </c>
      <c r="JB15">
        <v>5534.9</v>
      </c>
      <c r="JC15">
        <v>1545</v>
      </c>
      <c r="JD15">
        <v>10399.200000000001</v>
      </c>
      <c r="JV15">
        <v>-21858.9</v>
      </c>
      <c r="JW15">
        <v>-72.02</v>
      </c>
      <c r="JX15">
        <v>-0.38229600000000002</v>
      </c>
      <c r="JY15">
        <v>22.51</v>
      </c>
      <c r="JZ15">
        <v>29.15</v>
      </c>
      <c r="KA15">
        <v>3.13</v>
      </c>
      <c r="KB15">
        <v>0</v>
      </c>
      <c r="KC15">
        <v>29.81</v>
      </c>
      <c r="KD15">
        <v>26.91</v>
      </c>
      <c r="KE15">
        <v>34.6</v>
      </c>
      <c r="KF15">
        <v>44.64</v>
      </c>
      <c r="KG15">
        <v>2.29</v>
      </c>
      <c r="KH15">
        <v>193.04</v>
      </c>
      <c r="KI15">
        <v>43.8</v>
      </c>
      <c r="KJ15">
        <v>64.7</v>
      </c>
      <c r="KK15">
        <v>20.9</v>
      </c>
      <c r="KL15">
        <v>42.3</v>
      </c>
      <c r="KM15">
        <v>63.1</v>
      </c>
      <c r="KN15">
        <v>20.8</v>
      </c>
      <c r="KO15">
        <v>28.158200000000001</v>
      </c>
      <c r="KP15">
        <v>178.52199999999999</v>
      </c>
      <c r="KQ15">
        <v>156.78399999999999</v>
      </c>
      <c r="KR15">
        <v>0</v>
      </c>
      <c r="KS15">
        <v>106.364</v>
      </c>
      <c r="KT15">
        <v>-3362.44</v>
      </c>
      <c r="KU15">
        <v>0</v>
      </c>
      <c r="KV15">
        <v>441.303</v>
      </c>
      <c r="KW15">
        <v>1064.01</v>
      </c>
      <c r="KX15">
        <v>2466.0500000000002</v>
      </c>
      <c r="KY15">
        <v>95.033199999999994</v>
      </c>
      <c r="KZ15">
        <v>1173.78</v>
      </c>
      <c r="LA15">
        <v>1085.8399999999999</v>
      </c>
      <c r="LB15">
        <v>0</v>
      </c>
      <c r="LC15">
        <v>0</v>
      </c>
      <c r="LD15">
        <v>0</v>
      </c>
      <c r="LE15">
        <v>3369.82</v>
      </c>
      <c r="LF15">
        <v>0</v>
      </c>
      <c r="LG15">
        <v>1413.23</v>
      </c>
      <c r="LH15">
        <v>0</v>
      </c>
      <c r="LI15">
        <v>0</v>
      </c>
      <c r="LJ15">
        <v>5868.89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22.363600000000002</v>
      </c>
      <c r="LV15">
        <v>143.57300000000001</v>
      </c>
      <c r="LW15">
        <v>156.78399999999999</v>
      </c>
      <c r="LX15">
        <v>0</v>
      </c>
      <c r="LY15">
        <v>106.364</v>
      </c>
      <c r="LZ15">
        <v>-3336.69</v>
      </c>
      <c r="MA15">
        <v>0</v>
      </c>
      <c r="MB15">
        <v>441.303</v>
      </c>
      <c r="MC15">
        <v>1064.26</v>
      </c>
      <c r="MD15">
        <v>2466.0500000000002</v>
      </c>
      <c r="ME15">
        <v>95.033199999999994</v>
      </c>
      <c r="MF15">
        <v>1159.04</v>
      </c>
      <c r="MG15">
        <v>865.85699999999997</v>
      </c>
      <c r="MH15">
        <v>0</v>
      </c>
      <c r="MI15">
        <v>0</v>
      </c>
      <c r="MJ15">
        <v>0</v>
      </c>
      <c r="MK15">
        <v>3369.82</v>
      </c>
      <c r="ML15">
        <v>0</v>
      </c>
      <c r="MM15">
        <v>1413.23</v>
      </c>
      <c r="MN15">
        <v>0</v>
      </c>
      <c r="MO15">
        <v>0</v>
      </c>
      <c r="MP15">
        <v>5648.91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157.876</v>
      </c>
      <c r="NB15">
        <v>432.55500000000001</v>
      </c>
      <c r="NC15">
        <v>156.78399999999999</v>
      </c>
      <c r="ND15">
        <v>0</v>
      </c>
      <c r="NE15">
        <v>0</v>
      </c>
      <c r="NF15">
        <v>0</v>
      </c>
      <c r="NG15">
        <v>0</v>
      </c>
      <c r="NH15">
        <v>1278.6099999999999</v>
      </c>
      <c r="NI15">
        <v>1315.06</v>
      </c>
      <c r="NJ15">
        <v>2209.0100000000002</v>
      </c>
      <c r="NK15">
        <v>129.84899999999999</v>
      </c>
      <c r="NL15">
        <v>5679.74</v>
      </c>
      <c r="NM15">
        <v>3319.31</v>
      </c>
      <c r="NN15">
        <v>0</v>
      </c>
      <c r="NO15">
        <v>0</v>
      </c>
      <c r="NP15">
        <v>0</v>
      </c>
      <c r="NQ15">
        <v>5540.55</v>
      </c>
      <c r="NR15">
        <v>0</v>
      </c>
      <c r="NS15">
        <v>1545</v>
      </c>
      <c r="NT15">
        <v>0</v>
      </c>
      <c r="NU15">
        <v>0</v>
      </c>
      <c r="NV15">
        <v>10404.9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</row>
    <row r="16" spans="1:396" x14ac:dyDescent="0.25">
      <c r="A16" s="1">
        <v>43559.447824074072</v>
      </c>
      <c r="B16" t="s">
        <v>382</v>
      </c>
      <c r="C16" t="s">
        <v>224</v>
      </c>
      <c r="D16">
        <v>5</v>
      </c>
      <c r="E16">
        <v>1</v>
      </c>
      <c r="F16">
        <v>2100</v>
      </c>
      <c r="G16" t="s">
        <v>100</v>
      </c>
      <c r="H16" t="s">
        <v>101</v>
      </c>
      <c r="I16">
        <v>-4.45</v>
      </c>
      <c r="J16">
        <v>-2.2999999999999998</v>
      </c>
      <c r="K16">
        <v>-2.2000000000000002</v>
      </c>
      <c r="L16">
        <v>25.6</v>
      </c>
      <c r="M16">
        <v>138.059</v>
      </c>
      <c r="N16">
        <v>0</v>
      </c>
      <c r="O16">
        <v>196.58799999999999</v>
      </c>
      <c r="P16">
        <v>85.232299999999995</v>
      </c>
      <c r="Q16">
        <v>0</v>
      </c>
      <c r="R16">
        <v>-3971.07</v>
      </c>
      <c r="S16">
        <v>0</v>
      </c>
      <c r="T16">
        <v>0</v>
      </c>
      <c r="U16">
        <v>505.55700000000002</v>
      </c>
      <c r="V16">
        <v>900.13</v>
      </c>
      <c r="W16">
        <v>2025.88</v>
      </c>
      <c r="X16">
        <v>119.621</v>
      </c>
      <c r="Y16">
        <v>-2.5471800000000002E-4</v>
      </c>
      <c r="Z16">
        <v>419.87900000000002</v>
      </c>
      <c r="AA16">
        <v>203.75</v>
      </c>
      <c r="AB16">
        <v>124.283</v>
      </c>
      <c r="AC16">
        <v>0</v>
      </c>
      <c r="AD16">
        <v>42.792499999999997</v>
      </c>
      <c r="AE16">
        <v>370.82499999999999</v>
      </c>
      <c r="AF16">
        <v>328.03199999999998</v>
      </c>
      <c r="AG16">
        <v>22.64</v>
      </c>
      <c r="AH16">
        <v>0</v>
      </c>
      <c r="AI16">
        <v>2.61</v>
      </c>
      <c r="AJ16">
        <v>12.9</v>
      </c>
      <c r="AK16">
        <v>0</v>
      </c>
      <c r="AL16">
        <v>-42.86</v>
      </c>
      <c r="AM16">
        <v>0</v>
      </c>
      <c r="AN16">
        <v>0</v>
      </c>
      <c r="AO16">
        <v>7.75</v>
      </c>
      <c r="AP16">
        <v>16.399999999999999</v>
      </c>
      <c r="AQ16">
        <v>28</v>
      </c>
      <c r="AR16">
        <v>1.71</v>
      </c>
      <c r="AS16">
        <v>49.15</v>
      </c>
      <c r="AT16">
        <v>38.15</v>
      </c>
      <c r="AU16">
        <v>0</v>
      </c>
      <c r="AV16">
        <v>0</v>
      </c>
      <c r="AW16">
        <v>2.2448200000000001E-2</v>
      </c>
      <c r="AX16">
        <v>1.4324399999999999E-2</v>
      </c>
      <c r="AY16">
        <v>0</v>
      </c>
      <c r="AZ16">
        <v>-5.12776E-2</v>
      </c>
      <c r="BA16">
        <v>0</v>
      </c>
      <c r="BB16">
        <v>0</v>
      </c>
      <c r="BC16">
        <v>0.134212</v>
      </c>
      <c r="BD16">
        <v>0.130666</v>
      </c>
      <c r="BE16">
        <v>0.30364400000000002</v>
      </c>
      <c r="BF16">
        <v>2.03874E-2</v>
      </c>
      <c r="BG16">
        <v>0.57440400000000003</v>
      </c>
      <c r="BH16">
        <v>3.6772600000000003E-2</v>
      </c>
      <c r="BI16">
        <v>110.7</v>
      </c>
      <c r="BJ16">
        <v>0</v>
      </c>
      <c r="BK16">
        <v>196.58799999999999</v>
      </c>
      <c r="BL16">
        <v>85.232299999999995</v>
      </c>
      <c r="BM16">
        <v>-3944.76</v>
      </c>
      <c r="BN16">
        <v>505.55700000000002</v>
      </c>
      <c r="BO16">
        <v>901.178</v>
      </c>
      <c r="BP16">
        <v>2025.88</v>
      </c>
      <c r="BQ16">
        <v>119.621</v>
      </c>
      <c r="BR16" s="2">
        <v>-9.2907399999999998E-5</v>
      </c>
      <c r="BS16">
        <v>392.52100000000002</v>
      </c>
      <c r="BT16">
        <v>163.37299999999999</v>
      </c>
      <c r="BU16">
        <v>124.283</v>
      </c>
      <c r="BV16">
        <v>42.792499999999997</v>
      </c>
      <c r="BW16">
        <v>330.44799999999998</v>
      </c>
      <c r="BX16">
        <v>287.65600000000001</v>
      </c>
      <c r="BY16">
        <v>18.190000000000001</v>
      </c>
      <c r="BZ16">
        <v>0</v>
      </c>
      <c r="CA16">
        <v>2.61</v>
      </c>
      <c r="CB16">
        <v>12.9</v>
      </c>
      <c r="CC16">
        <v>-42.58</v>
      </c>
      <c r="CD16">
        <v>7.75</v>
      </c>
      <c r="CE16">
        <v>16.420000000000002</v>
      </c>
      <c r="CF16">
        <v>28</v>
      </c>
      <c r="CG16">
        <v>1.71</v>
      </c>
      <c r="CH16">
        <v>45</v>
      </c>
      <c r="CI16">
        <v>33.700000000000003</v>
      </c>
      <c r="CJ16">
        <v>0</v>
      </c>
      <c r="CK16">
        <v>0</v>
      </c>
      <c r="CL16">
        <v>2.2448200000000001E-2</v>
      </c>
      <c r="CM16">
        <v>1.4324399999999999E-2</v>
      </c>
      <c r="CN16">
        <v>-5.0937900000000001E-2</v>
      </c>
      <c r="CO16">
        <v>0.134212</v>
      </c>
      <c r="CP16">
        <v>0.13081499999999999</v>
      </c>
      <c r="CQ16">
        <v>0.30364400000000002</v>
      </c>
      <c r="CR16">
        <v>2.03874E-2</v>
      </c>
      <c r="CS16">
        <v>0.57489299999999999</v>
      </c>
      <c r="CT16">
        <v>3.6772600000000003E-2</v>
      </c>
      <c r="CU16" t="s">
        <v>482</v>
      </c>
      <c r="CV16" t="s">
        <v>483</v>
      </c>
      <c r="CW16" t="s">
        <v>102</v>
      </c>
      <c r="CX16" t="s">
        <v>484</v>
      </c>
      <c r="CY16">
        <v>4.8944400000000001E-4</v>
      </c>
      <c r="CZ16">
        <v>0</v>
      </c>
      <c r="DA16">
        <v>-9.1999999999999993</v>
      </c>
      <c r="DB16">
        <v>-13.2</v>
      </c>
      <c r="DC16">
        <v>138.059</v>
      </c>
      <c r="DD16">
        <v>0</v>
      </c>
      <c r="DE16">
        <v>196.58799999999999</v>
      </c>
      <c r="DF16">
        <v>85.232299999999995</v>
      </c>
      <c r="DG16">
        <v>0</v>
      </c>
      <c r="DH16">
        <v>-3971.07</v>
      </c>
      <c r="DI16">
        <v>0</v>
      </c>
      <c r="DJ16">
        <v>0</v>
      </c>
      <c r="DK16">
        <v>505.55700000000002</v>
      </c>
      <c r="DL16">
        <v>900.13</v>
      </c>
      <c r="DM16">
        <v>2025.88</v>
      </c>
      <c r="DN16">
        <v>119.621</v>
      </c>
      <c r="DO16">
        <v>-2.5471800000000002E-4</v>
      </c>
      <c r="DP16">
        <v>203.75</v>
      </c>
      <c r="DQ16">
        <v>124.283</v>
      </c>
      <c r="DR16">
        <v>0</v>
      </c>
      <c r="DS16">
        <v>42.792499999999997</v>
      </c>
      <c r="DT16">
        <v>370.82499999999999</v>
      </c>
      <c r="DU16">
        <v>22.64</v>
      </c>
      <c r="DV16">
        <v>0</v>
      </c>
      <c r="DW16">
        <v>2.61</v>
      </c>
      <c r="DX16">
        <v>12.9</v>
      </c>
      <c r="DY16">
        <v>0</v>
      </c>
      <c r="DZ16">
        <v>-42.86</v>
      </c>
      <c r="EA16">
        <v>0</v>
      </c>
      <c r="EB16">
        <v>0</v>
      </c>
      <c r="EC16">
        <v>7.75</v>
      </c>
      <c r="ED16">
        <v>16.399999999999999</v>
      </c>
      <c r="EE16">
        <v>28</v>
      </c>
      <c r="EF16">
        <v>1.71</v>
      </c>
      <c r="EG16">
        <v>49.15</v>
      </c>
      <c r="EH16">
        <v>0</v>
      </c>
      <c r="EI16">
        <v>0</v>
      </c>
      <c r="EJ16">
        <v>2.2448200000000001E-2</v>
      </c>
      <c r="EK16">
        <v>1.4324399999999999E-2</v>
      </c>
      <c r="EL16">
        <v>0</v>
      </c>
      <c r="EM16">
        <v>-5.12776E-2</v>
      </c>
      <c r="EN16">
        <v>0</v>
      </c>
      <c r="EO16">
        <v>0</v>
      </c>
      <c r="EP16">
        <v>0.134212</v>
      </c>
      <c r="EQ16">
        <v>0.130666</v>
      </c>
      <c r="ER16">
        <v>0.30364400000000002</v>
      </c>
      <c r="ES16">
        <v>2.03874E-2</v>
      </c>
      <c r="ET16">
        <v>0.57440400000000003</v>
      </c>
      <c r="EU16">
        <v>453.67200000000003</v>
      </c>
      <c r="EV16">
        <v>0</v>
      </c>
      <c r="EW16">
        <v>196.58799999999999</v>
      </c>
      <c r="EX16">
        <v>0</v>
      </c>
      <c r="EY16">
        <v>2135</v>
      </c>
      <c r="EZ16">
        <v>930.00099999999998</v>
      </c>
      <c r="FA16">
        <v>2637.81</v>
      </c>
      <c r="FB16">
        <v>297.5</v>
      </c>
      <c r="FC16">
        <v>6650.57</v>
      </c>
      <c r="FD16">
        <v>377.58699999999999</v>
      </c>
      <c r="FE16">
        <v>178.77699999999999</v>
      </c>
      <c r="FF16">
        <v>65.400000000000006</v>
      </c>
      <c r="FG16">
        <v>621.76400000000001</v>
      </c>
      <c r="FH16">
        <v>47.750900000000001</v>
      </c>
      <c r="FI16">
        <v>0</v>
      </c>
      <c r="FJ16">
        <v>2.61</v>
      </c>
      <c r="FK16">
        <v>44.3947</v>
      </c>
      <c r="FL16">
        <v>32.869999999999997</v>
      </c>
      <c r="FM16">
        <v>23.299499999999998</v>
      </c>
      <c r="FN16">
        <v>36.72</v>
      </c>
      <c r="FO16">
        <v>4.54</v>
      </c>
      <c r="FP16">
        <v>192.185</v>
      </c>
      <c r="FQ16">
        <v>43.96</v>
      </c>
      <c r="FR16">
        <v>0</v>
      </c>
      <c r="FS16">
        <v>2.61</v>
      </c>
      <c r="FT16">
        <v>16.87</v>
      </c>
      <c r="FU16">
        <v>32.869999999999997</v>
      </c>
      <c r="FV16">
        <v>18.66</v>
      </c>
      <c r="FW16">
        <v>36.72</v>
      </c>
      <c r="FX16">
        <v>4.54</v>
      </c>
      <c r="FY16">
        <v>156.22999999999999</v>
      </c>
      <c r="FZ16" s="2">
        <v>6.8743399999999998E-16</v>
      </c>
      <c r="GA16">
        <v>0</v>
      </c>
      <c r="GB16">
        <v>2.2448200000000001E-2</v>
      </c>
      <c r="GC16">
        <v>0</v>
      </c>
      <c r="GD16">
        <v>0.62342900000000001</v>
      </c>
      <c r="GE16">
        <v>0.118043</v>
      </c>
      <c r="GF16">
        <v>0.43196400000000001</v>
      </c>
      <c r="GG16">
        <v>6.2929700000000005E-2</v>
      </c>
      <c r="GH16">
        <v>1.25881</v>
      </c>
      <c r="GI16">
        <v>47.9</v>
      </c>
      <c r="GJ16">
        <v>22.3</v>
      </c>
      <c r="GK16">
        <v>25.6</v>
      </c>
      <c r="GL16">
        <v>45.6</v>
      </c>
      <c r="GM16">
        <v>22.2</v>
      </c>
      <c r="GN16">
        <v>23.4</v>
      </c>
      <c r="GO16">
        <v>5.54</v>
      </c>
      <c r="GP16">
        <v>32.61</v>
      </c>
      <c r="GQ16">
        <v>5.19</v>
      </c>
      <c r="GR16">
        <v>28.51</v>
      </c>
      <c r="GS16">
        <v>5.54</v>
      </c>
      <c r="GT16">
        <v>32.61</v>
      </c>
      <c r="GU16">
        <v>8.24</v>
      </c>
      <c r="GV16">
        <v>86.515600000000006</v>
      </c>
      <c r="GW16">
        <v>1</v>
      </c>
      <c r="GX16">
        <v>0.118043</v>
      </c>
      <c r="GY16">
        <v>2.3608500000000001</v>
      </c>
      <c r="HB16">
        <v>3945.92</v>
      </c>
      <c r="HC16">
        <v>2.3452099999999998</v>
      </c>
      <c r="HD16">
        <v>0.24</v>
      </c>
      <c r="HE16">
        <v>0.37</v>
      </c>
      <c r="HF16">
        <v>2.17</v>
      </c>
      <c r="HG16">
        <v>0.24</v>
      </c>
      <c r="HH16">
        <v>0.37</v>
      </c>
      <c r="HI16">
        <v>1.96</v>
      </c>
      <c r="HL16">
        <v>28.965800000000002</v>
      </c>
      <c r="HM16">
        <v>0</v>
      </c>
      <c r="HN16">
        <v>39.225099999999998</v>
      </c>
      <c r="HO16">
        <v>16.674499999999998</v>
      </c>
      <c r="HP16">
        <v>0</v>
      </c>
      <c r="HQ16">
        <v>-606.21100000000001</v>
      </c>
      <c r="HR16">
        <v>0</v>
      </c>
      <c r="HS16">
        <v>0</v>
      </c>
      <c r="HT16">
        <v>109.703</v>
      </c>
      <c r="HU16">
        <v>176.55</v>
      </c>
      <c r="HV16">
        <v>413.96499999999997</v>
      </c>
      <c r="HW16">
        <v>26.198699999999999</v>
      </c>
      <c r="HX16">
        <v>205.072</v>
      </c>
      <c r="HY16">
        <v>1081.31</v>
      </c>
      <c r="HZ16">
        <v>659.57100000000003</v>
      </c>
      <c r="IA16">
        <v>0</v>
      </c>
      <c r="IB16">
        <v>227.101</v>
      </c>
      <c r="IC16">
        <v>1967.98</v>
      </c>
      <c r="ID16">
        <v>23.314800000000002</v>
      </c>
      <c r="IE16">
        <v>0</v>
      </c>
      <c r="IF16">
        <v>39.225099999999998</v>
      </c>
      <c r="IG16">
        <v>16.674499999999998</v>
      </c>
      <c r="IH16">
        <v>-602.19399999999996</v>
      </c>
      <c r="II16">
        <v>109.703</v>
      </c>
      <c r="IJ16">
        <v>176.76599999999999</v>
      </c>
      <c r="IK16">
        <v>413.96499999999997</v>
      </c>
      <c r="IL16">
        <v>26.198699999999999</v>
      </c>
      <c r="IM16">
        <v>203.654</v>
      </c>
      <c r="IN16">
        <v>867.02800000000002</v>
      </c>
      <c r="IO16">
        <v>659.57100000000003</v>
      </c>
      <c r="IP16">
        <v>227.101</v>
      </c>
      <c r="IQ16">
        <v>1753.7</v>
      </c>
      <c r="IR16">
        <v>95.627300000000005</v>
      </c>
      <c r="IS16">
        <v>0</v>
      </c>
      <c r="IT16">
        <v>39.225099999999998</v>
      </c>
      <c r="IU16">
        <v>0</v>
      </c>
      <c r="IV16">
        <v>463.08</v>
      </c>
      <c r="IW16">
        <v>187.226</v>
      </c>
      <c r="IX16">
        <v>544.68899999999996</v>
      </c>
      <c r="IY16">
        <v>71.471400000000003</v>
      </c>
      <c r="IZ16">
        <v>1401.32</v>
      </c>
      <c r="JA16">
        <v>2003.87</v>
      </c>
      <c r="JB16">
        <v>948.77700000000004</v>
      </c>
      <c r="JC16">
        <v>347.08</v>
      </c>
      <c r="JD16">
        <v>3299.72</v>
      </c>
      <c r="JV16">
        <v>-3943.63</v>
      </c>
      <c r="JW16">
        <v>-42.54</v>
      </c>
      <c r="JX16">
        <v>-5.0923200000000002E-2</v>
      </c>
      <c r="JY16">
        <v>43.94</v>
      </c>
      <c r="JZ16">
        <v>0</v>
      </c>
      <c r="KA16">
        <v>2.61</v>
      </c>
      <c r="KB16">
        <v>0</v>
      </c>
      <c r="KC16">
        <v>16.739999999999998</v>
      </c>
      <c r="KD16">
        <v>32.869999999999997</v>
      </c>
      <c r="KE16">
        <v>18.66</v>
      </c>
      <c r="KF16">
        <v>36.72</v>
      </c>
      <c r="KG16">
        <v>4.54</v>
      </c>
      <c r="KH16">
        <v>156.08000000000001</v>
      </c>
      <c r="KI16">
        <v>46.2</v>
      </c>
      <c r="KJ16">
        <v>59.1</v>
      </c>
      <c r="KK16">
        <v>12.9</v>
      </c>
      <c r="KL16">
        <v>41.6</v>
      </c>
      <c r="KM16">
        <v>54.4</v>
      </c>
      <c r="KN16">
        <v>12.8</v>
      </c>
      <c r="KO16">
        <v>28.853000000000002</v>
      </c>
      <c r="KP16">
        <v>0</v>
      </c>
      <c r="KQ16">
        <v>39.1691</v>
      </c>
      <c r="KR16">
        <v>0</v>
      </c>
      <c r="KS16">
        <v>15.9636</v>
      </c>
      <c r="KT16">
        <v>-606.03700000000003</v>
      </c>
      <c r="KU16">
        <v>0</v>
      </c>
      <c r="KV16">
        <v>109.703</v>
      </c>
      <c r="KW16">
        <v>180.22800000000001</v>
      </c>
      <c r="KX16">
        <v>413.96499999999997</v>
      </c>
      <c r="KY16">
        <v>26.198699999999999</v>
      </c>
      <c r="KZ16">
        <v>208.04400000000001</v>
      </c>
      <c r="LA16">
        <v>1079.72</v>
      </c>
      <c r="LB16">
        <v>0</v>
      </c>
      <c r="LC16">
        <v>0</v>
      </c>
      <c r="LD16">
        <v>0</v>
      </c>
      <c r="LE16">
        <v>652.99400000000003</v>
      </c>
      <c r="LF16">
        <v>0</v>
      </c>
      <c r="LG16">
        <v>227.75</v>
      </c>
      <c r="LH16">
        <v>0</v>
      </c>
      <c r="LI16">
        <v>0</v>
      </c>
      <c r="LJ16">
        <v>1960.46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23.203600000000002</v>
      </c>
      <c r="LV16">
        <v>0</v>
      </c>
      <c r="LW16">
        <v>39.1691</v>
      </c>
      <c r="LX16">
        <v>0</v>
      </c>
      <c r="LY16">
        <v>15.9636</v>
      </c>
      <c r="LZ16">
        <v>-602.02200000000005</v>
      </c>
      <c r="MA16">
        <v>0</v>
      </c>
      <c r="MB16">
        <v>109.703</v>
      </c>
      <c r="MC16">
        <v>180.446</v>
      </c>
      <c r="MD16">
        <v>413.96499999999997</v>
      </c>
      <c r="ME16">
        <v>26.198699999999999</v>
      </c>
      <c r="MF16">
        <v>206.62799999999999</v>
      </c>
      <c r="MG16">
        <v>865.45699999999999</v>
      </c>
      <c r="MH16">
        <v>0</v>
      </c>
      <c r="MI16">
        <v>0</v>
      </c>
      <c r="MJ16">
        <v>0</v>
      </c>
      <c r="MK16">
        <v>652.99400000000003</v>
      </c>
      <c r="ML16">
        <v>0</v>
      </c>
      <c r="MM16">
        <v>227.75</v>
      </c>
      <c r="MN16">
        <v>0</v>
      </c>
      <c r="MO16">
        <v>0</v>
      </c>
      <c r="MP16">
        <v>1746.2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95.585999999999999</v>
      </c>
      <c r="NB16">
        <v>0</v>
      </c>
      <c r="NC16">
        <v>39.1691</v>
      </c>
      <c r="ND16">
        <v>0</v>
      </c>
      <c r="NE16">
        <v>0</v>
      </c>
      <c r="NF16">
        <v>0</v>
      </c>
      <c r="NG16">
        <v>0</v>
      </c>
      <c r="NH16">
        <v>463.08</v>
      </c>
      <c r="NI16">
        <v>187.226</v>
      </c>
      <c r="NJ16">
        <v>544.68899999999996</v>
      </c>
      <c r="NK16">
        <v>71.471400000000003</v>
      </c>
      <c r="NL16">
        <v>1401.22</v>
      </c>
      <c r="NM16">
        <v>2002.98</v>
      </c>
      <c r="NN16">
        <v>0</v>
      </c>
      <c r="NO16">
        <v>0</v>
      </c>
      <c r="NP16">
        <v>0</v>
      </c>
      <c r="NQ16">
        <v>941.25900000000001</v>
      </c>
      <c r="NR16">
        <v>0</v>
      </c>
      <c r="NS16">
        <v>347.08</v>
      </c>
      <c r="NT16">
        <v>0</v>
      </c>
      <c r="NU16">
        <v>0</v>
      </c>
      <c r="NV16">
        <v>3291.32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</row>
    <row r="17" spans="1:396" x14ac:dyDescent="0.25">
      <c r="A17" s="1">
        <v>43559.447557870371</v>
      </c>
      <c r="B17" t="s">
        <v>383</v>
      </c>
      <c r="C17" t="s">
        <v>225</v>
      </c>
      <c r="D17">
        <v>5</v>
      </c>
      <c r="E17">
        <v>1</v>
      </c>
      <c r="F17">
        <v>2700</v>
      </c>
      <c r="G17" t="s">
        <v>100</v>
      </c>
      <c r="H17" t="s">
        <v>101</v>
      </c>
      <c r="I17">
        <v>-3.96</v>
      </c>
      <c r="J17">
        <v>-2.2999999999999998</v>
      </c>
      <c r="K17">
        <v>-2.1</v>
      </c>
      <c r="L17">
        <v>23.1</v>
      </c>
      <c r="M17">
        <v>130.268</v>
      </c>
      <c r="N17">
        <v>0</v>
      </c>
      <c r="O17">
        <v>242.81200000000001</v>
      </c>
      <c r="P17">
        <v>87.759699999999995</v>
      </c>
      <c r="Q17">
        <v>0</v>
      </c>
      <c r="R17">
        <v>-4616.41</v>
      </c>
      <c r="S17">
        <v>0</v>
      </c>
      <c r="T17">
        <v>0</v>
      </c>
      <c r="U17">
        <v>615.745</v>
      </c>
      <c r="V17">
        <v>1017</v>
      </c>
      <c r="W17">
        <v>2371.31</v>
      </c>
      <c r="X17">
        <v>151.51499999999999</v>
      </c>
      <c r="Y17">
        <v>-8.7379799999999996E-4</v>
      </c>
      <c r="Z17">
        <v>460.84</v>
      </c>
      <c r="AA17">
        <v>192.25200000000001</v>
      </c>
      <c r="AB17">
        <v>138.292</v>
      </c>
      <c r="AC17">
        <v>0</v>
      </c>
      <c r="AD17">
        <v>48.234200000000001</v>
      </c>
      <c r="AE17">
        <v>378.77800000000002</v>
      </c>
      <c r="AF17">
        <v>330.54399999999998</v>
      </c>
      <c r="AG17">
        <v>16.64</v>
      </c>
      <c r="AH17">
        <v>0</v>
      </c>
      <c r="AI17">
        <v>2.5099999999999998</v>
      </c>
      <c r="AJ17">
        <v>11.06</v>
      </c>
      <c r="AK17">
        <v>0</v>
      </c>
      <c r="AL17">
        <v>-38.75</v>
      </c>
      <c r="AM17">
        <v>0</v>
      </c>
      <c r="AN17">
        <v>0</v>
      </c>
      <c r="AO17">
        <v>7.34</v>
      </c>
      <c r="AP17">
        <v>14.48</v>
      </c>
      <c r="AQ17">
        <v>25.48</v>
      </c>
      <c r="AR17">
        <v>1.68</v>
      </c>
      <c r="AS17">
        <v>40.44</v>
      </c>
      <c r="AT17">
        <v>30.21</v>
      </c>
      <c r="AU17">
        <v>0</v>
      </c>
      <c r="AV17">
        <v>0</v>
      </c>
      <c r="AW17">
        <v>2.7726399999999998E-2</v>
      </c>
      <c r="AX17">
        <v>1.29783E-2</v>
      </c>
      <c r="AY17">
        <v>0</v>
      </c>
      <c r="AZ17">
        <v>-5.9610700000000003E-2</v>
      </c>
      <c r="BA17">
        <v>0</v>
      </c>
      <c r="BB17">
        <v>0</v>
      </c>
      <c r="BC17">
        <v>0.163464</v>
      </c>
      <c r="BD17">
        <v>0.16605900000000001</v>
      </c>
      <c r="BE17">
        <v>0.35411700000000002</v>
      </c>
      <c r="BF17">
        <v>2.5823200000000001E-2</v>
      </c>
      <c r="BG17">
        <v>0.69055800000000001</v>
      </c>
      <c r="BH17">
        <v>4.0704700000000003E-2</v>
      </c>
      <c r="BI17">
        <v>98.918999999999997</v>
      </c>
      <c r="BJ17">
        <v>0</v>
      </c>
      <c r="BK17">
        <v>242.81200000000001</v>
      </c>
      <c r="BL17">
        <v>87.759699999999995</v>
      </c>
      <c r="BM17">
        <v>-4586.92</v>
      </c>
      <c r="BN17">
        <v>615.745</v>
      </c>
      <c r="BO17">
        <v>1018.86</v>
      </c>
      <c r="BP17">
        <v>2371.31</v>
      </c>
      <c r="BQ17">
        <v>151.51499999999999</v>
      </c>
      <c r="BR17">
        <v>5.1983200000000002E-4</v>
      </c>
      <c r="BS17">
        <v>429.49099999999999</v>
      </c>
      <c r="BT17">
        <v>145.98699999999999</v>
      </c>
      <c r="BU17">
        <v>138.292</v>
      </c>
      <c r="BV17">
        <v>48.234200000000001</v>
      </c>
      <c r="BW17">
        <v>332.512</v>
      </c>
      <c r="BX17">
        <v>284.27800000000002</v>
      </c>
      <c r="BY17">
        <v>12.68</v>
      </c>
      <c r="BZ17">
        <v>0</v>
      </c>
      <c r="CA17">
        <v>2.5099999999999998</v>
      </c>
      <c r="CB17">
        <v>11.06</v>
      </c>
      <c r="CC17">
        <v>-38.5</v>
      </c>
      <c r="CD17">
        <v>7.34</v>
      </c>
      <c r="CE17">
        <v>14.5</v>
      </c>
      <c r="CF17">
        <v>25.48</v>
      </c>
      <c r="CG17">
        <v>1.68</v>
      </c>
      <c r="CH17">
        <v>36.75</v>
      </c>
      <c r="CI17">
        <v>26.25</v>
      </c>
      <c r="CJ17">
        <v>0</v>
      </c>
      <c r="CK17">
        <v>0</v>
      </c>
      <c r="CL17">
        <v>2.7726399999999998E-2</v>
      </c>
      <c r="CM17">
        <v>1.29783E-2</v>
      </c>
      <c r="CN17">
        <v>-5.9229900000000002E-2</v>
      </c>
      <c r="CO17">
        <v>0.163464</v>
      </c>
      <c r="CP17">
        <v>0.16639599999999999</v>
      </c>
      <c r="CQ17">
        <v>0.35411700000000002</v>
      </c>
      <c r="CR17">
        <v>2.5823200000000001E-2</v>
      </c>
      <c r="CS17">
        <v>0.69127499999999997</v>
      </c>
      <c r="CT17">
        <v>4.0704700000000003E-2</v>
      </c>
      <c r="CU17" t="s">
        <v>482</v>
      </c>
      <c r="CV17" t="s">
        <v>483</v>
      </c>
      <c r="CW17" t="s">
        <v>102</v>
      </c>
      <c r="CX17" t="s">
        <v>484</v>
      </c>
      <c r="CY17">
        <v>7.1746899999999998E-4</v>
      </c>
      <c r="CZ17">
        <v>0</v>
      </c>
      <c r="DA17">
        <v>-10</v>
      </c>
      <c r="DB17">
        <v>-15.1</v>
      </c>
      <c r="DC17">
        <v>130.268</v>
      </c>
      <c r="DD17">
        <v>0</v>
      </c>
      <c r="DE17">
        <v>242.81200000000001</v>
      </c>
      <c r="DF17">
        <v>87.759699999999995</v>
      </c>
      <c r="DG17">
        <v>0</v>
      </c>
      <c r="DH17">
        <v>-4616.41</v>
      </c>
      <c r="DI17">
        <v>0</v>
      </c>
      <c r="DJ17">
        <v>0</v>
      </c>
      <c r="DK17">
        <v>615.745</v>
      </c>
      <c r="DL17">
        <v>1017</v>
      </c>
      <c r="DM17">
        <v>2371.31</v>
      </c>
      <c r="DN17">
        <v>151.51499999999999</v>
      </c>
      <c r="DO17">
        <v>-8.7379799999999996E-4</v>
      </c>
      <c r="DP17">
        <v>192.25200000000001</v>
      </c>
      <c r="DQ17">
        <v>138.292</v>
      </c>
      <c r="DR17">
        <v>0</v>
      </c>
      <c r="DS17">
        <v>48.234200000000001</v>
      </c>
      <c r="DT17">
        <v>378.77800000000002</v>
      </c>
      <c r="DU17">
        <v>16.64</v>
      </c>
      <c r="DV17">
        <v>0</v>
      </c>
      <c r="DW17">
        <v>2.5099999999999998</v>
      </c>
      <c r="DX17">
        <v>11.06</v>
      </c>
      <c r="DY17">
        <v>0</v>
      </c>
      <c r="DZ17">
        <v>-38.75</v>
      </c>
      <c r="EA17">
        <v>0</v>
      </c>
      <c r="EB17">
        <v>0</v>
      </c>
      <c r="EC17">
        <v>7.34</v>
      </c>
      <c r="ED17">
        <v>14.48</v>
      </c>
      <c r="EE17">
        <v>25.48</v>
      </c>
      <c r="EF17">
        <v>1.68</v>
      </c>
      <c r="EG17">
        <v>40.44</v>
      </c>
      <c r="EH17">
        <v>0</v>
      </c>
      <c r="EI17">
        <v>0</v>
      </c>
      <c r="EJ17">
        <v>2.7726399999999998E-2</v>
      </c>
      <c r="EK17">
        <v>1.29783E-2</v>
      </c>
      <c r="EL17">
        <v>0</v>
      </c>
      <c r="EM17">
        <v>-5.9610700000000003E-2</v>
      </c>
      <c r="EN17">
        <v>0</v>
      </c>
      <c r="EO17">
        <v>0</v>
      </c>
      <c r="EP17">
        <v>0.163464</v>
      </c>
      <c r="EQ17">
        <v>0.16605900000000001</v>
      </c>
      <c r="ER17">
        <v>0.35411700000000002</v>
      </c>
      <c r="ES17">
        <v>2.5823200000000001E-2</v>
      </c>
      <c r="ET17">
        <v>0.69055800000000001</v>
      </c>
      <c r="EU17">
        <v>545.447</v>
      </c>
      <c r="EV17">
        <v>0</v>
      </c>
      <c r="EW17">
        <v>242.81200000000001</v>
      </c>
      <c r="EX17">
        <v>0</v>
      </c>
      <c r="EY17">
        <v>2615</v>
      </c>
      <c r="EZ17">
        <v>989.00099999999998</v>
      </c>
      <c r="FA17">
        <v>3267.2</v>
      </c>
      <c r="FB17">
        <v>327.5</v>
      </c>
      <c r="FC17">
        <v>7986.96</v>
      </c>
      <c r="FD17">
        <v>453.971</v>
      </c>
      <c r="FE17">
        <v>193.631</v>
      </c>
      <c r="FF17">
        <v>73.400000000000006</v>
      </c>
      <c r="FG17">
        <v>721.00099999999998</v>
      </c>
      <c r="FH17">
        <v>44.668599999999998</v>
      </c>
      <c r="FI17">
        <v>0</v>
      </c>
      <c r="FJ17">
        <v>2.5099999999999998</v>
      </c>
      <c r="FK17">
        <v>37.289499999999997</v>
      </c>
      <c r="FL17">
        <v>31.31</v>
      </c>
      <c r="FM17">
        <v>19.781099999999999</v>
      </c>
      <c r="FN17">
        <v>35.369999999999997</v>
      </c>
      <c r="FO17">
        <v>3.88</v>
      </c>
      <c r="FP17">
        <v>174.809</v>
      </c>
      <c r="FQ17">
        <v>41.12</v>
      </c>
      <c r="FR17">
        <v>0</v>
      </c>
      <c r="FS17">
        <v>2.5099999999999998</v>
      </c>
      <c r="FT17">
        <v>14.17</v>
      </c>
      <c r="FU17">
        <v>31.31</v>
      </c>
      <c r="FV17">
        <v>15.73</v>
      </c>
      <c r="FW17">
        <v>35.369999999999997</v>
      </c>
      <c r="FX17">
        <v>3.88</v>
      </c>
      <c r="FY17">
        <v>144.09</v>
      </c>
      <c r="FZ17" s="2">
        <v>5.6786500000000001E-16</v>
      </c>
      <c r="GA17">
        <v>0</v>
      </c>
      <c r="GB17">
        <v>2.7726399999999998E-2</v>
      </c>
      <c r="GC17">
        <v>0</v>
      </c>
      <c r="GD17">
        <v>0.76358999999999999</v>
      </c>
      <c r="GE17">
        <v>0.12681200000000001</v>
      </c>
      <c r="GF17">
        <v>0.53503100000000003</v>
      </c>
      <c r="GG17">
        <v>6.9275500000000004E-2</v>
      </c>
      <c r="GH17">
        <v>1.5224299999999999</v>
      </c>
      <c r="GI17">
        <v>45.3</v>
      </c>
      <c r="GJ17">
        <v>22.2</v>
      </c>
      <c r="GK17">
        <v>23.1</v>
      </c>
      <c r="GL17">
        <v>43</v>
      </c>
      <c r="GM17">
        <v>22</v>
      </c>
      <c r="GN17">
        <v>21</v>
      </c>
      <c r="GO17">
        <v>4.72</v>
      </c>
      <c r="GP17">
        <v>25.49</v>
      </c>
      <c r="GQ17">
        <v>4.42</v>
      </c>
      <c r="GR17">
        <v>21.83</v>
      </c>
      <c r="GS17">
        <v>4.72</v>
      </c>
      <c r="GT17">
        <v>25.49</v>
      </c>
      <c r="GU17">
        <v>7.75</v>
      </c>
      <c r="GV17">
        <v>76.718000000000004</v>
      </c>
      <c r="GW17">
        <v>1</v>
      </c>
      <c r="GX17">
        <v>0.13722599999999999</v>
      </c>
      <c r="GY17">
        <v>2.7445200000000001</v>
      </c>
      <c r="HB17">
        <v>4588.26</v>
      </c>
      <c r="HC17">
        <v>2.7269800000000002</v>
      </c>
      <c r="HD17">
        <v>0.28000000000000003</v>
      </c>
      <c r="HE17">
        <v>0.43</v>
      </c>
      <c r="HF17">
        <v>2.25</v>
      </c>
      <c r="HG17">
        <v>0.27</v>
      </c>
      <c r="HH17">
        <v>0.43</v>
      </c>
      <c r="HI17">
        <v>2</v>
      </c>
      <c r="HL17">
        <v>27.571100000000001</v>
      </c>
      <c r="HM17">
        <v>0</v>
      </c>
      <c r="HN17">
        <v>48.448099999999997</v>
      </c>
      <c r="HO17">
        <v>17.189299999999999</v>
      </c>
      <c r="HP17">
        <v>0</v>
      </c>
      <c r="HQ17">
        <v>-704.726</v>
      </c>
      <c r="HR17">
        <v>0</v>
      </c>
      <c r="HS17">
        <v>0</v>
      </c>
      <c r="HT17">
        <v>133.613</v>
      </c>
      <c r="HU17">
        <v>201.45500000000001</v>
      </c>
      <c r="HV17">
        <v>484.43799999999999</v>
      </c>
      <c r="HW17">
        <v>33.183900000000001</v>
      </c>
      <c r="HX17">
        <v>241.172</v>
      </c>
      <c r="HY17">
        <v>1020.29</v>
      </c>
      <c r="HZ17">
        <v>733.91800000000001</v>
      </c>
      <c r="IA17">
        <v>0</v>
      </c>
      <c r="IB17">
        <v>255.98</v>
      </c>
      <c r="IC17">
        <v>2010.19</v>
      </c>
      <c r="ID17">
        <v>21.004899999999999</v>
      </c>
      <c r="IE17">
        <v>0</v>
      </c>
      <c r="IF17">
        <v>48.448099999999997</v>
      </c>
      <c r="IG17">
        <v>17.189299999999999</v>
      </c>
      <c r="IH17">
        <v>-700.22400000000005</v>
      </c>
      <c r="II17">
        <v>133.613</v>
      </c>
      <c r="IJ17">
        <v>201.839</v>
      </c>
      <c r="IK17">
        <v>484.43799999999999</v>
      </c>
      <c r="IL17">
        <v>33.183900000000001</v>
      </c>
      <c r="IM17">
        <v>239.49199999999999</v>
      </c>
      <c r="IN17">
        <v>774.75599999999997</v>
      </c>
      <c r="IO17">
        <v>733.91800000000001</v>
      </c>
      <c r="IP17">
        <v>255.98</v>
      </c>
      <c r="IQ17">
        <v>1764.65</v>
      </c>
      <c r="IR17">
        <v>115.637</v>
      </c>
      <c r="IS17">
        <v>0</v>
      </c>
      <c r="IT17">
        <v>48.448099999999997</v>
      </c>
      <c r="IU17">
        <v>0</v>
      </c>
      <c r="IV17">
        <v>567.19200000000001</v>
      </c>
      <c r="IW17">
        <v>199.28399999999999</v>
      </c>
      <c r="IX17">
        <v>674.65200000000004</v>
      </c>
      <c r="IY17">
        <v>78.678600000000003</v>
      </c>
      <c r="IZ17">
        <v>1683.89</v>
      </c>
      <c r="JA17">
        <v>2409.2399999999998</v>
      </c>
      <c r="JB17">
        <v>1027.5999999999999</v>
      </c>
      <c r="JC17">
        <v>389.536</v>
      </c>
      <c r="JD17">
        <v>3826.38</v>
      </c>
      <c r="JV17">
        <v>-4593.72</v>
      </c>
      <c r="JW17">
        <v>-38.549999999999997</v>
      </c>
      <c r="JX17">
        <v>-5.9317700000000001E-2</v>
      </c>
      <c r="JY17">
        <v>41.1</v>
      </c>
      <c r="JZ17">
        <v>0</v>
      </c>
      <c r="KA17">
        <v>2.5</v>
      </c>
      <c r="KB17">
        <v>0</v>
      </c>
      <c r="KC17">
        <v>14.07</v>
      </c>
      <c r="KD17">
        <v>31.31</v>
      </c>
      <c r="KE17">
        <v>15.73</v>
      </c>
      <c r="KF17">
        <v>35.369999999999997</v>
      </c>
      <c r="KG17">
        <v>3.88</v>
      </c>
      <c r="KH17">
        <v>143.96</v>
      </c>
      <c r="KI17">
        <v>40.799999999999997</v>
      </c>
      <c r="KJ17">
        <v>53.6</v>
      </c>
      <c r="KK17">
        <v>12.8</v>
      </c>
      <c r="KL17">
        <v>36.299999999999997</v>
      </c>
      <c r="KM17">
        <v>49.1</v>
      </c>
      <c r="KN17">
        <v>12.8</v>
      </c>
      <c r="KO17">
        <v>27.424600000000002</v>
      </c>
      <c r="KP17">
        <v>0</v>
      </c>
      <c r="KQ17">
        <v>48.316099999999999</v>
      </c>
      <c r="KR17">
        <v>0</v>
      </c>
      <c r="KS17">
        <v>16.726700000000001</v>
      </c>
      <c r="KT17">
        <v>-705.76900000000001</v>
      </c>
      <c r="KU17">
        <v>0</v>
      </c>
      <c r="KV17">
        <v>133.613</v>
      </c>
      <c r="KW17">
        <v>204.035</v>
      </c>
      <c r="KX17">
        <v>484.43799999999999</v>
      </c>
      <c r="KY17">
        <v>33.183900000000001</v>
      </c>
      <c r="KZ17">
        <v>241.96899999999999</v>
      </c>
      <c r="LA17">
        <v>1015.39</v>
      </c>
      <c r="LB17">
        <v>0</v>
      </c>
      <c r="LC17">
        <v>0</v>
      </c>
      <c r="LD17">
        <v>0</v>
      </c>
      <c r="LE17">
        <v>726.30399999999997</v>
      </c>
      <c r="LF17">
        <v>0</v>
      </c>
      <c r="LG17">
        <v>262.61500000000001</v>
      </c>
      <c r="LH17">
        <v>0</v>
      </c>
      <c r="LI17">
        <v>0</v>
      </c>
      <c r="LJ17">
        <v>2004.31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20.861599999999999</v>
      </c>
      <c r="LV17">
        <v>0</v>
      </c>
      <c r="LW17">
        <v>48.316099999999999</v>
      </c>
      <c r="LX17">
        <v>0</v>
      </c>
      <c r="LY17">
        <v>16.726700000000001</v>
      </c>
      <c r="LZ17">
        <v>-701.26199999999994</v>
      </c>
      <c r="MA17">
        <v>0</v>
      </c>
      <c r="MB17">
        <v>133.613</v>
      </c>
      <c r="MC17">
        <v>204.42</v>
      </c>
      <c r="MD17">
        <v>484.43799999999999</v>
      </c>
      <c r="ME17">
        <v>33.183900000000001</v>
      </c>
      <c r="MF17">
        <v>240.298</v>
      </c>
      <c r="MG17">
        <v>769.56600000000003</v>
      </c>
      <c r="MH17">
        <v>0</v>
      </c>
      <c r="MI17">
        <v>0</v>
      </c>
      <c r="MJ17">
        <v>0</v>
      </c>
      <c r="MK17">
        <v>726.30399999999997</v>
      </c>
      <c r="ML17">
        <v>0</v>
      </c>
      <c r="MM17">
        <v>262.61500000000001</v>
      </c>
      <c r="MN17">
        <v>0</v>
      </c>
      <c r="MO17">
        <v>0</v>
      </c>
      <c r="MP17">
        <v>1758.49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115.57899999999999</v>
      </c>
      <c r="NB17">
        <v>0</v>
      </c>
      <c r="NC17">
        <v>48.316099999999999</v>
      </c>
      <c r="ND17">
        <v>0</v>
      </c>
      <c r="NE17">
        <v>0</v>
      </c>
      <c r="NF17">
        <v>0</v>
      </c>
      <c r="NG17">
        <v>0</v>
      </c>
      <c r="NH17">
        <v>567.19200000000001</v>
      </c>
      <c r="NI17">
        <v>199.28399999999999</v>
      </c>
      <c r="NJ17">
        <v>674.65200000000004</v>
      </c>
      <c r="NK17">
        <v>78.678600000000003</v>
      </c>
      <c r="NL17">
        <v>1683.7</v>
      </c>
      <c r="NM17">
        <v>2407.96</v>
      </c>
      <c r="NN17">
        <v>0</v>
      </c>
      <c r="NO17">
        <v>0</v>
      </c>
      <c r="NP17">
        <v>0</v>
      </c>
      <c r="NQ17">
        <v>1021.48</v>
      </c>
      <c r="NR17">
        <v>0</v>
      </c>
      <c r="NS17">
        <v>389.536</v>
      </c>
      <c r="NT17">
        <v>0</v>
      </c>
      <c r="NU17">
        <v>0</v>
      </c>
      <c r="NV17">
        <v>3818.98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</row>
    <row r="18" spans="1:396" x14ac:dyDescent="0.25">
      <c r="A18" s="1">
        <v>43559.447685185187</v>
      </c>
      <c r="B18" t="s">
        <v>384</v>
      </c>
      <c r="C18" t="s">
        <v>226</v>
      </c>
      <c r="D18">
        <v>5</v>
      </c>
      <c r="E18">
        <v>8</v>
      </c>
      <c r="F18">
        <v>6960</v>
      </c>
      <c r="G18" t="s">
        <v>100</v>
      </c>
      <c r="H18" t="s">
        <v>101</v>
      </c>
      <c r="I18">
        <v>-1.38</v>
      </c>
      <c r="J18">
        <v>-0.6</v>
      </c>
      <c r="K18">
        <v>-0.6</v>
      </c>
      <c r="L18">
        <v>24.8</v>
      </c>
      <c r="M18">
        <v>104.938</v>
      </c>
      <c r="N18">
        <v>34.54</v>
      </c>
      <c r="O18">
        <v>785.77200000000005</v>
      </c>
      <c r="P18">
        <v>549.19500000000005</v>
      </c>
      <c r="Q18">
        <v>0</v>
      </c>
      <c r="R18">
        <v>-21228.2</v>
      </c>
      <c r="S18">
        <v>0</v>
      </c>
      <c r="T18">
        <v>0</v>
      </c>
      <c r="U18">
        <v>2033.7</v>
      </c>
      <c r="V18">
        <v>5224.1400000000003</v>
      </c>
      <c r="W18">
        <v>12062</v>
      </c>
      <c r="X18">
        <v>433.91399999999999</v>
      </c>
      <c r="Y18">
        <v>2.4640900000000001E-4</v>
      </c>
      <c r="Z18">
        <v>1474.44</v>
      </c>
      <c r="AA18">
        <v>154.869</v>
      </c>
      <c r="AB18">
        <v>671.23699999999997</v>
      </c>
      <c r="AC18">
        <v>0</v>
      </c>
      <c r="AD18">
        <v>271.56400000000002</v>
      </c>
      <c r="AE18">
        <v>1097.67</v>
      </c>
      <c r="AF18">
        <v>826.10599999999999</v>
      </c>
      <c r="AG18">
        <v>5.23</v>
      </c>
      <c r="AH18">
        <v>0.92</v>
      </c>
      <c r="AI18">
        <v>3.15</v>
      </c>
      <c r="AJ18">
        <v>21.29</v>
      </c>
      <c r="AK18">
        <v>0</v>
      </c>
      <c r="AL18">
        <v>-69.27</v>
      </c>
      <c r="AM18">
        <v>0</v>
      </c>
      <c r="AN18">
        <v>0</v>
      </c>
      <c r="AO18">
        <v>9.41</v>
      </c>
      <c r="AP18">
        <v>28.79</v>
      </c>
      <c r="AQ18">
        <v>50.37</v>
      </c>
      <c r="AR18">
        <v>1.87</v>
      </c>
      <c r="AS18">
        <v>51.76</v>
      </c>
      <c r="AT18">
        <v>30.59</v>
      </c>
      <c r="AU18">
        <v>0</v>
      </c>
      <c r="AV18">
        <v>0.19325999999999999</v>
      </c>
      <c r="AW18">
        <v>8.9726299999999995E-2</v>
      </c>
      <c r="AX18">
        <v>6.5314200000000003E-2</v>
      </c>
      <c r="AY18">
        <v>0</v>
      </c>
      <c r="AZ18">
        <v>-0.274115</v>
      </c>
      <c r="BA18">
        <v>0</v>
      </c>
      <c r="BB18">
        <v>0</v>
      </c>
      <c r="BC18">
        <v>0.53989299999999996</v>
      </c>
      <c r="BD18">
        <v>0.64472200000000002</v>
      </c>
      <c r="BE18">
        <v>1.82348</v>
      </c>
      <c r="BF18">
        <v>7.39533E-2</v>
      </c>
      <c r="BG18">
        <v>3.1562299999999999</v>
      </c>
      <c r="BH18">
        <v>0.3483</v>
      </c>
      <c r="BI18">
        <v>69.351900000000001</v>
      </c>
      <c r="BJ18">
        <v>54.704700000000003</v>
      </c>
      <c r="BK18">
        <v>785.77200000000005</v>
      </c>
      <c r="BL18">
        <v>549.19500000000005</v>
      </c>
      <c r="BM18">
        <v>-21244.3</v>
      </c>
      <c r="BN18">
        <v>2033.7</v>
      </c>
      <c r="BO18">
        <v>5255.75</v>
      </c>
      <c r="BP18">
        <v>12062</v>
      </c>
      <c r="BQ18">
        <v>433.91399999999999</v>
      </c>
      <c r="BR18">
        <v>1.3077799999999999E-4</v>
      </c>
      <c r="BS18">
        <v>1459.02</v>
      </c>
      <c r="BT18">
        <v>102.351</v>
      </c>
      <c r="BU18">
        <v>671.23699999999997</v>
      </c>
      <c r="BV18">
        <v>271.56400000000002</v>
      </c>
      <c r="BW18">
        <v>1045.1500000000001</v>
      </c>
      <c r="BX18">
        <v>773.58799999999997</v>
      </c>
      <c r="BY18">
        <v>3.46</v>
      </c>
      <c r="BZ18">
        <v>1.31</v>
      </c>
      <c r="CA18">
        <v>3.15</v>
      </c>
      <c r="CB18">
        <v>21.29</v>
      </c>
      <c r="CC18">
        <v>-69.33</v>
      </c>
      <c r="CD18">
        <v>9.41</v>
      </c>
      <c r="CE18">
        <v>28.91</v>
      </c>
      <c r="CF18">
        <v>50.37</v>
      </c>
      <c r="CG18">
        <v>1.87</v>
      </c>
      <c r="CH18">
        <v>50.44</v>
      </c>
      <c r="CI18">
        <v>29.21</v>
      </c>
      <c r="CJ18">
        <v>0</v>
      </c>
      <c r="CK18">
        <v>0.28722599999999998</v>
      </c>
      <c r="CL18">
        <v>8.9726299999999995E-2</v>
      </c>
      <c r="CM18">
        <v>6.5314200000000003E-2</v>
      </c>
      <c r="CN18">
        <v>-0.27432400000000001</v>
      </c>
      <c r="CO18">
        <v>0.53989299999999996</v>
      </c>
      <c r="CP18">
        <v>0.64680499999999996</v>
      </c>
      <c r="CQ18">
        <v>1.82348</v>
      </c>
      <c r="CR18">
        <v>7.39533E-2</v>
      </c>
      <c r="CS18">
        <v>3.2520699999999998</v>
      </c>
      <c r="CT18">
        <v>0.44226599999999999</v>
      </c>
      <c r="CU18" t="s">
        <v>482</v>
      </c>
      <c r="CV18" t="s">
        <v>483</v>
      </c>
      <c r="CW18" t="s">
        <v>102</v>
      </c>
      <c r="CX18" t="s">
        <v>484</v>
      </c>
      <c r="CY18">
        <v>9.5839599999999997E-2</v>
      </c>
      <c r="CZ18">
        <v>9.3966099999999997E-2</v>
      </c>
      <c r="DA18">
        <v>-2.6</v>
      </c>
      <c r="DB18">
        <v>-4.7</v>
      </c>
      <c r="DC18">
        <v>104.938</v>
      </c>
      <c r="DD18">
        <v>34.54</v>
      </c>
      <c r="DE18">
        <v>785.77200000000005</v>
      </c>
      <c r="DF18">
        <v>549.19500000000005</v>
      </c>
      <c r="DG18">
        <v>0</v>
      </c>
      <c r="DH18">
        <v>-21228.2</v>
      </c>
      <c r="DI18">
        <v>0</v>
      </c>
      <c r="DJ18">
        <v>0</v>
      </c>
      <c r="DK18">
        <v>2033.7</v>
      </c>
      <c r="DL18">
        <v>5224.1400000000003</v>
      </c>
      <c r="DM18">
        <v>12062</v>
      </c>
      <c r="DN18">
        <v>433.91399999999999</v>
      </c>
      <c r="DO18">
        <v>2.4640900000000001E-4</v>
      </c>
      <c r="DP18">
        <v>154.869</v>
      </c>
      <c r="DQ18">
        <v>671.23699999999997</v>
      </c>
      <c r="DR18">
        <v>0</v>
      </c>
      <c r="DS18">
        <v>271.56400000000002</v>
      </c>
      <c r="DT18">
        <v>1097.67</v>
      </c>
      <c r="DU18">
        <v>5.23</v>
      </c>
      <c r="DV18">
        <v>0.92</v>
      </c>
      <c r="DW18">
        <v>3.15</v>
      </c>
      <c r="DX18">
        <v>21.29</v>
      </c>
      <c r="DY18">
        <v>0</v>
      </c>
      <c r="DZ18">
        <v>-69.27</v>
      </c>
      <c r="EA18">
        <v>0</v>
      </c>
      <c r="EB18">
        <v>0</v>
      </c>
      <c r="EC18">
        <v>9.41</v>
      </c>
      <c r="ED18">
        <v>28.79</v>
      </c>
      <c r="EE18">
        <v>50.37</v>
      </c>
      <c r="EF18">
        <v>1.87</v>
      </c>
      <c r="EG18">
        <v>51.76</v>
      </c>
      <c r="EH18">
        <v>0</v>
      </c>
      <c r="EI18">
        <v>0.19325999999999999</v>
      </c>
      <c r="EJ18">
        <v>8.9726299999999995E-2</v>
      </c>
      <c r="EK18">
        <v>6.5314200000000003E-2</v>
      </c>
      <c r="EL18">
        <v>0</v>
      </c>
      <c r="EM18">
        <v>-0.274115</v>
      </c>
      <c r="EN18">
        <v>0</v>
      </c>
      <c r="EO18">
        <v>0</v>
      </c>
      <c r="EP18">
        <v>0.53989299999999996</v>
      </c>
      <c r="EQ18">
        <v>0.64472200000000002</v>
      </c>
      <c r="ER18">
        <v>1.82348</v>
      </c>
      <c r="ES18">
        <v>7.39533E-2</v>
      </c>
      <c r="ET18">
        <v>3.1562299999999999</v>
      </c>
      <c r="EU18">
        <v>778.14800000000002</v>
      </c>
      <c r="EV18">
        <v>7.0110299999999999</v>
      </c>
      <c r="EW18">
        <v>785.77200000000005</v>
      </c>
      <c r="EX18">
        <v>0</v>
      </c>
      <c r="EY18">
        <v>5894.96</v>
      </c>
      <c r="EZ18">
        <v>6547.68</v>
      </c>
      <c r="FA18">
        <v>10697.7</v>
      </c>
      <c r="FB18">
        <v>540.49900000000002</v>
      </c>
      <c r="FC18">
        <v>25251.8</v>
      </c>
      <c r="FD18">
        <v>647.64499999999998</v>
      </c>
      <c r="FE18">
        <v>1088.2</v>
      </c>
      <c r="FF18">
        <v>291.12400000000002</v>
      </c>
      <c r="FG18">
        <v>2026.97</v>
      </c>
      <c r="FH18">
        <v>24.946899999999999</v>
      </c>
      <c r="FI18">
        <v>0.21</v>
      </c>
      <c r="FJ18">
        <v>3.15</v>
      </c>
      <c r="FK18">
        <v>64.479200000000006</v>
      </c>
      <c r="FL18">
        <v>27.38</v>
      </c>
      <c r="FM18">
        <v>41.23</v>
      </c>
      <c r="FN18">
        <v>44.93</v>
      </c>
      <c r="FO18">
        <v>2.4900000000000002</v>
      </c>
      <c r="FP18">
        <v>208.816</v>
      </c>
      <c r="FQ18">
        <v>22.96</v>
      </c>
      <c r="FR18">
        <v>0.21</v>
      </c>
      <c r="FS18">
        <v>3.15</v>
      </c>
      <c r="FT18">
        <v>30.95</v>
      </c>
      <c r="FU18">
        <v>27.38</v>
      </c>
      <c r="FV18">
        <v>34.74</v>
      </c>
      <c r="FW18">
        <v>44.93</v>
      </c>
      <c r="FX18">
        <v>2.4900000000000002</v>
      </c>
      <c r="FY18">
        <v>166.81</v>
      </c>
      <c r="FZ18">
        <v>0</v>
      </c>
      <c r="GA18">
        <v>3.2598500000000002E-2</v>
      </c>
      <c r="GB18">
        <v>8.9726299999999995E-2</v>
      </c>
      <c r="GC18">
        <v>0</v>
      </c>
      <c r="GD18">
        <v>1.7213499999999999</v>
      </c>
      <c r="GE18">
        <v>0.80892399999999998</v>
      </c>
      <c r="GF18">
        <v>1.7518499999999999</v>
      </c>
      <c r="GG18">
        <v>0.114331</v>
      </c>
      <c r="GH18">
        <v>4.5187799999999996</v>
      </c>
      <c r="GI18">
        <v>58</v>
      </c>
      <c r="GJ18">
        <v>33.200000000000003</v>
      </c>
      <c r="GK18">
        <v>24.8</v>
      </c>
      <c r="GL18">
        <v>57.4</v>
      </c>
      <c r="GM18">
        <v>33.200000000000003</v>
      </c>
      <c r="GN18">
        <v>24.2</v>
      </c>
      <c r="GO18">
        <v>6.67</v>
      </c>
      <c r="GP18">
        <v>23.92</v>
      </c>
      <c r="GQ18">
        <v>6.93</v>
      </c>
      <c r="GR18">
        <v>22.28</v>
      </c>
      <c r="GS18">
        <v>6.67</v>
      </c>
      <c r="GT18">
        <v>23.92</v>
      </c>
      <c r="GU18">
        <v>6.23</v>
      </c>
      <c r="GV18">
        <v>86.556100000000001</v>
      </c>
      <c r="GW18">
        <v>1</v>
      </c>
      <c r="GX18">
        <v>0.21034</v>
      </c>
      <c r="GY18">
        <v>12.6204</v>
      </c>
      <c r="HB18">
        <v>21250.6</v>
      </c>
      <c r="HC18">
        <v>12.63</v>
      </c>
      <c r="HD18">
        <v>1.31</v>
      </c>
      <c r="HE18">
        <v>1.93</v>
      </c>
      <c r="HF18">
        <v>6.9</v>
      </c>
      <c r="HG18">
        <v>1.31</v>
      </c>
      <c r="HH18">
        <v>1.93</v>
      </c>
      <c r="HI18">
        <v>6.62</v>
      </c>
      <c r="HL18">
        <v>22.243500000000001</v>
      </c>
      <c r="HM18">
        <v>8.7652400000000004</v>
      </c>
      <c r="HN18">
        <v>156.78399999999999</v>
      </c>
      <c r="HO18">
        <v>106.867</v>
      </c>
      <c r="HP18">
        <v>0</v>
      </c>
      <c r="HQ18">
        <v>-3240.62</v>
      </c>
      <c r="HR18">
        <v>0</v>
      </c>
      <c r="HS18">
        <v>0</v>
      </c>
      <c r="HT18">
        <v>441.303</v>
      </c>
      <c r="HU18">
        <v>1020.47</v>
      </c>
      <c r="HV18">
        <v>2466.0500000000002</v>
      </c>
      <c r="HW18">
        <v>95.033199999999994</v>
      </c>
      <c r="HX18">
        <v>1076.8900000000001</v>
      </c>
      <c r="HY18">
        <v>821.89400000000001</v>
      </c>
      <c r="HZ18">
        <v>3562.28</v>
      </c>
      <c r="IA18">
        <v>0</v>
      </c>
      <c r="IB18">
        <v>1441.2</v>
      </c>
      <c r="IC18">
        <v>5825.37</v>
      </c>
      <c r="ID18">
        <v>14.761200000000001</v>
      </c>
      <c r="IE18">
        <v>13.675700000000001</v>
      </c>
      <c r="IF18">
        <v>156.78399999999999</v>
      </c>
      <c r="IG18">
        <v>106.867</v>
      </c>
      <c r="IH18">
        <v>-3243.09</v>
      </c>
      <c r="II18">
        <v>441.303</v>
      </c>
      <c r="IJ18">
        <v>1026.69</v>
      </c>
      <c r="IK18">
        <v>2466.0500000000002</v>
      </c>
      <c r="IL18">
        <v>95.033199999999994</v>
      </c>
      <c r="IM18">
        <v>1078.07</v>
      </c>
      <c r="IN18">
        <v>543.17899999999997</v>
      </c>
      <c r="IO18">
        <v>3562.28</v>
      </c>
      <c r="IP18">
        <v>1441.2</v>
      </c>
      <c r="IQ18">
        <v>5546.65</v>
      </c>
      <c r="IR18">
        <v>165.15700000000001</v>
      </c>
      <c r="IS18">
        <v>1.90049</v>
      </c>
      <c r="IT18">
        <v>156.78399999999999</v>
      </c>
      <c r="IU18">
        <v>0</v>
      </c>
      <c r="IV18">
        <v>1278.6099999999999</v>
      </c>
      <c r="IW18">
        <v>1315.06</v>
      </c>
      <c r="IX18">
        <v>2209.0100000000002</v>
      </c>
      <c r="IY18">
        <v>129.84899999999999</v>
      </c>
      <c r="IZ18">
        <v>5256.37</v>
      </c>
      <c r="JA18">
        <v>3437.07</v>
      </c>
      <c r="JB18">
        <v>5775.09</v>
      </c>
      <c r="JC18">
        <v>1545</v>
      </c>
      <c r="JD18">
        <v>10757.2</v>
      </c>
      <c r="JV18">
        <v>-21262.2</v>
      </c>
      <c r="JW18">
        <v>-69.260000000000005</v>
      </c>
      <c r="JX18">
        <v>-0.27455400000000002</v>
      </c>
      <c r="JY18">
        <v>22.96</v>
      </c>
      <c r="JZ18">
        <v>0.21</v>
      </c>
      <c r="KA18">
        <v>3.15</v>
      </c>
      <c r="KB18">
        <v>0</v>
      </c>
      <c r="KC18">
        <v>30.97</v>
      </c>
      <c r="KD18">
        <v>27.38</v>
      </c>
      <c r="KE18">
        <v>34.74</v>
      </c>
      <c r="KF18">
        <v>44.93</v>
      </c>
      <c r="KG18">
        <v>2.4900000000000002</v>
      </c>
      <c r="KH18">
        <v>166.83</v>
      </c>
      <c r="KI18">
        <v>43.1</v>
      </c>
      <c r="KJ18">
        <v>63.4</v>
      </c>
      <c r="KK18">
        <v>20.3</v>
      </c>
      <c r="KL18">
        <v>41.4</v>
      </c>
      <c r="KM18">
        <v>61.6</v>
      </c>
      <c r="KN18">
        <v>20.2</v>
      </c>
      <c r="KO18">
        <v>22.1769</v>
      </c>
      <c r="KP18">
        <v>9.0834200000000003</v>
      </c>
      <c r="KQ18">
        <v>156.78399999999999</v>
      </c>
      <c r="KR18">
        <v>0</v>
      </c>
      <c r="KS18">
        <v>106.36499999999999</v>
      </c>
      <c r="KT18">
        <v>-3243.35</v>
      </c>
      <c r="KU18">
        <v>0</v>
      </c>
      <c r="KV18">
        <v>441.303</v>
      </c>
      <c r="KW18">
        <v>1047.3900000000001</v>
      </c>
      <c r="KX18">
        <v>2466.0500000000002</v>
      </c>
      <c r="KY18">
        <v>95.033199999999994</v>
      </c>
      <c r="KZ18">
        <v>1100.8399999999999</v>
      </c>
      <c r="LA18">
        <v>823.93700000000001</v>
      </c>
      <c r="LB18">
        <v>0</v>
      </c>
      <c r="LC18">
        <v>0</v>
      </c>
      <c r="LD18">
        <v>0</v>
      </c>
      <c r="LE18">
        <v>3567.57</v>
      </c>
      <c r="LF18">
        <v>0</v>
      </c>
      <c r="LG18">
        <v>1413.23</v>
      </c>
      <c r="LH18">
        <v>0</v>
      </c>
      <c r="LI18">
        <v>0</v>
      </c>
      <c r="LJ18">
        <v>5804.74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14.754200000000001</v>
      </c>
      <c r="LV18">
        <v>13.9512</v>
      </c>
      <c r="LW18">
        <v>156.78399999999999</v>
      </c>
      <c r="LX18">
        <v>0</v>
      </c>
      <c r="LY18">
        <v>106.36499999999999</v>
      </c>
      <c r="LZ18">
        <v>-3245.82</v>
      </c>
      <c r="MA18">
        <v>0</v>
      </c>
      <c r="MB18">
        <v>441.303</v>
      </c>
      <c r="MC18">
        <v>1053.6500000000001</v>
      </c>
      <c r="MD18">
        <v>2466.0500000000002</v>
      </c>
      <c r="ME18">
        <v>95.033199999999994</v>
      </c>
      <c r="MF18">
        <v>1102.07</v>
      </c>
      <c r="MG18">
        <v>546.274</v>
      </c>
      <c r="MH18">
        <v>0</v>
      </c>
      <c r="MI18">
        <v>0</v>
      </c>
      <c r="MJ18">
        <v>0</v>
      </c>
      <c r="MK18">
        <v>3567.57</v>
      </c>
      <c r="ML18">
        <v>0</v>
      </c>
      <c r="MM18">
        <v>1413.23</v>
      </c>
      <c r="MN18">
        <v>0</v>
      </c>
      <c r="MO18">
        <v>0</v>
      </c>
      <c r="MP18">
        <v>5527.08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165.15700000000001</v>
      </c>
      <c r="NB18">
        <v>1.90049</v>
      </c>
      <c r="NC18">
        <v>156.78399999999999</v>
      </c>
      <c r="ND18">
        <v>0</v>
      </c>
      <c r="NE18">
        <v>0</v>
      </c>
      <c r="NF18">
        <v>0</v>
      </c>
      <c r="NG18">
        <v>0</v>
      </c>
      <c r="NH18">
        <v>1278.6099999999999</v>
      </c>
      <c r="NI18">
        <v>1315.06</v>
      </c>
      <c r="NJ18">
        <v>2209.0100000000002</v>
      </c>
      <c r="NK18">
        <v>129.84899999999999</v>
      </c>
      <c r="NL18">
        <v>5256.37</v>
      </c>
      <c r="NM18">
        <v>3437.07</v>
      </c>
      <c r="NN18">
        <v>0</v>
      </c>
      <c r="NO18">
        <v>0</v>
      </c>
      <c r="NP18">
        <v>0</v>
      </c>
      <c r="NQ18">
        <v>5781.08</v>
      </c>
      <c r="NR18">
        <v>0</v>
      </c>
      <c r="NS18">
        <v>1545</v>
      </c>
      <c r="NT18">
        <v>0</v>
      </c>
      <c r="NU18">
        <v>0</v>
      </c>
      <c r="NV18">
        <v>10763.2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</row>
    <row r="19" spans="1:396" x14ac:dyDescent="0.25">
      <c r="A19" s="1">
        <v>43559.447557870371</v>
      </c>
      <c r="B19" t="s">
        <v>385</v>
      </c>
      <c r="C19" t="s">
        <v>227</v>
      </c>
      <c r="D19">
        <v>6</v>
      </c>
      <c r="E19">
        <v>1</v>
      </c>
      <c r="F19">
        <v>2100</v>
      </c>
      <c r="G19" t="s">
        <v>100</v>
      </c>
      <c r="H19" t="s">
        <v>101</v>
      </c>
      <c r="I19">
        <v>-2.5</v>
      </c>
      <c r="J19">
        <v>-1.6</v>
      </c>
      <c r="K19">
        <v>-1.5</v>
      </c>
      <c r="L19">
        <v>25</v>
      </c>
      <c r="M19">
        <v>63.366</v>
      </c>
      <c r="N19">
        <v>34.962200000000003</v>
      </c>
      <c r="O19">
        <v>200.14099999999999</v>
      </c>
      <c r="P19">
        <v>85.228800000000007</v>
      </c>
      <c r="Q19">
        <v>0</v>
      </c>
      <c r="R19">
        <v>-3976.49</v>
      </c>
      <c r="S19">
        <v>0</v>
      </c>
      <c r="T19">
        <v>0</v>
      </c>
      <c r="U19">
        <v>505.55700000000002</v>
      </c>
      <c r="V19">
        <v>941.73400000000004</v>
      </c>
      <c r="W19">
        <v>2025.88</v>
      </c>
      <c r="X19">
        <v>119.621</v>
      </c>
      <c r="Y19" s="2">
        <v>1.9207100000000001E-5</v>
      </c>
      <c r="Z19">
        <v>383.69799999999998</v>
      </c>
      <c r="AA19">
        <v>93.509699999999995</v>
      </c>
      <c r="AB19">
        <v>112.636</v>
      </c>
      <c r="AC19">
        <v>0</v>
      </c>
      <c r="AD19">
        <v>42.792499999999997</v>
      </c>
      <c r="AE19">
        <v>248.93799999999999</v>
      </c>
      <c r="AF19">
        <v>206.14599999999999</v>
      </c>
      <c r="AG19">
        <v>10.66</v>
      </c>
      <c r="AH19">
        <v>3.59</v>
      </c>
      <c r="AI19">
        <v>2.58</v>
      </c>
      <c r="AJ19">
        <v>11.83</v>
      </c>
      <c r="AK19">
        <v>0</v>
      </c>
      <c r="AL19">
        <v>-42.12</v>
      </c>
      <c r="AM19">
        <v>0</v>
      </c>
      <c r="AN19">
        <v>0</v>
      </c>
      <c r="AO19">
        <v>7.31</v>
      </c>
      <c r="AP19">
        <v>16.55</v>
      </c>
      <c r="AQ19">
        <v>27.03</v>
      </c>
      <c r="AR19">
        <v>1.63</v>
      </c>
      <c r="AS19">
        <v>39.06</v>
      </c>
      <c r="AT19">
        <v>28.66</v>
      </c>
      <c r="AU19">
        <v>0</v>
      </c>
      <c r="AV19">
        <v>0.20836099999999999</v>
      </c>
      <c r="AW19">
        <v>2.28539E-2</v>
      </c>
      <c r="AX19">
        <v>1.4324399999999999E-2</v>
      </c>
      <c r="AY19">
        <v>0</v>
      </c>
      <c r="AZ19">
        <v>-4.5642200000000001E-2</v>
      </c>
      <c r="BA19">
        <v>0</v>
      </c>
      <c r="BB19">
        <v>0</v>
      </c>
      <c r="BC19">
        <v>0.134212</v>
      </c>
      <c r="BD19">
        <v>0.13745399999999999</v>
      </c>
      <c r="BE19">
        <v>0.30364400000000002</v>
      </c>
      <c r="BF19">
        <v>2.03874E-2</v>
      </c>
      <c r="BG19">
        <v>0.79559400000000002</v>
      </c>
      <c r="BH19">
        <v>0.24554000000000001</v>
      </c>
      <c r="BI19">
        <v>54.051600000000001</v>
      </c>
      <c r="BJ19">
        <v>23.821999999999999</v>
      </c>
      <c r="BK19">
        <v>200.14099999999999</v>
      </c>
      <c r="BL19">
        <v>85.228800000000007</v>
      </c>
      <c r="BM19">
        <v>-3955.32</v>
      </c>
      <c r="BN19">
        <v>505.55700000000002</v>
      </c>
      <c r="BO19">
        <v>941.01300000000003</v>
      </c>
      <c r="BP19">
        <v>2025.88</v>
      </c>
      <c r="BQ19">
        <v>119.621</v>
      </c>
      <c r="BR19">
        <v>-3.9851099999999999E-4</v>
      </c>
      <c r="BS19">
        <v>363.24400000000003</v>
      </c>
      <c r="BT19">
        <v>79.764399999999995</v>
      </c>
      <c r="BU19">
        <v>112.636</v>
      </c>
      <c r="BV19">
        <v>42.792499999999997</v>
      </c>
      <c r="BW19">
        <v>235.19300000000001</v>
      </c>
      <c r="BX19">
        <v>192.40100000000001</v>
      </c>
      <c r="BY19">
        <v>9.1</v>
      </c>
      <c r="BZ19">
        <v>2.65</v>
      </c>
      <c r="CA19">
        <v>2.58</v>
      </c>
      <c r="CB19">
        <v>11.83</v>
      </c>
      <c r="CC19">
        <v>-41.9</v>
      </c>
      <c r="CD19">
        <v>7.31</v>
      </c>
      <c r="CE19">
        <v>16.54</v>
      </c>
      <c r="CF19">
        <v>27.03</v>
      </c>
      <c r="CG19">
        <v>1.63</v>
      </c>
      <c r="CH19">
        <v>36.770000000000003</v>
      </c>
      <c r="CI19">
        <v>26.16</v>
      </c>
      <c r="CJ19">
        <v>0</v>
      </c>
      <c r="CK19">
        <v>0.16860800000000001</v>
      </c>
      <c r="CL19">
        <v>2.28539E-2</v>
      </c>
      <c r="CM19">
        <v>1.4324399999999999E-2</v>
      </c>
      <c r="CN19">
        <v>-4.5399099999999998E-2</v>
      </c>
      <c r="CO19">
        <v>0.134212</v>
      </c>
      <c r="CP19">
        <v>0.137244</v>
      </c>
      <c r="CQ19">
        <v>0.30364400000000002</v>
      </c>
      <c r="CR19">
        <v>2.03874E-2</v>
      </c>
      <c r="CS19">
        <v>0.75587400000000005</v>
      </c>
      <c r="CT19">
        <v>0.205786</v>
      </c>
      <c r="CU19" t="s">
        <v>482</v>
      </c>
      <c r="CV19" t="s">
        <v>483</v>
      </c>
      <c r="CW19" t="s">
        <v>102</v>
      </c>
      <c r="CX19" t="s">
        <v>484</v>
      </c>
      <c r="CY19">
        <v>-3.9720100000000001E-2</v>
      </c>
      <c r="CZ19">
        <v>-3.9753700000000003E-2</v>
      </c>
      <c r="DA19">
        <v>-6.2</v>
      </c>
      <c r="DB19">
        <v>-9.6</v>
      </c>
      <c r="DC19">
        <v>63.366</v>
      </c>
      <c r="DD19">
        <v>34.962200000000003</v>
      </c>
      <c r="DE19">
        <v>200.14099999999999</v>
      </c>
      <c r="DF19">
        <v>85.228800000000007</v>
      </c>
      <c r="DG19">
        <v>0</v>
      </c>
      <c r="DH19">
        <v>-3976.49</v>
      </c>
      <c r="DI19">
        <v>0</v>
      </c>
      <c r="DJ19">
        <v>0</v>
      </c>
      <c r="DK19">
        <v>505.55700000000002</v>
      </c>
      <c r="DL19">
        <v>941.73400000000004</v>
      </c>
      <c r="DM19">
        <v>2025.88</v>
      </c>
      <c r="DN19">
        <v>119.621</v>
      </c>
      <c r="DO19" s="2">
        <v>1.9207100000000001E-5</v>
      </c>
      <c r="DP19">
        <v>93.509699999999995</v>
      </c>
      <c r="DQ19">
        <v>112.636</v>
      </c>
      <c r="DR19">
        <v>0</v>
      </c>
      <c r="DS19">
        <v>42.792499999999997</v>
      </c>
      <c r="DT19">
        <v>248.93799999999999</v>
      </c>
      <c r="DU19">
        <v>10.66</v>
      </c>
      <c r="DV19">
        <v>3.59</v>
      </c>
      <c r="DW19">
        <v>2.58</v>
      </c>
      <c r="DX19">
        <v>11.83</v>
      </c>
      <c r="DY19">
        <v>0</v>
      </c>
      <c r="DZ19">
        <v>-42.12</v>
      </c>
      <c r="EA19">
        <v>0</v>
      </c>
      <c r="EB19">
        <v>0</v>
      </c>
      <c r="EC19">
        <v>7.31</v>
      </c>
      <c r="ED19">
        <v>16.55</v>
      </c>
      <c r="EE19">
        <v>27.03</v>
      </c>
      <c r="EF19">
        <v>1.63</v>
      </c>
      <c r="EG19">
        <v>39.06</v>
      </c>
      <c r="EH19">
        <v>0</v>
      </c>
      <c r="EI19">
        <v>0.20836099999999999</v>
      </c>
      <c r="EJ19">
        <v>2.28539E-2</v>
      </c>
      <c r="EK19">
        <v>1.4324399999999999E-2</v>
      </c>
      <c r="EL19">
        <v>0</v>
      </c>
      <c r="EM19">
        <v>-4.5642200000000001E-2</v>
      </c>
      <c r="EN19">
        <v>0</v>
      </c>
      <c r="EO19">
        <v>0</v>
      </c>
      <c r="EP19">
        <v>0.134212</v>
      </c>
      <c r="EQ19">
        <v>0.13745399999999999</v>
      </c>
      <c r="ER19">
        <v>0.30364400000000002</v>
      </c>
      <c r="ES19">
        <v>2.03874E-2</v>
      </c>
      <c r="ET19">
        <v>0.79559400000000002</v>
      </c>
      <c r="EU19">
        <v>177.875</v>
      </c>
      <c r="EV19">
        <v>93.367500000000007</v>
      </c>
      <c r="EW19">
        <v>200.14099999999999</v>
      </c>
      <c r="EX19">
        <v>0</v>
      </c>
      <c r="EY19">
        <v>2135</v>
      </c>
      <c r="EZ19">
        <v>930.00099999999998</v>
      </c>
      <c r="FA19">
        <v>2637.81</v>
      </c>
      <c r="FB19">
        <v>297.5</v>
      </c>
      <c r="FC19">
        <v>6471.7</v>
      </c>
      <c r="FD19">
        <v>148.03200000000001</v>
      </c>
      <c r="FE19">
        <v>165.68700000000001</v>
      </c>
      <c r="FF19">
        <v>65.400000000000006</v>
      </c>
      <c r="FG19">
        <v>379.11900000000003</v>
      </c>
      <c r="FH19">
        <v>17.4329</v>
      </c>
      <c r="FI19">
        <v>6.74</v>
      </c>
      <c r="FJ19">
        <v>2.58</v>
      </c>
      <c r="FK19">
        <v>35.795499999999997</v>
      </c>
      <c r="FL19">
        <v>31.2</v>
      </c>
      <c r="FM19">
        <v>22.775200000000002</v>
      </c>
      <c r="FN19">
        <v>35.53</v>
      </c>
      <c r="FO19">
        <v>4.33</v>
      </c>
      <c r="FP19">
        <v>156.38399999999999</v>
      </c>
      <c r="FQ19">
        <v>17.739999999999998</v>
      </c>
      <c r="FR19">
        <v>6.74</v>
      </c>
      <c r="FS19">
        <v>2.58</v>
      </c>
      <c r="FT19">
        <v>15.75</v>
      </c>
      <c r="FU19">
        <v>31.2</v>
      </c>
      <c r="FV19">
        <v>18.3</v>
      </c>
      <c r="FW19">
        <v>35.53</v>
      </c>
      <c r="FX19">
        <v>4.33</v>
      </c>
      <c r="FY19">
        <v>132.16999999999999</v>
      </c>
      <c r="FZ19">
        <v>0</v>
      </c>
      <c r="GA19">
        <v>0.31274099999999999</v>
      </c>
      <c r="GB19">
        <v>2.28539E-2</v>
      </c>
      <c r="GC19">
        <v>0</v>
      </c>
      <c r="GD19">
        <v>0.62342900000000001</v>
      </c>
      <c r="GE19">
        <v>0.118043</v>
      </c>
      <c r="GF19">
        <v>0.43196400000000001</v>
      </c>
      <c r="GG19">
        <v>6.2929700000000005E-2</v>
      </c>
      <c r="GH19">
        <v>1.57196</v>
      </c>
      <c r="GI19">
        <v>51.9</v>
      </c>
      <c r="GJ19">
        <v>26.9</v>
      </c>
      <c r="GK19">
        <v>25</v>
      </c>
      <c r="GL19">
        <v>50.3</v>
      </c>
      <c r="GM19">
        <v>26.8</v>
      </c>
      <c r="GN19">
        <v>23.5</v>
      </c>
      <c r="GO19">
        <v>8.0399999999999991</v>
      </c>
      <c r="GP19">
        <v>20.62</v>
      </c>
      <c r="GQ19">
        <v>7</v>
      </c>
      <c r="GR19">
        <v>19.16</v>
      </c>
      <c r="GS19">
        <v>8.0399999999999991</v>
      </c>
      <c r="GT19">
        <v>20.62</v>
      </c>
      <c r="GU19">
        <v>11.4</v>
      </c>
      <c r="GV19">
        <v>51.148400000000002</v>
      </c>
      <c r="GW19">
        <v>1</v>
      </c>
      <c r="GX19">
        <v>0.12592900000000001</v>
      </c>
      <c r="GY19">
        <v>2.51858</v>
      </c>
      <c r="HB19">
        <v>3956.48</v>
      </c>
      <c r="HC19">
        <v>2.5051700000000001</v>
      </c>
      <c r="HD19">
        <v>0.18</v>
      </c>
      <c r="HE19">
        <v>0.23</v>
      </c>
      <c r="HF19">
        <v>1.69</v>
      </c>
      <c r="HG19">
        <v>0.18</v>
      </c>
      <c r="HH19">
        <v>0.23</v>
      </c>
      <c r="HI19">
        <v>1.61</v>
      </c>
      <c r="HL19">
        <v>12.7029</v>
      </c>
      <c r="HM19">
        <v>9.5813299999999995</v>
      </c>
      <c r="HN19">
        <v>37.114100000000001</v>
      </c>
      <c r="HO19">
        <v>15.358599999999999</v>
      </c>
      <c r="HP19">
        <v>0</v>
      </c>
      <c r="HQ19">
        <v>-409.88400000000001</v>
      </c>
      <c r="HR19">
        <v>0</v>
      </c>
      <c r="HS19">
        <v>0</v>
      </c>
      <c r="HT19">
        <v>110.455</v>
      </c>
      <c r="HU19">
        <v>171.88</v>
      </c>
      <c r="HV19">
        <v>395.209</v>
      </c>
      <c r="HW19">
        <v>26.3203</v>
      </c>
      <c r="HX19">
        <v>368.73700000000002</v>
      </c>
      <c r="HY19">
        <v>496.25900000000001</v>
      </c>
      <c r="HZ19">
        <v>597.76400000000001</v>
      </c>
      <c r="IA19">
        <v>0</v>
      </c>
      <c r="IB19">
        <v>227.101</v>
      </c>
      <c r="IC19">
        <v>1321.12</v>
      </c>
      <c r="ID19">
        <v>10.7666</v>
      </c>
      <c r="IE19">
        <v>6.6330600000000004</v>
      </c>
      <c r="IF19">
        <v>37.114100000000001</v>
      </c>
      <c r="IG19">
        <v>15.358599999999999</v>
      </c>
      <c r="IH19">
        <v>-407.70100000000002</v>
      </c>
      <c r="II19">
        <v>110.455</v>
      </c>
      <c r="IJ19">
        <v>171.732</v>
      </c>
      <c r="IK19">
        <v>395.209</v>
      </c>
      <c r="IL19">
        <v>26.3203</v>
      </c>
      <c r="IM19">
        <v>365.887</v>
      </c>
      <c r="IN19">
        <v>423.31200000000001</v>
      </c>
      <c r="IO19">
        <v>597.76400000000001</v>
      </c>
      <c r="IP19">
        <v>227.101</v>
      </c>
      <c r="IQ19">
        <v>1248.18</v>
      </c>
      <c r="IR19">
        <v>36.519100000000002</v>
      </c>
      <c r="IS19">
        <v>24.334199999999999</v>
      </c>
      <c r="IT19">
        <v>37.114100000000001</v>
      </c>
      <c r="IU19">
        <v>0</v>
      </c>
      <c r="IV19">
        <v>466.012</v>
      </c>
      <c r="IW19">
        <v>175.56200000000001</v>
      </c>
      <c r="IX19">
        <v>523.41</v>
      </c>
      <c r="IY19">
        <v>78.617400000000004</v>
      </c>
      <c r="IZ19">
        <v>1341.57</v>
      </c>
      <c r="JA19">
        <v>785.61099999999999</v>
      </c>
      <c r="JB19">
        <v>879.30600000000004</v>
      </c>
      <c r="JC19">
        <v>347.08</v>
      </c>
      <c r="JD19">
        <v>2012</v>
      </c>
      <c r="JV19">
        <v>-3951.71</v>
      </c>
      <c r="JW19">
        <v>-41.84</v>
      </c>
      <c r="JX19">
        <v>-4.5357700000000001E-2</v>
      </c>
      <c r="JY19">
        <v>17.66</v>
      </c>
      <c r="JZ19">
        <v>6.73</v>
      </c>
      <c r="KA19">
        <v>2.5499999999999998</v>
      </c>
      <c r="KB19">
        <v>0</v>
      </c>
      <c r="KC19">
        <v>15.63</v>
      </c>
      <c r="KD19">
        <v>31.2</v>
      </c>
      <c r="KE19">
        <v>18.3</v>
      </c>
      <c r="KF19">
        <v>35.53</v>
      </c>
      <c r="KG19">
        <v>4.33</v>
      </c>
      <c r="KH19">
        <v>131.93</v>
      </c>
      <c r="KI19">
        <v>50.5</v>
      </c>
      <c r="KJ19">
        <v>62.7</v>
      </c>
      <c r="KK19">
        <v>12.2</v>
      </c>
      <c r="KL19">
        <v>48.2</v>
      </c>
      <c r="KM19">
        <v>60.4</v>
      </c>
      <c r="KN19">
        <v>12.2</v>
      </c>
      <c r="KO19">
        <v>12.5749</v>
      </c>
      <c r="KP19">
        <v>9.2783899999999999</v>
      </c>
      <c r="KQ19">
        <v>36.746000000000002</v>
      </c>
      <c r="KR19">
        <v>0</v>
      </c>
      <c r="KS19">
        <v>14.762700000000001</v>
      </c>
      <c r="KT19">
        <v>-409.41</v>
      </c>
      <c r="KU19">
        <v>0</v>
      </c>
      <c r="KV19">
        <v>110.455</v>
      </c>
      <c r="KW19">
        <v>177.404</v>
      </c>
      <c r="KX19">
        <v>395.209</v>
      </c>
      <c r="KY19">
        <v>26.3203</v>
      </c>
      <c r="KZ19">
        <v>373.34</v>
      </c>
      <c r="LA19">
        <v>493.67200000000003</v>
      </c>
      <c r="LB19">
        <v>0</v>
      </c>
      <c r="LC19">
        <v>0</v>
      </c>
      <c r="LD19">
        <v>0</v>
      </c>
      <c r="LE19">
        <v>591.86400000000003</v>
      </c>
      <c r="LF19">
        <v>0</v>
      </c>
      <c r="LG19">
        <v>227.75</v>
      </c>
      <c r="LH19">
        <v>0</v>
      </c>
      <c r="LI19">
        <v>0</v>
      </c>
      <c r="LJ19">
        <v>1313.29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10.6409</v>
      </c>
      <c r="LV19">
        <v>6.5243500000000001</v>
      </c>
      <c r="LW19">
        <v>36.746000000000002</v>
      </c>
      <c r="LX19">
        <v>0</v>
      </c>
      <c r="LY19">
        <v>14.762700000000001</v>
      </c>
      <c r="LZ19">
        <v>-407.32900000000001</v>
      </c>
      <c r="MA19">
        <v>0</v>
      </c>
      <c r="MB19">
        <v>110.455</v>
      </c>
      <c r="MC19">
        <v>177.255</v>
      </c>
      <c r="MD19">
        <v>395.209</v>
      </c>
      <c r="ME19">
        <v>26.3203</v>
      </c>
      <c r="MF19">
        <v>370.584</v>
      </c>
      <c r="MG19">
        <v>420.745</v>
      </c>
      <c r="MH19">
        <v>0</v>
      </c>
      <c r="MI19">
        <v>0</v>
      </c>
      <c r="MJ19">
        <v>0</v>
      </c>
      <c r="MK19">
        <v>591.86400000000003</v>
      </c>
      <c r="ML19">
        <v>0</v>
      </c>
      <c r="MM19">
        <v>227.75</v>
      </c>
      <c r="MN19">
        <v>0</v>
      </c>
      <c r="MO19">
        <v>0</v>
      </c>
      <c r="MP19">
        <v>1240.3599999999999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36.369199999999999</v>
      </c>
      <c r="NB19">
        <v>24.315100000000001</v>
      </c>
      <c r="NC19">
        <v>36.746000000000002</v>
      </c>
      <c r="ND19">
        <v>0</v>
      </c>
      <c r="NE19">
        <v>0</v>
      </c>
      <c r="NF19">
        <v>0</v>
      </c>
      <c r="NG19">
        <v>0</v>
      </c>
      <c r="NH19">
        <v>466.012</v>
      </c>
      <c r="NI19">
        <v>175.56200000000001</v>
      </c>
      <c r="NJ19">
        <v>523.41</v>
      </c>
      <c r="NK19">
        <v>78.617400000000004</v>
      </c>
      <c r="NL19">
        <v>1341.03</v>
      </c>
      <c r="NM19">
        <v>782.34799999999996</v>
      </c>
      <c r="NN19">
        <v>0</v>
      </c>
      <c r="NO19">
        <v>0</v>
      </c>
      <c r="NP19">
        <v>0</v>
      </c>
      <c r="NQ19">
        <v>872.46799999999996</v>
      </c>
      <c r="NR19">
        <v>0</v>
      </c>
      <c r="NS19">
        <v>347.08</v>
      </c>
      <c r="NT19">
        <v>0</v>
      </c>
      <c r="NU19">
        <v>0</v>
      </c>
      <c r="NV19">
        <v>2001.9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</row>
    <row r="20" spans="1:396" x14ac:dyDescent="0.25">
      <c r="A20" s="1">
        <v>43559.447615740741</v>
      </c>
      <c r="B20" t="s">
        <v>386</v>
      </c>
      <c r="C20" t="s">
        <v>228</v>
      </c>
      <c r="D20">
        <v>6</v>
      </c>
      <c r="E20">
        <v>1</v>
      </c>
      <c r="F20">
        <v>2700</v>
      </c>
      <c r="G20" t="s">
        <v>100</v>
      </c>
      <c r="H20" t="s">
        <v>101</v>
      </c>
      <c r="I20">
        <v>-2.27</v>
      </c>
      <c r="J20">
        <v>-1.5</v>
      </c>
      <c r="K20">
        <v>-1.4</v>
      </c>
      <c r="L20">
        <v>24.7</v>
      </c>
      <c r="M20">
        <v>69.534099999999995</v>
      </c>
      <c r="N20">
        <v>68.575800000000001</v>
      </c>
      <c r="O20">
        <v>251.19200000000001</v>
      </c>
      <c r="P20">
        <v>87.751400000000004</v>
      </c>
      <c r="Q20">
        <v>0</v>
      </c>
      <c r="R20">
        <v>-4678.75</v>
      </c>
      <c r="S20">
        <v>0</v>
      </c>
      <c r="T20">
        <v>0</v>
      </c>
      <c r="U20">
        <v>615.745</v>
      </c>
      <c r="V20">
        <v>1063.1300000000001</v>
      </c>
      <c r="W20">
        <v>2371.31</v>
      </c>
      <c r="X20">
        <v>151.51499999999999</v>
      </c>
      <c r="Y20">
        <v>-4.3357500000000001E-4</v>
      </c>
      <c r="Z20">
        <v>477.05399999999997</v>
      </c>
      <c r="AA20">
        <v>102.61199999999999</v>
      </c>
      <c r="AB20">
        <v>124.93600000000001</v>
      </c>
      <c r="AC20">
        <v>0</v>
      </c>
      <c r="AD20">
        <v>48.234200000000001</v>
      </c>
      <c r="AE20">
        <v>275.78300000000002</v>
      </c>
      <c r="AF20">
        <v>227.54900000000001</v>
      </c>
      <c r="AG20">
        <v>9.1</v>
      </c>
      <c r="AH20">
        <v>4.99</v>
      </c>
      <c r="AI20">
        <v>2.52</v>
      </c>
      <c r="AJ20">
        <v>10.1</v>
      </c>
      <c r="AK20">
        <v>0</v>
      </c>
      <c r="AL20">
        <v>-38.53</v>
      </c>
      <c r="AM20">
        <v>0</v>
      </c>
      <c r="AN20">
        <v>0</v>
      </c>
      <c r="AO20">
        <v>6.92</v>
      </c>
      <c r="AP20">
        <v>14.65</v>
      </c>
      <c r="AQ20">
        <v>24.6</v>
      </c>
      <c r="AR20">
        <v>1.61</v>
      </c>
      <c r="AS20">
        <v>35.96</v>
      </c>
      <c r="AT20">
        <v>26.71</v>
      </c>
      <c r="AU20">
        <v>0</v>
      </c>
      <c r="AV20">
        <v>0.38569199999999998</v>
      </c>
      <c r="AW20">
        <v>2.8683299999999998E-2</v>
      </c>
      <c r="AX20">
        <v>1.29783E-2</v>
      </c>
      <c r="AY20">
        <v>0</v>
      </c>
      <c r="AZ20">
        <v>-5.3702800000000002E-2</v>
      </c>
      <c r="BA20">
        <v>0</v>
      </c>
      <c r="BB20">
        <v>0</v>
      </c>
      <c r="BC20">
        <v>0.163464</v>
      </c>
      <c r="BD20">
        <v>0.17329800000000001</v>
      </c>
      <c r="BE20">
        <v>0.35411700000000002</v>
      </c>
      <c r="BF20">
        <v>2.5823200000000001E-2</v>
      </c>
      <c r="BG20">
        <v>1.0903499999999999</v>
      </c>
      <c r="BH20">
        <v>0.42735400000000001</v>
      </c>
      <c r="BI20">
        <v>59.313299999999998</v>
      </c>
      <c r="BJ20">
        <v>53.95</v>
      </c>
      <c r="BK20">
        <v>251.19200000000001</v>
      </c>
      <c r="BL20">
        <v>87.751400000000004</v>
      </c>
      <c r="BM20">
        <v>-4653.21</v>
      </c>
      <c r="BN20">
        <v>615.745</v>
      </c>
      <c r="BO20">
        <v>1062.43</v>
      </c>
      <c r="BP20">
        <v>2371.31</v>
      </c>
      <c r="BQ20">
        <v>151.51499999999999</v>
      </c>
      <c r="BR20">
        <v>-1.0559499999999999E-3</v>
      </c>
      <c r="BS20">
        <v>452.20699999999999</v>
      </c>
      <c r="BT20">
        <v>87.5291</v>
      </c>
      <c r="BU20">
        <v>124.93600000000001</v>
      </c>
      <c r="BV20">
        <v>48.234200000000001</v>
      </c>
      <c r="BW20">
        <v>260.7</v>
      </c>
      <c r="BX20">
        <v>212.46600000000001</v>
      </c>
      <c r="BY20">
        <v>7.76</v>
      </c>
      <c r="BZ20">
        <v>4.0599999999999996</v>
      </c>
      <c r="CA20">
        <v>2.52</v>
      </c>
      <c r="CB20">
        <v>10.1</v>
      </c>
      <c r="CC20">
        <v>-38.32</v>
      </c>
      <c r="CD20">
        <v>6.92</v>
      </c>
      <c r="CE20">
        <v>14.64</v>
      </c>
      <c r="CF20">
        <v>24.6</v>
      </c>
      <c r="CG20">
        <v>1.61</v>
      </c>
      <c r="CH20">
        <v>33.89</v>
      </c>
      <c r="CI20">
        <v>24.44</v>
      </c>
      <c r="CJ20">
        <v>0</v>
      </c>
      <c r="CK20">
        <v>0.33405699999999999</v>
      </c>
      <c r="CL20">
        <v>2.8683299999999998E-2</v>
      </c>
      <c r="CM20">
        <v>1.29783E-2</v>
      </c>
      <c r="CN20">
        <v>-5.3409600000000002E-2</v>
      </c>
      <c r="CO20">
        <v>0.163464</v>
      </c>
      <c r="CP20">
        <v>0.17308899999999999</v>
      </c>
      <c r="CQ20">
        <v>0.35411700000000002</v>
      </c>
      <c r="CR20">
        <v>2.5823200000000001E-2</v>
      </c>
      <c r="CS20">
        <v>1.0387999999999999</v>
      </c>
      <c r="CT20">
        <v>0.37571900000000003</v>
      </c>
      <c r="CU20" t="s">
        <v>482</v>
      </c>
      <c r="CV20" t="s">
        <v>483</v>
      </c>
      <c r="CW20" t="s">
        <v>102</v>
      </c>
      <c r="CX20" t="s">
        <v>484</v>
      </c>
      <c r="CY20">
        <v>-5.1550699999999998E-2</v>
      </c>
      <c r="CZ20">
        <v>-5.1635399999999998E-2</v>
      </c>
      <c r="DA20">
        <v>-6.1</v>
      </c>
      <c r="DB20">
        <v>-9.3000000000000007</v>
      </c>
      <c r="DC20">
        <v>69.534099999999995</v>
      </c>
      <c r="DD20">
        <v>68.575800000000001</v>
      </c>
      <c r="DE20">
        <v>251.19200000000001</v>
      </c>
      <c r="DF20">
        <v>87.751400000000004</v>
      </c>
      <c r="DG20">
        <v>0</v>
      </c>
      <c r="DH20">
        <v>-4678.75</v>
      </c>
      <c r="DI20">
        <v>0</v>
      </c>
      <c r="DJ20">
        <v>0</v>
      </c>
      <c r="DK20">
        <v>615.745</v>
      </c>
      <c r="DL20">
        <v>1063.1300000000001</v>
      </c>
      <c r="DM20">
        <v>2371.31</v>
      </c>
      <c r="DN20">
        <v>151.51499999999999</v>
      </c>
      <c r="DO20">
        <v>-4.3357500000000001E-4</v>
      </c>
      <c r="DP20">
        <v>102.61199999999999</v>
      </c>
      <c r="DQ20">
        <v>124.93600000000001</v>
      </c>
      <c r="DR20">
        <v>0</v>
      </c>
      <c r="DS20">
        <v>48.234200000000001</v>
      </c>
      <c r="DT20">
        <v>275.78300000000002</v>
      </c>
      <c r="DU20">
        <v>9.1</v>
      </c>
      <c r="DV20">
        <v>4.99</v>
      </c>
      <c r="DW20">
        <v>2.52</v>
      </c>
      <c r="DX20">
        <v>10.1</v>
      </c>
      <c r="DY20">
        <v>0</v>
      </c>
      <c r="DZ20">
        <v>-38.53</v>
      </c>
      <c r="EA20">
        <v>0</v>
      </c>
      <c r="EB20">
        <v>0</v>
      </c>
      <c r="EC20">
        <v>6.92</v>
      </c>
      <c r="ED20">
        <v>14.65</v>
      </c>
      <c r="EE20">
        <v>24.6</v>
      </c>
      <c r="EF20">
        <v>1.61</v>
      </c>
      <c r="EG20">
        <v>35.96</v>
      </c>
      <c r="EH20">
        <v>0</v>
      </c>
      <c r="EI20">
        <v>0.38569199999999998</v>
      </c>
      <c r="EJ20">
        <v>2.8683299999999998E-2</v>
      </c>
      <c r="EK20">
        <v>1.29783E-2</v>
      </c>
      <c r="EL20">
        <v>0</v>
      </c>
      <c r="EM20">
        <v>-5.3702800000000002E-2</v>
      </c>
      <c r="EN20">
        <v>0</v>
      </c>
      <c r="EO20">
        <v>0</v>
      </c>
      <c r="EP20">
        <v>0.163464</v>
      </c>
      <c r="EQ20">
        <v>0.17329800000000001</v>
      </c>
      <c r="ER20">
        <v>0.35411700000000002</v>
      </c>
      <c r="ES20">
        <v>2.5823200000000001E-2</v>
      </c>
      <c r="ET20">
        <v>1.0903499999999999</v>
      </c>
      <c r="EU20">
        <v>226.87200000000001</v>
      </c>
      <c r="EV20">
        <v>178.90799999999999</v>
      </c>
      <c r="EW20">
        <v>251.19200000000001</v>
      </c>
      <c r="EX20">
        <v>0</v>
      </c>
      <c r="EY20">
        <v>2615</v>
      </c>
      <c r="EZ20">
        <v>989.00099999999998</v>
      </c>
      <c r="FA20">
        <v>3267.2</v>
      </c>
      <c r="FB20">
        <v>327.5</v>
      </c>
      <c r="FC20">
        <v>7855.67</v>
      </c>
      <c r="FD20">
        <v>188.809</v>
      </c>
      <c r="FE20">
        <v>178.91900000000001</v>
      </c>
      <c r="FF20">
        <v>73.400000000000006</v>
      </c>
      <c r="FG20">
        <v>441.12799999999999</v>
      </c>
      <c r="FH20">
        <v>17.275700000000001</v>
      </c>
      <c r="FI20">
        <v>8.94</v>
      </c>
      <c r="FJ20">
        <v>2.52</v>
      </c>
      <c r="FK20">
        <v>29.9773</v>
      </c>
      <c r="FL20">
        <v>29.72</v>
      </c>
      <c r="FM20">
        <v>19.333100000000002</v>
      </c>
      <c r="FN20">
        <v>34.22</v>
      </c>
      <c r="FO20">
        <v>3.7</v>
      </c>
      <c r="FP20">
        <v>145.68600000000001</v>
      </c>
      <c r="FQ20">
        <v>17.579999999999998</v>
      </c>
      <c r="FR20">
        <v>8.94</v>
      </c>
      <c r="FS20">
        <v>2.52</v>
      </c>
      <c r="FT20">
        <v>13.19</v>
      </c>
      <c r="FU20">
        <v>29.72</v>
      </c>
      <c r="FV20">
        <v>15.43</v>
      </c>
      <c r="FW20">
        <v>34.22</v>
      </c>
      <c r="FX20">
        <v>3.7</v>
      </c>
      <c r="FY20">
        <v>125.3</v>
      </c>
      <c r="FZ20">
        <v>0</v>
      </c>
      <c r="GA20">
        <v>0.50545700000000005</v>
      </c>
      <c r="GB20">
        <v>2.8683299999999998E-2</v>
      </c>
      <c r="GC20">
        <v>0</v>
      </c>
      <c r="GD20">
        <v>0.76358999999999999</v>
      </c>
      <c r="GE20">
        <v>0.12681200000000001</v>
      </c>
      <c r="GF20">
        <v>0.53503100000000003</v>
      </c>
      <c r="GG20">
        <v>6.9275500000000004E-2</v>
      </c>
      <c r="GH20">
        <v>2.0288499999999998</v>
      </c>
      <c r="GI20">
        <v>51.1</v>
      </c>
      <c r="GJ20">
        <v>26.4</v>
      </c>
      <c r="GK20">
        <v>24.7</v>
      </c>
      <c r="GL20">
        <v>49.6</v>
      </c>
      <c r="GM20">
        <v>26.3</v>
      </c>
      <c r="GN20">
        <v>23.3</v>
      </c>
      <c r="GO20">
        <v>9.0500000000000007</v>
      </c>
      <c r="GP20">
        <v>17.66</v>
      </c>
      <c r="GQ20">
        <v>8.02</v>
      </c>
      <c r="GR20">
        <v>16.420000000000002</v>
      </c>
      <c r="GS20">
        <v>9.0500000000000007</v>
      </c>
      <c r="GT20">
        <v>17.66</v>
      </c>
      <c r="GU20">
        <v>13.52</v>
      </c>
      <c r="GV20">
        <v>45.192999999999998</v>
      </c>
      <c r="GW20">
        <v>1</v>
      </c>
      <c r="GX20">
        <v>0.14816799999999999</v>
      </c>
      <c r="GY20">
        <v>2.9633699999999998</v>
      </c>
      <c r="HB20">
        <v>4654.57</v>
      </c>
      <c r="HC20">
        <v>2.94719</v>
      </c>
      <c r="HD20">
        <v>0.21</v>
      </c>
      <c r="HE20">
        <v>0.27</v>
      </c>
      <c r="HF20">
        <v>1.9</v>
      </c>
      <c r="HG20">
        <v>0.21</v>
      </c>
      <c r="HH20">
        <v>0.27</v>
      </c>
      <c r="HI20">
        <v>1.82</v>
      </c>
      <c r="HL20">
        <v>14.040100000000001</v>
      </c>
      <c r="HM20">
        <v>18.971599999999999</v>
      </c>
      <c r="HN20">
        <v>46.5809</v>
      </c>
      <c r="HO20">
        <v>15.8611</v>
      </c>
      <c r="HP20">
        <v>0</v>
      </c>
      <c r="HQ20">
        <v>-482.27100000000002</v>
      </c>
      <c r="HR20">
        <v>0</v>
      </c>
      <c r="HS20">
        <v>0</v>
      </c>
      <c r="HT20">
        <v>134.529</v>
      </c>
      <c r="HU20">
        <v>195.667</v>
      </c>
      <c r="HV20">
        <v>462.36</v>
      </c>
      <c r="HW20">
        <v>33.337899999999998</v>
      </c>
      <c r="HX20">
        <v>439.07600000000002</v>
      </c>
      <c r="HY20">
        <v>544.56600000000003</v>
      </c>
      <c r="HZ20">
        <v>663.04200000000003</v>
      </c>
      <c r="IA20">
        <v>0</v>
      </c>
      <c r="IB20">
        <v>255.98</v>
      </c>
      <c r="IC20">
        <v>1463.59</v>
      </c>
      <c r="ID20">
        <v>11.8751</v>
      </c>
      <c r="IE20">
        <v>15.008699999999999</v>
      </c>
      <c r="IF20">
        <v>46.5809</v>
      </c>
      <c r="IG20">
        <v>15.8611</v>
      </c>
      <c r="IH20">
        <v>-479.63799999999998</v>
      </c>
      <c r="II20">
        <v>134.529</v>
      </c>
      <c r="IJ20">
        <v>195.52600000000001</v>
      </c>
      <c r="IK20">
        <v>462.36</v>
      </c>
      <c r="IL20">
        <v>33.337899999999998</v>
      </c>
      <c r="IM20">
        <v>435.44</v>
      </c>
      <c r="IN20">
        <v>464.52</v>
      </c>
      <c r="IO20">
        <v>663.04200000000003</v>
      </c>
      <c r="IP20">
        <v>255.98</v>
      </c>
      <c r="IQ20">
        <v>1383.54</v>
      </c>
      <c r="IR20">
        <v>46.819800000000001</v>
      </c>
      <c r="IS20">
        <v>45.502099999999999</v>
      </c>
      <c r="IT20">
        <v>46.5809</v>
      </c>
      <c r="IU20">
        <v>0</v>
      </c>
      <c r="IV20">
        <v>570.78300000000002</v>
      </c>
      <c r="IW20">
        <v>187.036</v>
      </c>
      <c r="IX20">
        <v>648.29600000000005</v>
      </c>
      <c r="IY20">
        <v>86.545199999999994</v>
      </c>
      <c r="IZ20">
        <v>1631.56</v>
      </c>
      <c r="JA20">
        <v>1002.01</v>
      </c>
      <c r="JB20">
        <v>949.52800000000002</v>
      </c>
      <c r="JC20">
        <v>389.536</v>
      </c>
      <c r="JD20">
        <v>2341.08</v>
      </c>
      <c r="JV20">
        <v>-4654.17</v>
      </c>
      <c r="JW20">
        <v>-38.31</v>
      </c>
      <c r="JX20">
        <v>-5.3420599999999999E-2</v>
      </c>
      <c r="JY20">
        <v>17.48</v>
      </c>
      <c r="JZ20">
        <v>8.92</v>
      </c>
      <c r="KA20">
        <v>2.4700000000000002</v>
      </c>
      <c r="KB20">
        <v>0</v>
      </c>
      <c r="KC20">
        <v>13.1</v>
      </c>
      <c r="KD20">
        <v>29.72</v>
      </c>
      <c r="KE20">
        <v>15.43</v>
      </c>
      <c r="KF20">
        <v>34.22</v>
      </c>
      <c r="KG20">
        <v>3.7</v>
      </c>
      <c r="KH20">
        <v>125.04</v>
      </c>
      <c r="KI20">
        <v>47.9</v>
      </c>
      <c r="KJ20">
        <v>60.1</v>
      </c>
      <c r="KK20">
        <v>12.2</v>
      </c>
      <c r="KL20">
        <v>45.8</v>
      </c>
      <c r="KM20">
        <v>57.9</v>
      </c>
      <c r="KN20">
        <v>12.1</v>
      </c>
      <c r="KO20">
        <v>13.827400000000001</v>
      </c>
      <c r="KP20">
        <v>18.888400000000001</v>
      </c>
      <c r="KQ20">
        <v>45.712800000000001</v>
      </c>
      <c r="KR20">
        <v>0</v>
      </c>
      <c r="KS20">
        <v>15.522</v>
      </c>
      <c r="KT20">
        <v>-482.452</v>
      </c>
      <c r="KU20">
        <v>0</v>
      </c>
      <c r="KV20">
        <v>134.529</v>
      </c>
      <c r="KW20">
        <v>200.45099999999999</v>
      </c>
      <c r="KX20">
        <v>462.36</v>
      </c>
      <c r="KY20">
        <v>33.337899999999998</v>
      </c>
      <c r="KZ20">
        <v>442.17500000000001</v>
      </c>
      <c r="LA20">
        <v>537.07000000000005</v>
      </c>
      <c r="LB20">
        <v>0</v>
      </c>
      <c r="LC20">
        <v>0</v>
      </c>
      <c r="LD20">
        <v>0</v>
      </c>
      <c r="LE20">
        <v>656.12699999999995</v>
      </c>
      <c r="LF20">
        <v>0</v>
      </c>
      <c r="LG20">
        <v>262.61500000000001</v>
      </c>
      <c r="LH20">
        <v>0</v>
      </c>
      <c r="LI20">
        <v>0</v>
      </c>
      <c r="LJ20">
        <v>1455.81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11.6637</v>
      </c>
      <c r="LV20">
        <v>14.6633</v>
      </c>
      <c r="LW20">
        <v>45.712800000000001</v>
      </c>
      <c r="LX20">
        <v>0</v>
      </c>
      <c r="LY20">
        <v>15.522</v>
      </c>
      <c r="LZ20">
        <v>-479.73599999999999</v>
      </c>
      <c r="MA20">
        <v>0</v>
      </c>
      <c r="MB20">
        <v>134.529</v>
      </c>
      <c r="MC20">
        <v>200.31</v>
      </c>
      <c r="MD20">
        <v>462.36</v>
      </c>
      <c r="ME20">
        <v>33.337899999999998</v>
      </c>
      <c r="MF20">
        <v>438.36099999999999</v>
      </c>
      <c r="MG20">
        <v>457.06200000000001</v>
      </c>
      <c r="MH20">
        <v>0</v>
      </c>
      <c r="MI20">
        <v>0</v>
      </c>
      <c r="MJ20">
        <v>0</v>
      </c>
      <c r="MK20">
        <v>656.12699999999995</v>
      </c>
      <c r="ML20">
        <v>0</v>
      </c>
      <c r="MM20">
        <v>262.61500000000001</v>
      </c>
      <c r="MN20">
        <v>0</v>
      </c>
      <c r="MO20">
        <v>0</v>
      </c>
      <c r="MP20">
        <v>1375.8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46.573999999999998</v>
      </c>
      <c r="NB20">
        <v>45.456800000000001</v>
      </c>
      <c r="NC20">
        <v>45.712800000000001</v>
      </c>
      <c r="ND20">
        <v>0</v>
      </c>
      <c r="NE20">
        <v>0</v>
      </c>
      <c r="NF20">
        <v>0</v>
      </c>
      <c r="NG20">
        <v>0</v>
      </c>
      <c r="NH20">
        <v>570.78300000000002</v>
      </c>
      <c r="NI20">
        <v>187.036</v>
      </c>
      <c r="NJ20">
        <v>648.29600000000005</v>
      </c>
      <c r="NK20">
        <v>86.545199999999994</v>
      </c>
      <c r="NL20">
        <v>1630.4</v>
      </c>
      <c r="NM20">
        <v>996.50300000000004</v>
      </c>
      <c r="NN20">
        <v>0</v>
      </c>
      <c r="NO20">
        <v>0</v>
      </c>
      <c r="NP20">
        <v>0</v>
      </c>
      <c r="NQ20">
        <v>944.005</v>
      </c>
      <c r="NR20">
        <v>0</v>
      </c>
      <c r="NS20">
        <v>389.536</v>
      </c>
      <c r="NT20">
        <v>0</v>
      </c>
      <c r="NU20">
        <v>0</v>
      </c>
      <c r="NV20">
        <v>2330.04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</row>
    <row r="21" spans="1:396" x14ac:dyDescent="0.25">
      <c r="A21" s="1">
        <v>43559.447685185187</v>
      </c>
      <c r="B21" t="s">
        <v>387</v>
      </c>
      <c r="C21" t="s">
        <v>229</v>
      </c>
      <c r="D21">
        <v>6</v>
      </c>
      <c r="E21">
        <v>8</v>
      </c>
      <c r="F21">
        <v>6960</v>
      </c>
      <c r="G21" t="s">
        <v>100</v>
      </c>
      <c r="H21" t="s">
        <v>101</v>
      </c>
      <c r="I21">
        <v>-1.31</v>
      </c>
      <c r="J21">
        <v>-0.6</v>
      </c>
      <c r="K21">
        <v>-0.6</v>
      </c>
      <c r="L21">
        <v>27.2</v>
      </c>
      <c r="M21">
        <v>28.349599999999999</v>
      </c>
      <c r="N21">
        <v>650.09199999999998</v>
      </c>
      <c r="O21">
        <v>785.77200000000005</v>
      </c>
      <c r="P21">
        <v>549.16899999999998</v>
      </c>
      <c r="Q21">
        <v>0</v>
      </c>
      <c r="R21">
        <v>-21916.2</v>
      </c>
      <c r="S21">
        <v>0</v>
      </c>
      <c r="T21">
        <v>0</v>
      </c>
      <c r="U21">
        <v>2033.7</v>
      </c>
      <c r="V21">
        <v>5373.26</v>
      </c>
      <c r="W21">
        <v>12062</v>
      </c>
      <c r="X21">
        <v>433.91399999999999</v>
      </c>
      <c r="Y21">
        <v>-2.8531299999999998E-4</v>
      </c>
      <c r="Z21">
        <v>2013.38</v>
      </c>
      <c r="AA21">
        <v>41.835700000000003</v>
      </c>
      <c r="AB21">
        <v>611.68399999999997</v>
      </c>
      <c r="AC21">
        <v>0</v>
      </c>
      <c r="AD21">
        <v>271.56400000000002</v>
      </c>
      <c r="AE21">
        <v>925.08399999999995</v>
      </c>
      <c r="AF21">
        <v>653.52</v>
      </c>
      <c r="AG21">
        <v>1.45</v>
      </c>
      <c r="AH21">
        <v>10.33</v>
      </c>
      <c r="AI21">
        <v>3.05</v>
      </c>
      <c r="AJ21">
        <v>19.63</v>
      </c>
      <c r="AK21">
        <v>0</v>
      </c>
      <c r="AL21">
        <v>-70.13</v>
      </c>
      <c r="AM21">
        <v>0</v>
      </c>
      <c r="AN21">
        <v>0</v>
      </c>
      <c r="AO21">
        <v>8.8699999999999992</v>
      </c>
      <c r="AP21">
        <v>28.92</v>
      </c>
      <c r="AQ21">
        <v>48.62</v>
      </c>
      <c r="AR21">
        <v>1.79</v>
      </c>
      <c r="AS21">
        <v>52.53</v>
      </c>
      <c r="AT21">
        <v>34.46</v>
      </c>
      <c r="AU21">
        <v>0</v>
      </c>
      <c r="AV21">
        <v>1.8036399999999999</v>
      </c>
      <c r="AW21">
        <v>8.9726299999999995E-2</v>
      </c>
      <c r="AX21">
        <v>6.5314200000000003E-2</v>
      </c>
      <c r="AY21">
        <v>0</v>
      </c>
      <c r="AZ21">
        <v>-0.25155499999999997</v>
      </c>
      <c r="BA21">
        <v>0</v>
      </c>
      <c r="BB21">
        <v>0</v>
      </c>
      <c r="BC21">
        <v>0.53989299999999996</v>
      </c>
      <c r="BD21">
        <v>0.66449000000000003</v>
      </c>
      <c r="BE21">
        <v>1.82348</v>
      </c>
      <c r="BF21">
        <v>7.39533E-2</v>
      </c>
      <c r="BG21">
        <v>4.8089399999999998</v>
      </c>
      <c r="BH21">
        <v>1.95868</v>
      </c>
      <c r="BI21">
        <v>17.5535</v>
      </c>
      <c r="BJ21">
        <v>598.29600000000005</v>
      </c>
      <c r="BK21">
        <v>785.77200000000005</v>
      </c>
      <c r="BL21">
        <v>549.16899999999998</v>
      </c>
      <c r="BM21">
        <v>-21865.200000000001</v>
      </c>
      <c r="BN21">
        <v>2033.7</v>
      </c>
      <c r="BO21">
        <v>5384.79</v>
      </c>
      <c r="BP21">
        <v>12062</v>
      </c>
      <c r="BQ21">
        <v>433.91399999999999</v>
      </c>
      <c r="BR21">
        <v>4.9013500000000005E-4</v>
      </c>
      <c r="BS21">
        <v>1950.79</v>
      </c>
      <c r="BT21">
        <v>25.9038</v>
      </c>
      <c r="BU21">
        <v>611.68399999999997</v>
      </c>
      <c r="BV21">
        <v>271.56400000000002</v>
      </c>
      <c r="BW21">
        <v>909.15200000000004</v>
      </c>
      <c r="BX21">
        <v>637.58799999999997</v>
      </c>
      <c r="BY21">
        <v>0.9</v>
      </c>
      <c r="BZ21">
        <v>9.57</v>
      </c>
      <c r="CA21">
        <v>3.05</v>
      </c>
      <c r="CB21">
        <v>19.63</v>
      </c>
      <c r="CC21">
        <v>-69.97</v>
      </c>
      <c r="CD21">
        <v>8.8699999999999992</v>
      </c>
      <c r="CE21">
        <v>28.96</v>
      </c>
      <c r="CF21">
        <v>48.62</v>
      </c>
      <c r="CG21">
        <v>1.79</v>
      </c>
      <c r="CH21">
        <v>51.42</v>
      </c>
      <c r="CI21">
        <v>33.15</v>
      </c>
      <c r="CJ21">
        <v>0</v>
      </c>
      <c r="CK21">
        <v>1.6645700000000001</v>
      </c>
      <c r="CL21">
        <v>8.9726299999999995E-2</v>
      </c>
      <c r="CM21">
        <v>6.5314200000000003E-2</v>
      </c>
      <c r="CN21">
        <v>-0.25096800000000002</v>
      </c>
      <c r="CO21">
        <v>0.53989299999999996</v>
      </c>
      <c r="CP21">
        <v>0.66387499999999999</v>
      </c>
      <c r="CQ21">
        <v>1.82348</v>
      </c>
      <c r="CR21">
        <v>7.39533E-2</v>
      </c>
      <c r="CS21">
        <v>4.6698399999999998</v>
      </c>
      <c r="CT21">
        <v>1.8196099999999999</v>
      </c>
      <c r="CU21" t="s">
        <v>482</v>
      </c>
      <c r="CV21" t="s">
        <v>483</v>
      </c>
      <c r="CW21" t="s">
        <v>102</v>
      </c>
      <c r="CX21" t="s">
        <v>484</v>
      </c>
      <c r="CY21">
        <v>-0.139101</v>
      </c>
      <c r="CZ21">
        <v>-0.139073</v>
      </c>
      <c r="DA21">
        <v>-2.2000000000000002</v>
      </c>
      <c r="DB21">
        <v>-4</v>
      </c>
      <c r="DC21">
        <v>28.349599999999999</v>
      </c>
      <c r="DD21">
        <v>650.09199999999998</v>
      </c>
      <c r="DE21">
        <v>785.77200000000005</v>
      </c>
      <c r="DF21">
        <v>549.16899999999998</v>
      </c>
      <c r="DG21">
        <v>0</v>
      </c>
      <c r="DH21">
        <v>-21916.2</v>
      </c>
      <c r="DI21">
        <v>0</v>
      </c>
      <c r="DJ21">
        <v>0</v>
      </c>
      <c r="DK21">
        <v>2033.7</v>
      </c>
      <c r="DL21">
        <v>5373.26</v>
      </c>
      <c r="DM21">
        <v>12062</v>
      </c>
      <c r="DN21">
        <v>433.91399999999999</v>
      </c>
      <c r="DO21">
        <v>-2.8531299999999998E-4</v>
      </c>
      <c r="DP21">
        <v>41.835700000000003</v>
      </c>
      <c r="DQ21">
        <v>611.68399999999997</v>
      </c>
      <c r="DR21">
        <v>0</v>
      </c>
      <c r="DS21">
        <v>271.56400000000002</v>
      </c>
      <c r="DT21">
        <v>925.08399999999995</v>
      </c>
      <c r="DU21">
        <v>1.45</v>
      </c>
      <c r="DV21">
        <v>10.33</v>
      </c>
      <c r="DW21">
        <v>3.05</v>
      </c>
      <c r="DX21">
        <v>19.63</v>
      </c>
      <c r="DY21">
        <v>0</v>
      </c>
      <c r="DZ21">
        <v>-70.13</v>
      </c>
      <c r="EA21">
        <v>0</v>
      </c>
      <c r="EB21">
        <v>0</v>
      </c>
      <c r="EC21">
        <v>8.8699999999999992</v>
      </c>
      <c r="ED21">
        <v>28.92</v>
      </c>
      <c r="EE21">
        <v>48.62</v>
      </c>
      <c r="EF21">
        <v>1.79</v>
      </c>
      <c r="EG21">
        <v>52.53</v>
      </c>
      <c r="EH21">
        <v>0</v>
      </c>
      <c r="EI21">
        <v>1.8036399999999999</v>
      </c>
      <c r="EJ21">
        <v>8.9726299999999995E-2</v>
      </c>
      <c r="EK21">
        <v>6.5314200000000003E-2</v>
      </c>
      <c r="EL21">
        <v>0</v>
      </c>
      <c r="EM21">
        <v>-0.25155499999999997</v>
      </c>
      <c r="EN21">
        <v>0</v>
      </c>
      <c r="EO21">
        <v>0</v>
      </c>
      <c r="EP21">
        <v>0.53989299999999996</v>
      </c>
      <c r="EQ21">
        <v>0.66449000000000003</v>
      </c>
      <c r="ER21">
        <v>1.82348</v>
      </c>
      <c r="ES21">
        <v>7.39533E-2</v>
      </c>
      <c r="ET21">
        <v>4.8089399999999998</v>
      </c>
      <c r="EU21">
        <v>248.93899999999999</v>
      </c>
      <c r="EV21">
        <v>1264.45</v>
      </c>
      <c r="EW21">
        <v>785.77200000000005</v>
      </c>
      <c r="EX21">
        <v>0</v>
      </c>
      <c r="EY21">
        <v>5894.96</v>
      </c>
      <c r="EZ21">
        <v>6547.68</v>
      </c>
      <c r="FA21">
        <v>10697.7</v>
      </c>
      <c r="FB21">
        <v>540.49900000000002</v>
      </c>
      <c r="FC21">
        <v>25980</v>
      </c>
      <c r="FD21">
        <v>207.17400000000001</v>
      </c>
      <c r="FE21">
        <v>1016.82</v>
      </c>
      <c r="FF21">
        <v>291.12400000000002</v>
      </c>
      <c r="FG21">
        <v>1515.11</v>
      </c>
      <c r="FH21">
        <v>7.53</v>
      </c>
      <c r="FI21">
        <v>15.53</v>
      </c>
      <c r="FJ21">
        <v>3.05</v>
      </c>
      <c r="FK21">
        <v>54.962299999999999</v>
      </c>
      <c r="FL21">
        <v>25.99</v>
      </c>
      <c r="FM21">
        <v>40.491399999999999</v>
      </c>
      <c r="FN21">
        <v>43.47</v>
      </c>
      <c r="FO21">
        <v>2.37</v>
      </c>
      <c r="FP21">
        <v>193.39400000000001</v>
      </c>
      <c r="FQ21">
        <v>7.53</v>
      </c>
      <c r="FR21">
        <v>15.53</v>
      </c>
      <c r="FS21">
        <v>3.05</v>
      </c>
      <c r="FT21">
        <v>29.13</v>
      </c>
      <c r="FU21">
        <v>25.99</v>
      </c>
      <c r="FV21">
        <v>33.97</v>
      </c>
      <c r="FW21">
        <v>43.47</v>
      </c>
      <c r="FX21">
        <v>2.37</v>
      </c>
      <c r="FY21">
        <v>161.04</v>
      </c>
      <c r="FZ21">
        <v>0</v>
      </c>
      <c r="GA21">
        <v>2.2439</v>
      </c>
      <c r="GB21">
        <v>8.9726299999999995E-2</v>
      </c>
      <c r="GC21">
        <v>0</v>
      </c>
      <c r="GD21">
        <v>1.7213499999999999</v>
      </c>
      <c r="GE21">
        <v>0.80892399999999998</v>
      </c>
      <c r="GF21">
        <v>1.7518499999999999</v>
      </c>
      <c r="GG21">
        <v>0.114331</v>
      </c>
      <c r="GH21">
        <v>6.7300800000000001</v>
      </c>
      <c r="GI21">
        <v>63.4</v>
      </c>
      <c r="GJ21">
        <v>36.200000000000003</v>
      </c>
      <c r="GK21">
        <v>27.2</v>
      </c>
      <c r="GL21">
        <v>62.8</v>
      </c>
      <c r="GM21">
        <v>36.200000000000003</v>
      </c>
      <c r="GN21">
        <v>26.6</v>
      </c>
      <c r="GO21">
        <v>15.61</v>
      </c>
      <c r="GP21">
        <v>18.850000000000001</v>
      </c>
      <c r="GQ21">
        <v>14.81</v>
      </c>
      <c r="GR21">
        <v>18.34</v>
      </c>
      <c r="GS21">
        <v>15.61</v>
      </c>
      <c r="GT21">
        <v>18.850000000000001</v>
      </c>
      <c r="GU21">
        <v>19.46</v>
      </c>
      <c r="GV21">
        <v>61.612299999999998</v>
      </c>
      <c r="GW21">
        <v>1</v>
      </c>
      <c r="GX21">
        <v>0.23135</v>
      </c>
      <c r="GY21">
        <v>13.881</v>
      </c>
      <c r="HB21">
        <v>21871.599999999999</v>
      </c>
      <c r="HC21">
        <v>13.848699999999999</v>
      </c>
      <c r="HD21">
        <v>1.02</v>
      </c>
      <c r="HE21">
        <v>1.24</v>
      </c>
      <c r="HF21">
        <v>6.94</v>
      </c>
      <c r="HG21">
        <v>1.02</v>
      </c>
      <c r="HH21">
        <v>1.23</v>
      </c>
      <c r="HI21">
        <v>6.85</v>
      </c>
      <c r="HL21">
        <v>5.6435700000000004</v>
      </c>
      <c r="HM21">
        <v>177.22</v>
      </c>
      <c r="HN21">
        <v>145.71299999999999</v>
      </c>
      <c r="HO21">
        <v>97.715500000000006</v>
      </c>
      <c r="HP21">
        <v>0</v>
      </c>
      <c r="HQ21">
        <v>-2259.0500000000002</v>
      </c>
      <c r="HR21">
        <v>0</v>
      </c>
      <c r="HS21">
        <v>0</v>
      </c>
      <c r="HT21">
        <v>444.32499999999999</v>
      </c>
      <c r="HU21">
        <v>968.24400000000003</v>
      </c>
      <c r="HV21">
        <v>2355.87</v>
      </c>
      <c r="HW21">
        <v>95.474199999999996</v>
      </c>
      <c r="HX21">
        <v>2031.15</v>
      </c>
      <c r="HY21">
        <v>222.024</v>
      </c>
      <c r="HZ21">
        <v>3246.23</v>
      </c>
      <c r="IA21">
        <v>0</v>
      </c>
      <c r="IB21">
        <v>1441.2</v>
      </c>
      <c r="IC21">
        <v>4909.45</v>
      </c>
      <c r="ID21">
        <v>3.4731200000000002</v>
      </c>
      <c r="IE21">
        <v>163.52799999999999</v>
      </c>
      <c r="IF21">
        <v>145.71299999999999</v>
      </c>
      <c r="IG21">
        <v>97.715500000000006</v>
      </c>
      <c r="IH21">
        <v>-2253.79</v>
      </c>
      <c r="II21">
        <v>444.32499999999999</v>
      </c>
      <c r="IJ21">
        <v>970.23099999999999</v>
      </c>
      <c r="IK21">
        <v>2355.87</v>
      </c>
      <c r="IL21">
        <v>95.474199999999996</v>
      </c>
      <c r="IM21">
        <v>2022.54</v>
      </c>
      <c r="IN21">
        <v>137.47200000000001</v>
      </c>
      <c r="IO21">
        <v>3246.23</v>
      </c>
      <c r="IP21">
        <v>1441.2</v>
      </c>
      <c r="IQ21">
        <v>4824.8999999999996</v>
      </c>
      <c r="IR21">
        <v>51.1477</v>
      </c>
      <c r="IS21">
        <v>308.70800000000003</v>
      </c>
      <c r="IT21">
        <v>145.71299999999999</v>
      </c>
      <c r="IU21">
        <v>0</v>
      </c>
      <c r="IV21">
        <v>1286.71</v>
      </c>
      <c r="IW21">
        <v>1230.25</v>
      </c>
      <c r="IX21">
        <v>2122.71</v>
      </c>
      <c r="IY21">
        <v>142.83199999999999</v>
      </c>
      <c r="IZ21">
        <v>5288.06</v>
      </c>
      <c r="JA21">
        <v>1099.48</v>
      </c>
      <c r="JB21">
        <v>5396.28</v>
      </c>
      <c r="JC21">
        <v>1545</v>
      </c>
      <c r="JD21">
        <v>8040.76</v>
      </c>
      <c r="JV21">
        <v>-21884.7</v>
      </c>
      <c r="JW21">
        <v>-69.91</v>
      </c>
      <c r="JX21">
        <v>-0.251193</v>
      </c>
      <c r="JY21">
        <v>7.53</v>
      </c>
      <c r="JZ21">
        <v>15.53</v>
      </c>
      <c r="KA21">
        <v>3.05</v>
      </c>
      <c r="KB21">
        <v>0</v>
      </c>
      <c r="KC21">
        <v>29.15</v>
      </c>
      <c r="KD21">
        <v>25.99</v>
      </c>
      <c r="KE21">
        <v>33.97</v>
      </c>
      <c r="KF21">
        <v>43.47</v>
      </c>
      <c r="KG21">
        <v>2.37</v>
      </c>
      <c r="KH21">
        <v>161.06</v>
      </c>
      <c r="KI21">
        <v>52.3</v>
      </c>
      <c r="KJ21">
        <v>69.2</v>
      </c>
      <c r="KK21">
        <v>16.899999999999999</v>
      </c>
      <c r="KL21">
        <v>51.6</v>
      </c>
      <c r="KM21">
        <v>68.5</v>
      </c>
      <c r="KN21">
        <v>16.899999999999999</v>
      </c>
      <c r="KO21">
        <v>5.6948800000000004</v>
      </c>
      <c r="KP21">
        <v>177.501</v>
      </c>
      <c r="KQ21">
        <v>145.71299999999999</v>
      </c>
      <c r="KR21">
        <v>0</v>
      </c>
      <c r="KS21">
        <v>97.772599999999997</v>
      </c>
      <c r="KT21">
        <v>-2260.7399999999998</v>
      </c>
      <c r="KU21">
        <v>0</v>
      </c>
      <c r="KV21">
        <v>444.32499999999999</v>
      </c>
      <c r="KW21">
        <v>1019.23</v>
      </c>
      <c r="KX21">
        <v>2355.87</v>
      </c>
      <c r="KY21">
        <v>95.474199999999996</v>
      </c>
      <c r="KZ21">
        <v>2080.85</v>
      </c>
      <c r="LA21">
        <v>225.05699999999999</v>
      </c>
      <c r="LB21">
        <v>0</v>
      </c>
      <c r="LC21">
        <v>0</v>
      </c>
      <c r="LD21">
        <v>0</v>
      </c>
      <c r="LE21">
        <v>3251.31</v>
      </c>
      <c r="LF21">
        <v>0</v>
      </c>
      <c r="LG21">
        <v>1413.23</v>
      </c>
      <c r="LH21">
        <v>0</v>
      </c>
      <c r="LI21">
        <v>0</v>
      </c>
      <c r="LJ21">
        <v>4889.6000000000004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3.5254500000000002</v>
      </c>
      <c r="LV21">
        <v>164.697</v>
      </c>
      <c r="LW21">
        <v>145.71299999999999</v>
      </c>
      <c r="LX21">
        <v>0</v>
      </c>
      <c r="LY21">
        <v>97.772599999999997</v>
      </c>
      <c r="LZ21">
        <v>-2255.81</v>
      </c>
      <c r="MA21">
        <v>0</v>
      </c>
      <c r="MB21">
        <v>444.32499999999999</v>
      </c>
      <c r="MC21">
        <v>1021.23</v>
      </c>
      <c r="MD21">
        <v>2355.87</v>
      </c>
      <c r="ME21">
        <v>95.474199999999996</v>
      </c>
      <c r="MF21">
        <v>2072.8000000000002</v>
      </c>
      <c r="MG21">
        <v>140.37100000000001</v>
      </c>
      <c r="MH21">
        <v>0</v>
      </c>
      <c r="MI21">
        <v>0</v>
      </c>
      <c r="MJ21">
        <v>0</v>
      </c>
      <c r="MK21">
        <v>3251.31</v>
      </c>
      <c r="ML21">
        <v>0</v>
      </c>
      <c r="MM21">
        <v>1413.23</v>
      </c>
      <c r="MN21">
        <v>0</v>
      </c>
      <c r="MO21">
        <v>0</v>
      </c>
      <c r="MP21">
        <v>4804.91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51.1477</v>
      </c>
      <c r="NB21">
        <v>308.70800000000003</v>
      </c>
      <c r="NC21">
        <v>145.71299999999999</v>
      </c>
      <c r="ND21">
        <v>0</v>
      </c>
      <c r="NE21">
        <v>0</v>
      </c>
      <c r="NF21">
        <v>0</v>
      </c>
      <c r="NG21">
        <v>0</v>
      </c>
      <c r="NH21">
        <v>1286.71</v>
      </c>
      <c r="NI21">
        <v>1230.25</v>
      </c>
      <c r="NJ21">
        <v>2122.71</v>
      </c>
      <c r="NK21">
        <v>142.83199999999999</v>
      </c>
      <c r="NL21">
        <v>5288.06</v>
      </c>
      <c r="NM21">
        <v>1099.48</v>
      </c>
      <c r="NN21">
        <v>0</v>
      </c>
      <c r="NO21">
        <v>0</v>
      </c>
      <c r="NP21">
        <v>0</v>
      </c>
      <c r="NQ21">
        <v>5402.07</v>
      </c>
      <c r="NR21">
        <v>0</v>
      </c>
      <c r="NS21">
        <v>1545</v>
      </c>
      <c r="NT21">
        <v>0</v>
      </c>
      <c r="NU21">
        <v>0</v>
      </c>
      <c r="NV21">
        <v>8046.55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</row>
    <row r="22" spans="1:396" x14ac:dyDescent="0.25">
      <c r="A22" s="1">
        <v>43559.447615740741</v>
      </c>
      <c r="B22" t="s">
        <v>388</v>
      </c>
      <c r="C22" t="s">
        <v>230</v>
      </c>
      <c r="D22">
        <v>7</v>
      </c>
      <c r="E22">
        <v>1</v>
      </c>
      <c r="F22">
        <v>2100</v>
      </c>
      <c r="G22" t="s">
        <v>100</v>
      </c>
      <c r="H22" t="s">
        <v>101</v>
      </c>
      <c r="I22">
        <v>-1.2</v>
      </c>
      <c r="J22">
        <v>-0.8</v>
      </c>
      <c r="K22">
        <v>-0.8</v>
      </c>
      <c r="L22">
        <v>21.3</v>
      </c>
      <c r="M22">
        <v>26.432600000000001</v>
      </c>
      <c r="N22">
        <v>3.35134</v>
      </c>
      <c r="O22">
        <v>199.739</v>
      </c>
      <c r="P22">
        <v>85.224000000000004</v>
      </c>
      <c r="Q22">
        <v>0</v>
      </c>
      <c r="R22">
        <v>-3908.79</v>
      </c>
      <c r="S22">
        <v>0</v>
      </c>
      <c r="T22">
        <v>0</v>
      </c>
      <c r="U22">
        <v>505.55700000000002</v>
      </c>
      <c r="V22">
        <v>942.98</v>
      </c>
      <c r="W22">
        <v>2025.88</v>
      </c>
      <c r="X22">
        <v>119.621</v>
      </c>
      <c r="Y22">
        <v>-1.00709E-4</v>
      </c>
      <c r="Z22">
        <v>314.74599999999998</v>
      </c>
      <c r="AA22">
        <v>39.005400000000002</v>
      </c>
      <c r="AB22">
        <v>111.111</v>
      </c>
      <c r="AC22">
        <v>0</v>
      </c>
      <c r="AD22">
        <v>42.792499999999997</v>
      </c>
      <c r="AE22">
        <v>192.90899999999999</v>
      </c>
      <c r="AF22">
        <v>150.11600000000001</v>
      </c>
      <c r="AG22">
        <v>4.3099999999999996</v>
      </c>
      <c r="AH22">
        <v>0.57999999999999996</v>
      </c>
      <c r="AI22">
        <v>2.62</v>
      </c>
      <c r="AJ22">
        <v>11.52</v>
      </c>
      <c r="AK22">
        <v>0</v>
      </c>
      <c r="AL22">
        <v>-41.76</v>
      </c>
      <c r="AM22">
        <v>0</v>
      </c>
      <c r="AN22">
        <v>0</v>
      </c>
      <c r="AO22">
        <v>7.45</v>
      </c>
      <c r="AP22">
        <v>16.73</v>
      </c>
      <c r="AQ22">
        <v>27.54</v>
      </c>
      <c r="AR22">
        <v>1.66</v>
      </c>
      <c r="AS22">
        <v>30.65</v>
      </c>
      <c r="AT22">
        <v>19.03</v>
      </c>
      <c r="AU22">
        <v>0</v>
      </c>
      <c r="AV22">
        <v>4.4789299999999997E-2</v>
      </c>
      <c r="AW22">
        <v>2.2807899999999999E-2</v>
      </c>
      <c r="AX22">
        <v>1.4324399999999999E-2</v>
      </c>
      <c r="AY22">
        <v>0</v>
      </c>
      <c r="AZ22">
        <v>-3.1114900000000001E-2</v>
      </c>
      <c r="BA22">
        <v>0</v>
      </c>
      <c r="BB22">
        <v>0</v>
      </c>
      <c r="BC22">
        <v>0.134212</v>
      </c>
      <c r="BD22">
        <v>0.136771</v>
      </c>
      <c r="BE22">
        <v>0.30364400000000002</v>
      </c>
      <c r="BF22">
        <v>2.03874E-2</v>
      </c>
      <c r="BG22">
        <v>0.64582099999999998</v>
      </c>
      <c r="BH22">
        <v>8.1921599999999997E-2</v>
      </c>
      <c r="BI22">
        <v>21.028600000000001</v>
      </c>
      <c r="BJ22">
        <v>1.6861200000000001</v>
      </c>
      <c r="BK22">
        <v>199.739</v>
      </c>
      <c r="BL22">
        <v>85.224000000000004</v>
      </c>
      <c r="BM22">
        <v>-3900.93</v>
      </c>
      <c r="BN22">
        <v>505.55700000000002</v>
      </c>
      <c r="BO22">
        <v>942.19600000000003</v>
      </c>
      <c r="BP22">
        <v>2025.88</v>
      </c>
      <c r="BQ22">
        <v>119.621</v>
      </c>
      <c r="BR22">
        <v>2.5035200000000002E-4</v>
      </c>
      <c r="BS22">
        <v>307.67700000000002</v>
      </c>
      <c r="BT22">
        <v>31.030899999999999</v>
      </c>
      <c r="BU22">
        <v>111.111</v>
      </c>
      <c r="BV22">
        <v>42.792499999999997</v>
      </c>
      <c r="BW22">
        <v>184.934</v>
      </c>
      <c r="BX22">
        <v>142.142</v>
      </c>
      <c r="BY22">
        <v>3.42</v>
      </c>
      <c r="BZ22">
        <v>0.27</v>
      </c>
      <c r="CA22">
        <v>2.62</v>
      </c>
      <c r="CB22">
        <v>11.52</v>
      </c>
      <c r="CC22">
        <v>-41.68</v>
      </c>
      <c r="CD22">
        <v>7.45</v>
      </c>
      <c r="CE22">
        <v>16.72</v>
      </c>
      <c r="CF22">
        <v>27.54</v>
      </c>
      <c r="CG22">
        <v>1.66</v>
      </c>
      <c r="CH22">
        <v>29.52</v>
      </c>
      <c r="CI22">
        <v>17.829999999999998</v>
      </c>
      <c r="CJ22">
        <v>0</v>
      </c>
      <c r="CK22">
        <v>1.1439100000000001E-2</v>
      </c>
      <c r="CL22">
        <v>2.2807899999999999E-2</v>
      </c>
      <c r="CM22">
        <v>1.4324399999999999E-2</v>
      </c>
      <c r="CN22">
        <v>-3.1052300000000001E-2</v>
      </c>
      <c r="CO22">
        <v>0.134212</v>
      </c>
      <c r="CP22">
        <v>0.136462</v>
      </c>
      <c r="CQ22">
        <v>0.30364400000000002</v>
      </c>
      <c r="CR22">
        <v>2.03874E-2</v>
      </c>
      <c r="CS22">
        <v>0.61222399999999999</v>
      </c>
      <c r="CT22">
        <v>4.8571400000000001E-2</v>
      </c>
      <c r="CU22" t="s">
        <v>482</v>
      </c>
      <c r="CV22" t="s">
        <v>483</v>
      </c>
      <c r="CW22" t="s">
        <v>102</v>
      </c>
      <c r="CX22" t="s">
        <v>484</v>
      </c>
      <c r="CY22">
        <v>-3.3596500000000001E-2</v>
      </c>
      <c r="CZ22">
        <v>-3.3350200000000003E-2</v>
      </c>
      <c r="DA22">
        <v>-3.8</v>
      </c>
      <c r="DB22">
        <v>-6.7</v>
      </c>
      <c r="DC22">
        <v>26.432600000000001</v>
      </c>
      <c r="DD22">
        <v>3.35134</v>
      </c>
      <c r="DE22">
        <v>199.739</v>
      </c>
      <c r="DF22">
        <v>85.224000000000004</v>
      </c>
      <c r="DG22">
        <v>0</v>
      </c>
      <c r="DH22">
        <v>-3908.79</v>
      </c>
      <c r="DI22">
        <v>0</v>
      </c>
      <c r="DJ22">
        <v>0</v>
      </c>
      <c r="DK22">
        <v>505.55700000000002</v>
      </c>
      <c r="DL22">
        <v>942.98</v>
      </c>
      <c r="DM22">
        <v>2025.88</v>
      </c>
      <c r="DN22">
        <v>119.621</v>
      </c>
      <c r="DO22">
        <v>-1.00709E-4</v>
      </c>
      <c r="DP22">
        <v>39.005400000000002</v>
      </c>
      <c r="DQ22">
        <v>111.111</v>
      </c>
      <c r="DR22">
        <v>0</v>
      </c>
      <c r="DS22">
        <v>42.792499999999997</v>
      </c>
      <c r="DT22">
        <v>192.90899999999999</v>
      </c>
      <c r="DU22">
        <v>4.3099999999999996</v>
      </c>
      <c r="DV22">
        <v>0.57999999999999996</v>
      </c>
      <c r="DW22">
        <v>2.62</v>
      </c>
      <c r="DX22">
        <v>11.52</v>
      </c>
      <c r="DY22">
        <v>0</v>
      </c>
      <c r="DZ22">
        <v>-41.76</v>
      </c>
      <c r="EA22">
        <v>0</v>
      </c>
      <c r="EB22">
        <v>0</v>
      </c>
      <c r="EC22">
        <v>7.45</v>
      </c>
      <c r="ED22">
        <v>16.73</v>
      </c>
      <c r="EE22">
        <v>27.54</v>
      </c>
      <c r="EF22">
        <v>1.66</v>
      </c>
      <c r="EG22">
        <v>30.65</v>
      </c>
      <c r="EH22">
        <v>0</v>
      </c>
      <c r="EI22">
        <v>4.4789299999999997E-2</v>
      </c>
      <c r="EJ22">
        <v>2.2807899999999999E-2</v>
      </c>
      <c r="EK22">
        <v>1.4324399999999999E-2</v>
      </c>
      <c r="EL22">
        <v>0</v>
      </c>
      <c r="EM22">
        <v>-3.1114900000000001E-2</v>
      </c>
      <c r="EN22">
        <v>0</v>
      </c>
      <c r="EO22">
        <v>0</v>
      </c>
      <c r="EP22">
        <v>0.134212</v>
      </c>
      <c r="EQ22">
        <v>0.136771</v>
      </c>
      <c r="ER22">
        <v>0.30364400000000002</v>
      </c>
      <c r="ES22">
        <v>2.03874E-2</v>
      </c>
      <c r="ET22">
        <v>0.64582099999999998</v>
      </c>
      <c r="EU22">
        <v>80.303399999999996</v>
      </c>
      <c r="EV22">
        <v>27.818200000000001</v>
      </c>
      <c r="EW22">
        <v>199.739</v>
      </c>
      <c r="EX22">
        <v>0</v>
      </c>
      <c r="EY22">
        <v>2135</v>
      </c>
      <c r="EZ22">
        <v>930.00099999999998</v>
      </c>
      <c r="FA22">
        <v>2637.81</v>
      </c>
      <c r="FB22">
        <v>297.5</v>
      </c>
      <c r="FC22">
        <v>6308.17</v>
      </c>
      <c r="FD22">
        <v>66.828299999999999</v>
      </c>
      <c r="FE22">
        <v>164.06899999999999</v>
      </c>
      <c r="FF22">
        <v>65.400000000000006</v>
      </c>
      <c r="FG22">
        <v>296.29700000000003</v>
      </c>
      <c r="FH22">
        <v>7.2260600000000004</v>
      </c>
      <c r="FI22">
        <v>2.71</v>
      </c>
      <c r="FJ22">
        <v>2.62</v>
      </c>
      <c r="FK22">
        <v>35.674399999999999</v>
      </c>
      <c r="FL22">
        <v>31.8</v>
      </c>
      <c r="FM22">
        <v>23.0242</v>
      </c>
      <c r="FN22">
        <v>36.19</v>
      </c>
      <c r="FO22">
        <v>4.42</v>
      </c>
      <c r="FP22">
        <v>143.66499999999999</v>
      </c>
      <c r="FQ22">
        <v>7.79</v>
      </c>
      <c r="FR22">
        <v>2.71</v>
      </c>
      <c r="FS22">
        <v>2.62</v>
      </c>
      <c r="FT22">
        <v>15.34</v>
      </c>
      <c r="FU22">
        <v>31.8</v>
      </c>
      <c r="FV22">
        <v>18.43</v>
      </c>
      <c r="FW22">
        <v>36.19</v>
      </c>
      <c r="FX22">
        <v>4.42</v>
      </c>
      <c r="FY22">
        <v>119.3</v>
      </c>
      <c r="FZ22">
        <v>0</v>
      </c>
      <c r="GA22">
        <v>0.15643499999999999</v>
      </c>
      <c r="GB22">
        <v>2.2807899999999999E-2</v>
      </c>
      <c r="GC22">
        <v>0</v>
      </c>
      <c r="GD22">
        <v>0.62342900000000001</v>
      </c>
      <c r="GE22">
        <v>0.118043</v>
      </c>
      <c r="GF22">
        <v>0.43196400000000001</v>
      </c>
      <c r="GG22">
        <v>6.2929700000000005E-2</v>
      </c>
      <c r="GH22">
        <v>1.41561</v>
      </c>
      <c r="GI22">
        <v>50.4</v>
      </c>
      <c r="GJ22">
        <v>29.1</v>
      </c>
      <c r="GK22">
        <v>21.3</v>
      </c>
      <c r="GL22">
        <v>49.6</v>
      </c>
      <c r="GM22">
        <v>29.1</v>
      </c>
      <c r="GN22">
        <v>20.5</v>
      </c>
      <c r="GO22">
        <v>4.66</v>
      </c>
      <c r="GP22">
        <v>14.37</v>
      </c>
      <c r="GQ22">
        <v>4.28</v>
      </c>
      <c r="GR22">
        <v>13.55</v>
      </c>
      <c r="GS22">
        <v>4.66</v>
      </c>
      <c r="GT22">
        <v>14.37</v>
      </c>
      <c r="GU22">
        <v>6.29</v>
      </c>
      <c r="GV22">
        <v>41.9405</v>
      </c>
      <c r="GW22">
        <v>1</v>
      </c>
      <c r="GX22">
        <v>0.119312</v>
      </c>
      <c r="GY22">
        <v>2.38625</v>
      </c>
      <c r="HB22">
        <v>3902.08</v>
      </c>
      <c r="HC22">
        <v>2.3814500000000001</v>
      </c>
      <c r="HD22">
        <v>0.18</v>
      </c>
      <c r="HE22">
        <v>0.22</v>
      </c>
      <c r="HF22">
        <v>1.39</v>
      </c>
      <c r="HG22">
        <v>0.18</v>
      </c>
      <c r="HH22">
        <v>0.22</v>
      </c>
      <c r="HI22">
        <v>1.34</v>
      </c>
      <c r="HL22">
        <v>5.3041400000000003</v>
      </c>
      <c r="HM22">
        <v>0.98780000000000001</v>
      </c>
      <c r="HN22">
        <v>37.039400000000001</v>
      </c>
      <c r="HO22">
        <v>15.3583</v>
      </c>
      <c r="HP22">
        <v>0</v>
      </c>
      <c r="HQ22">
        <v>-400.48399999999998</v>
      </c>
      <c r="HR22">
        <v>0</v>
      </c>
      <c r="HS22">
        <v>0</v>
      </c>
      <c r="HT22">
        <v>110.455</v>
      </c>
      <c r="HU22">
        <v>172.11600000000001</v>
      </c>
      <c r="HV22">
        <v>395.209</v>
      </c>
      <c r="HW22">
        <v>26.3203</v>
      </c>
      <c r="HX22">
        <v>362.30500000000001</v>
      </c>
      <c r="HY22">
        <v>207.00299999999999</v>
      </c>
      <c r="HZ22">
        <v>589.66800000000001</v>
      </c>
      <c r="IA22">
        <v>0</v>
      </c>
      <c r="IB22">
        <v>227.101</v>
      </c>
      <c r="IC22">
        <v>1023.77</v>
      </c>
      <c r="ID22">
        <v>4.20059</v>
      </c>
      <c r="IE22">
        <v>0.46735399999999999</v>
      </c>
      <c r="IF22">
        <v>37.039400000000001</v>
      </c>
      <c r="IG22">
        <v>15.3583</v>
      </c>
      <c r="IH22">
        <v>-399.68</v>
      </c>
      <c r="II22">
        <v>110.455</v>
      </c>
      <c r="IJ22">
        <v>171.952</v>
      </c>
      <c r="IK22">
        <v>395.209</v>
      </c>
      <c r="IL22">
        <v>26.3203</v>
      </c>
      <c r="IM22">
        <v>361.322</v>
      </c>
      <c r="IN22">
        <v>164.68199999999999</v>
      </c>
      <c r="IO22">
        <v>589.66800000000001</v>
      </c>
      <c r="IP22">
        <v>227.101</v>
      </c>
      <c r="IQ22">
        <v>981.45100000000002</v>
      </c>
      <c r="IR22">
        <v>16.371600000000001</v>
      </c>
      <c r="IS22">
        <v>7.6215000000000002</v>
      </c>
      <c r="IT22">
        <v>37.039400000000001</v>
      </c>
      <c r="IU22">
        <v>0</v>
      </c>
      <c r="IV22">
        <v>466.012</v>
      </c>
      <c r="IW22">
        <v>175.56200000000001</v>
      </c>
      <c r="IX22">
        <v>523.41</v>
      </c>
      <c r="IY22">
        <v>78.617400000000004</v>
      </c>
      <c r="IZ22">
        <v>1304.6300000000001</v>
      </c>
      <c r="JA22">
        <v>354.66</v>
      </c>
      <c r="JB22">
        <v>870.72</v>
      </c>
      <c r="JC22">
        <v>347.08</v>
      </c>
      <c r="JD22">
        <v>1572.46</v>
      </c>
      <c r="JV22">
        <v>-3900.38</v>
      </c>
      <c r="JW22">
        <v>-41.65</v>
      </c>
      <c r="JX22">
        <v>-3.1047999999999999E-2</v>
      </c>
      <c r="JY22">
        <v>7.77</v>
      </c>
      <c r="JZ22">
        <v>2.71</v>
      </c>
      <c r="KA22">
        <v>2.61</v>
      </c>
      <c r="KB22">
        <v>0</v>
      </c>
      <c r="KC22">
        <v>15.22</v>
      </c>
      <c r="KD22">
        <v>31.8</v>
      </c>
      <c r="KE22">
        <v>18.43</v>
      </c>
      <c r="KF22">
        <v>36.19</v>
      </c>
      <c r="KG22">
        <v>4.42</v>
      </c>
      <c r="KH22">
        <v>119.15</v>
      </c>
      <c r="KI22">
        <v>48.3</v>
      </c>
      <c r="KJ22">
        <v>62.2</v>
      </c>
      <c r="KK22">
        <v>13.9</v>
      </c>
      <c r="KL22">
        <v>46.8</v>
      </c>
      <c r="KM22">
        <v>60.7</v>
      </c>
      <c r="KN22">
        <v>13.9</v>
      </c>
      <c r="KO22">
        <v>5.2575700000000003</v>
      </c>
      <c r="KP22">
        <v>0.99549299999999996</v>
      </c>
      <c r="KQ22">
        <v>36.960599999999999</v>
      </c>
      <c r="KR22">
        <v>0</v>
      </c>
      <c r="KS22">
        <v>14.762700000000001</v>
      </c>
      <c r="KT22">
        <v>-400.38400000000001</v>
      </c>
      <c r="KU22">
        <v>0</v>
      </c>
      <c r="KV22">
        <v>110.455</v>
      </c>
      <c r="KW22">
        <v>177.63499999999999</v>
      </c>
      <c r="KX22">
        <v>395.209</v>
      </c>
      <c r="KY22">
        <v>26.3203</v>
      </c>
      <c r="KZ22">
        <v>367.21199999999999</v>
      </c>
      <c r="LA22">
        <v>207.21299999999999</v>
      </c>
      <c r="LB22">
        <v>0</v>
      </c>
      <c r="LC22">
        <v>0</v>
      </c>
      <c r="LD22">
        <v>0</v>
      </c>
      <c r="LE22">
        <v>583.75599999999997</v>
      </c>
      <c r="LF22">
        <v>0</v>
      </c>
      <c r="LG22">
        <v>227.75</v>
      </c>
      <c r="LH22">
        <v>0</v>
      </c>
      <c r="LI22">
        <v>0</v>
      </c>
      <c r="LJ22">
        <v>1018.72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4.1616600000000004</v>
      </c>
      <c r="LV22">
        <v>0.59753699999999998</v>
      </c>
      <c r="LW22">
        <v>36.960599999999999</v>
      </c>
      <c r="LX22">
        <v>0</v>
      </c>
      <c r="LY22">
        <v>14.762700000000001</v>
      </c>
      <c r="LZ22">
        <v>-399.62299999999999</v>
      </c>
      <c r="MA22">
        <v>0</v>
      </c>
      <c r="MB22">
        <v>110.455</v>
      </c>
      <c r="MC22">
        <v>177.47200000000001</v>
      </c>
      <c r="MD22">
        <v>395.209</v>
      </c>
      <c r="ME22">
        <v>26.3203</v>
      </c>
      <c r="MF22">
        <v>366.315</v>
      </c>
      <c r="MG22">
        <v>165.11600000000001</v>
      </c>
      <c r="MH22">
        <v>0</v>
      </c>
      <c r="MI22">
        <v>0</v>
      </c>
      <c r="MJ22">
        <v>0</v>
      </c>
      <c r="MK22">
        <v>583.75599999999997</v>
      </c>
      <c r="ML22">
        <v>0</v>
      </c>
      <c r="MM22">
        <v>227.75</v>
      </c>
      <c r="MN22">
        <v>0</v>
      </c>
      <c r="MO22">
        <v>0</v>
      </c>
      <c r="MP22">
        <v>976.62199999999996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16.3507</v>
      </c>
      <c r="NB22">
        <v>7.6211700000000002</v>
      </c>
      <c r="NC22">
        <v>36.960599999999999</v>
      </c>
      <c r="ND22">
        <v>0</v>
      </c>
      <c r="NE22">
        <v>0</v>
      </c>
      <c r="NF22">
        <v>0</v>
      </c>
      <c r="NG22">
        <v>0</v>
      </c>
      <c r="NH22">
        <v>466.012</v>
      </c>
      <c r="NI22">
        <v>175.56200000000001</v>
      </c>
      <c r="NJ22">
        <v>523.41</v>
      </c>
      <c r="NK22">
        <v>78.617400000000004</v>
      </c>
      <c r="NL22">
        <v>1304.53</v>
      </c>
      <c r="NM22">
        <v>354.20699999999999</v>
      </c>
      <c r="NN22">
        <v>0</v>
      </c>
      <c r="NO22">
        <v>0</v>
      </c>
      <c r="NP22">
        <v>0</v>
      </c>
      <c r="NQ22">
        <v>863.87900000000002</v>
      </c>
      <c r="NR22">
        <v>0</v>
      </c>
      <c r="NS22">
        <v>347.08</v>
      </c>
      <c r="NT22">
        <v>0</v>
      </c>
      <c r="NU22">
        <v>0</v>
      </c>
      <c r="NV22">
        <v>1565.17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</row>
    <row r="23" spans="1:396" x14ac:dyDescent="0.25">
      <c r="A23" s="1">
        <v>43559.447696759256</v>
      </c>
      <c r="B23" t="s">
        <v>389</v>
      </c>
      <c r="C23" t="s">
        <v>231</v>
      </c>
      <c r="D23">
        <v>7</v>
      </c>
      <c r="E23">
        <v>1</v>
      </c>
      <c r="F23">
        <v>2700</v>
      </c>
      <c r="G23" t="s">
        <v>100</v>
      </c>
      <c r="H23" t="s">
        <v>101</v>
      </c>
      <c r="I23">
        <v>-1.1200000000000001</v>
      </c>
      <c r="J23">
        <v>-0.9</v>
      </c>
      <c r="K23">
        <v>-0.8</v>
      </c>
      <c r="L23">
        <v>20.9</v>
      </c>
      <c r="M23">
        <v>28.099599999999999</v>
      </c>
      <c r="N23">
        <v>12.166700000000001</v>
      </c>
      <c r="O23">
        <v>250.24199999999999</v>
      </c>
      <c r="P23">
        <v>87.748999999999995</v>
      </c>
      <c r="Q23">
        <v>0</v>
      </c>
      <c r="R23">
        <v>-4581.37</v>
      </c>
      <c r="S23">
        <v>0</v>
      </c>
      <c r="T23">
        <v>0</v>
      </c>
      <c r="U23">
        <v>615.745</v>
      </c>
      <c r="V23">
        <v>1064.55</v>
      </c>
      <c r="W23">
        <v>2371.31</v>
      </c>
      <c r="X23">
        <v>151.51499999999999</v>
      </c>
      <c r="Y23" s="2">
        <v>-3.4741499999999999E-5</v>
      </c>
      <c r="Z23">
        <v>378.25700000000001</v>
      </c>
      <c r="AA23">
        <v>41.465299999999999</v>
      </c>
      <c r="AB23">
        <v>123.267</v>
      </c>
      <c r="AC23">
        <v>0</v>
      </c>
      <c r="AD23">
        <v>48.234200000000001</v>
      </c>
      <c r="AE23">
        <v>212.96700000000001</v>
      </c>
      <c r="AF23">
        <v>164.733</v>
      </c>
      <c r="AG23">
        <v>3.55</v>
      </c>
      <c r="AH23">
        <v>1.24</v>
      </c>
      <c r="AI23">
        <v>2.5499999999999998</v>
      </c>
      <c r="AJ23">
        <v>9.85</v>
      </c>
      <c r="AK23">
        <v>0</v>
      </c>
      <c r="AL23">
        <v>-38.06</v>
      </c>
      <c r="AM23">
        <v>0</v>
      </c>
      <c r="AN23">
        <v>0</v>
      </c>
      <c r="AO23">
        <v>7.06</v>
      </c>
      <c r="AP23">
        <v>14.81</v>
      </c>
      <c r="AQ23">
        <v>25.06</v>
      </c>
      <c r="AR23">
        <v>1.64</v>
      </c>
      <c r="AS23">
        <v>27.7</v>
      </c>
      <c r="AT23">
        <v>17.190000000000001</v>
      </c>
      <c r="AU23">
        <v>0</v>
      </c>
      <c r="AV23">
        <v>0.121665</v>
      </c>
      <c r="AW23">
        <v>2.8574800000000001E-2</v>
      </c>
      <c r="AX23">
        <v>1.29783E-2</v>
      </c>
      <c r="AY23">
        <v>0</v>
      </c>
      <c r="AZ23">
        <v>-3.6468800000000003E-2</v>
      </c>
      <c r="BA23">
        <v>0</v>
      </c>
      <c r="BB23">
        <v>0</v>
      </c>
      <c r="BC23">
        <v>0.163464</v>
      </c>
      <c r="BD23">
        <v>0.17241799999999999</v>
      </c>
      <c r="BE23">
        <v>0.35411700000000002</v>
      </c>
      <c r="BF23">
        <v>2.5823200000000001E-2</v>
      </c>
      <c r="BG23">
        <v>0.84257099999999996</v>
      </c>
      <c r="BH23">
        <v>0.163218</v>
      </c>
      <c r="BI23">
        <v>22.355399999999999</v>
      </c>
      <c r="BJ23">
        <v>7.2114500000000001</v>
      </c>
      <c r="BK23">
        <v>250.24199999999999</v>
      </c>
      <c r="BL23">
        <v>87.748999999999995</v>
      </c>
      <c r="BM23">
        <v>-4570</v>
      </c>
      <c r="BN23">
        <v>615.745</v>
      </c>
      <c r="BO23">
        <v>1063.8800000000001</v>
      </c>
      <c r="BP23">
        <v>2371.31</v>
      </c>
      <c r="BQ23">
        <v>151.51499999999999</v>
      </c>
      <c r="BR23">
        <v>-6.66535E-4</v>
      </c>
      <c r="BS23">
        <v>367.55799999999999</v>
      </c>
      <c r="BT23">
        <v>32.988999999999997</v>
      </c>
      <c r="BU23">
        <v>123.267</v>
      </c>
      <c r="BV23">
        <v>48.234200000000001</v>
      </c>
      <c r="BW23">
        <v>204.49100000000001</v>
      </c>
      <c r="BX23">
        <v>156.256</v>
      </c>
      <c r="BY23">
        <v>2.83</v>
      </c>
      <c r="BZ23">
        <v>0.84</v>
      </c>
      <c r="CA23">
        <v>2.5499999999999998</v>
      </c>
      <c r="CB23">
        <v>9.85</v>
      </c>
      <c r="CC23">
        <v>-37.97</v>
      </c>
      <c r="CD23">
        <v>7.06</v>
      </c>
      <c r="CE23">
        <v>14.8</v>
      </c>
      <c r="CF23">
        <v>25.06</v>
      </c>
      <c r="CG23">
        <v>1.64</v>
      </c>
      <c r="CH23">
        <v>26.66</v>
      </c>
      <c r="CI23">
        <v>16.07</v>
      </c>
      <c r="CJ23">
        <v>0</v>
      </c>
      <c r="CK23">
        <v>8.6927000000000004E-2</v>
      </c>
      <c r="CL23">
        <v>2.8574800000000001E-2</v>
      </c>
      <c r="CM23">
        <v>1.29783E-2</v>
      </c>
      <c r="CN23">
        <v>-3.6378300000000002E-2</v>
      </c>
      <c r="CO23">
        <v>0.163464</v>
      </c>
      <c r="CP23">
        <v>0.172157</v>
      </c>
      <c r="CQ23">
        <v>0.35411700000000002</v>
      </c>
      <c r="CR23">
        <v>2.5823200000000001E-2</v>
      </c>
      <c r="CS23">
        <v>0.80766300000000002</v>
      </c>
      <c r="CT23">
        <v>0.12848000000000001</v>
      </c>
      <c r="CU23" t="s">
        <v>482</v>
      </c>
      <c r="CV23" t="s">
        <v>483</v>
      </c>
      <c r="CW23" t="s">
        <v>102</v>
      </c>
      <c r="CX23" t="s">
        <v>484</v>
      </c>
      <c r="CY23">
        <v>-3.4908099999999997E-2</v>
      </c>
      <c r="CZ23">
        <v>-3.4738400000000003E-2</v>
      </c>
      <c r="DA23">
        <v>-3.9</v>
      </c>
      <c r="DB23">
        <v>-7</v>
      </c>
      <c r="DC23">
        <v>28.099599999999999</v>
      </c>
      <c r="DD23">
        <v>12.166700000000001</v>
      </c>
      <c r="DE23">
        <v>250.24199999999999</v>
      </c>
      <c r="DF23">
        <v>87.748999999999995</v>
      </c>
      <c r="DG23">
        <v>0</v>
      </c>
      <c r="DH23">
        <v>-4581.37</v>
      </c>
      <c r="DI23">
        <v>0</v>
      </c>
      <c r="DJ23">
        <v>0</v>
      </c>
      <c r="DK23">
        <v>615.745</v>
      </c>
      <c r="DL23">
        <v>1064.55</v>
      </c>
      <c r="DM23">
        <v>2371.31</v>
      </c>
      <c r="DN23">
        <v>151.51499999999999</v>
      </c>
      <c r="DO23" s="2">
        <v>-3.4741499999999999E-5</v>
      </c>
      <c r="DP23">
        <v>41.465299999999999</v>
      </c>
      <c r="DQ23">
        <v>123.267</v>
      </c>
      <c r="DR23">
        <v>0</v>
      </c>
      <c r="DS23">
        <v>48.234200000000001</v>
      </c>
      <c r="DT23">
        <v>212.96700000000001</v>
      </c>
      <c r="DU23">
        <v>3.55</v>
      </c>
      <c r="DV23">
        <v>1.24</v>
      </c>
      <c r="DW23">
        <v>2.5499999999999998</v>
      </c>
      <c r="DX23">
        <v>9.85</v>
      </c>
      <c r="DY23">
        <v>0</v>
      </c>
      <c r="DZ23">
        <v>-38.06</v>
      </c>
      <c r="EA23">
        <v>0</v>
      </c>
      <c r="EB23">
        <v>0</v>
      </c>
      <c r="EC23">
        <v>7.06</v>
      </c>
      <c r="ED23">
        <v>14.81</v>
      </c>
      <c r="EE23">
        <v>25.06</v>
      </c>
      <c r="EF23">
        <v>1.64</v>
      </c>
      <c r="EG23">
        <v>27.7</v>
      </c>
      <c r="EH23">
        <v>0</v>
      </c>
      <c r="EI23">
        <v>0.121665</v>
      </c>
      <c r="EJ23">
        <v>2.8574800000000001E-2</v>
      </c>
      <c r="EK23">
        <v>1.29783E-2</v>
      </c>
      <c r="EL23">
        <v>0</v>
      </c>
      <c r="EM23">
        <v>-3.6468800000000003E-2</v>
      </c>
      <c r="EN23">
        <v>0</v>
      </c>
      <c r="EO23">
        <v>0</v>
      </c>
      <c r="EP23">
        <v>0.163464</v>
      </c>
      <c r="EQ23">
        <v>0.17241799999999999</v>
      </c>
      <c r="ER23">
        <v>0.35411700000000002</v>
      </c>
      <c r="ES23">
        <v>2.5823200000000001E-2</v>
      </c>
      <c r="ET23">
        <v>0.84257099999999996</v>
      </c>
      <c r="EU23">
        <v>100.199</v>
      </c>
      <c r="EV23">
        <v>75.801100000000005</v>
      </c>
      <c r="EW23">
        <v>250.24199999999999</v>
      </c>
      <c r="EX23">
        <v>0</v>
      </c>
      <c r="EY23">
        <v>2615</v>
      </c>
      <c r="EZ23">
        <v>989.00099999999998</v>
      </c>
      <c r="FA23">
        <v>3267.2</v>
      </c>
      <c r="FB23">
        <v>327.5</v>
      </c>
      <c r="FC23">
        <v>7624.94</v>
      </c>
      <c r="FD23">
        <v>83.385300000000001</v>
      </c>
      <c r="FE23">
        <v>177.185</v>
      </c>
      <c r="FF23">
        <v>73.400000000000006</v>
      </c>
      <c r="FG23">
        <v>333.971</v>
      </c>
      <c r="FH23">
        <v>6.9942200000000003</v>
      </c>
      <c r="FI23">
        <v>4.6900000000000004</v>
      </c>
      <c r="FJ23">
        <v>2.5499999999999998</v>
      </c>
      <c r="FK23">
        <v>29.883700000000001</v>
      </c>
      <c r="FL23">
        <v>30.29</v>
      </c>
      <c r="FM23">
        <v>19.5533</v>
      </c>
      <c r="FN23">
        <v>34.86</v>
      </c>
      <c r="FO23">
        <v>3.79</v>
      </c>
      <c r="FP23">
        <v>132.61099999999999</v>
      </c>
      <c r="FQ23">
        <v>7.54</v>
      </c>
      <c r="FR23">
        <v>4.6900000000000004</v>
      </c>
      <c r="FS23">
        <v>2.5499999999999998</v>
      </c>
      <c r="FT23">
        <v>12.85</v>
      </c>
      <c r="FU23">
        <v>30.29</v>
      </c>
      <c r="FV23">
        <v>15.54</v>
      </c>
      <c r="FW23">
        <v>34.86</v>
      </c>
      <c r="FX23">
        <v>3.79</v>
      </c>
      <c r="FY23">
        <v>112.11</v>
      </c>
      <c r="FZ23">
        <v>0</v>
      </c>
      <c r="GA23">
        <v>0.30109900000000001</v>
      </c>
      <c r="GB23">
        <v>2.8574800000000001E-2</v>
      </c>
      <c r="GC23">
        <v>0</v>
      </c>
      <c r="GD23">
        <v>0.76358999999999999</v>
      </c>
      <c r="GE23">
        <v>0.12681200000000001</v>
      </c>
      <c r="GF23">
        <v>0.53503100000000003</v>
      </c>
      <c r="GG23">
        <v>6.9275500000000004E-2</v>
      </c>
      <c r="GH23">
        <v>1.8243799999999999</v>
      </c>
      <c r="GI23">
        <v>49.6</v>
      </c>
      <c r="GJ23">
        <v>28.7</v>
      </c>
      <c r="GK23">
        <v>20.9</v>
      </c>
      <c r="GL23">
        <v>48.7</v>
      </c>
      <c r="GM23">
        <v>28.6</v>
      </c>
      <c r="GN23">
        <v>20.100000000000001</v>
      </c>
      <c r="GO23">
        <v>4.96</v>
      </c>
      <c r="GP23">
        <v>12.23</v>
      </c>
      <c r="GQ23">
        <v>4.51</v>
      </c>
      <c r="GR23">
        <v>11.56</v>
      </c>
      <c r="GS23">
        <v>4.96</v>
      </c>
      <c r="GT23">
        <v>12.23</v>
      </c>
      <c r="GU23">
        <v>8.17</v>
      </c>
      <c r="GV23">
        <v>35.947899999999997</v>
      </c>
      <c r="GW23">
        <v>1</v>
      </c>
      <c r="GX23">
        <v>0.139843</v>
      </c>
      <c r="GY23">
        <v>2.7968500000000001</v>
      </c>
      <c r="HB23">
        <v>4571.34</v>
      </c>
      <c r="HC23">
        <v>2.7899099999999999</v>
      </c>
      <c r="HD23">
        <v>0.21</v>
      </c>
      <c r="HE23">
        <v>0.26</v>
      </c>
      <c r="HF23">
        <v>1.56</v>
      </c>
      <c r="HG23">
        <v>0.21</v>
      </c>
      <c r="HH23">
        <v>0.26</v>
      </c>
      <c r="HI23">
        <v>1.51</v>
      </c>
      <c r="HL23">
        <v>5.6508399999999996</v>
      </c>
      <c r="HM23">
        <v>3.5359099999999999</v>
      </c>
      <c r="HN23">
        <v>46.404699999999998</v>
      </c>
      <c r="HO23">
        <v>15.860799999999999</v>
      </c>
      <c r="HP23">
        <v>0</v>
      </c>
      <c r="HQ23">
        <v>-469.39600000000002</v>
      </c>
      <c r="HR23">
        <v>0</v>
      </c>
      <c r="HS23">
        <v>0</v>
      </c>
      <c r="HT23">
        <v>134.529</v>
      </c>
      <c r="HU23">
        <v>195.946</v>
      </c>
      <c r="HV23">
        <v>462.36</v>
      </c>
      <c r="HW23">
        <v>33.337899999999998</v>
      </c>
      <c r="HX23">
        <v>428.22800000000001</v>
      </c>
      <c r="HY23">
        <v>220.05799999999999</v>
      </c>
      <c r="HZ23">
        <v>654.18399999999997</v>
      </c>
      <c r="IA23">
        <v>0</v>
      </c>
      <c r="IB23">
        <v>255.98</v>
      </c>
      <c r="IC23">
        <v>1130.22</v>
      </c>
      <c r="ID23">
        <v>4.4632300000000003</v>
      </c>
      <c r="IE23">
        <v>2.1342099999999999</v>
      </c>
      <c r="IF23">
        <v>46.404699999999998</v>
      </c>
      <c r="IG23">
        <v>15.860799999999999</v>
      </c>
      <c r="IH23">
        <v>-468.23099999999999</v>
      </c>
      <c r="II23">
        <v>134.529</v>
      </c>
      <c r="IJ23">
        <v>195.80500000000001</v>
      </c>
      <c r="IK23">
        <v>462.36</v>
      </c>
      <c r="IL23">
        <v>33.337899999999998</v>
      </c>
      <c r="IM23">
        <v>426.66300000000001</v>
      </c>
      <c r="IN23">
        <v>175.07400000000001</v>
      </c>
      <c r="IO23">
        <v>654.18399999999997</v>
      </c>
      <c r="IP23">
        <v>255.98</v>
      </c>
      <c r="IQ23">
        <v>1085.24</v>
      </c>
      <c r="IR23">
        <v>20.483799999999999</v>
      </c>
      <c r="IS23">
        <v>19.9693</v>
      </c>
      <c r="IT23">
        <v>46.404699999999998</v>
      </c>
      <c r="IU23">
        <v>0</v>
      </c>
      <c r="IV23">
        <v>570.78300000000002</v>
      </c>
      <c r="IW23">
        <v>187.036</v>
      </c>
      <c r="IX23">
        <v>648.29600000000005</v>
      </c>
      <c r="IY23">
        <v>86.545199999999994</v>
      </c>
      <c r="IZ23">
        <v>1579.52</v>
      </c>
      <c r="JA23">
        <v>442.52800000000002</v>
      </c>
      <c r="JB23">
        <v>940.32799999999997</v>
      </c>
      <c r="JC23">
        <v>389.536</v>
      </c>
      <c r="JD23">
        <v>1772.39</v>
      </c>
      <c r="JV23">
        <v>-4574.4399999999996</v>
      </c>
      <c r="JW23">
        <v>-37.99</v>
      </c>
      <c r="JX23">
        <v>-3.6413599999999997E-2</v>
      </c>
      <c r="JY23">
        <v>7.52</v>
      </c>
      <c r="JZ23">
        <v>4.6900000000000004</v>
      </c>
      <c r="KA23">
        <v>2.54</v>
      </c>
      <c r="KB23">
        <v>0</v>
      </c>
      <c r="KC23">
        <v>12.76</v>
      </c>
      <c r="KD23">
        <v>30.29</v>
      </c>
      <c r="KE23">
        <v>15.54</v>
      </c>
      <c r="KF23">
        <v>34.86</v>
      </c>
      <c r="KG23">
        <v>3.79</v>
      </c>
      <c r="KH23">
        <v>111.99</v>
      </c>
      <c r="KI23">
        <v>46.6</v>
      </c>
      <c r="KJ23">
        <v>60.6</v>
      </c>
      <c r="KK23">
        <v>14</v>
      </c>
      <c r="KL23">
        <v>45.2</v>
      </c>
      <c r="KM23">
        <v>59.2</v>
      </c>
      <c r="KN23">
        <v>14</v>
      </c>
      <c r="KO23">
        <v>5.5700500000000002</v>
      </c>
      <c r="KP23">
        <v>2.9358399999999998</v>
      </c>
      <c r="KQ23">
        <v>46.218899999999998</v>
      </c>
      <c r="KR23">
        <v>0</v>
      </c>
      <c r="KS23">
        <v>15.522</v>
      </c>
      <c r="KT23">
        <v>-469.892</v>
      </c>
      <c r="KU23">
        <v>0</v>
      </c>
      <c r="KV23">
        <v>134.529</v>
      </c>
      <c r="KW23">
        <v>200.72300000000001</v>
      </c>
      <c r="KX23">
        <v>462.36</v>
      </c>
      <c r="KY23">
        <v>33.337899999999998</v>
      </c>
      <c r="KZ23">
        <v>431.30399999999997</v>
      </c>
      <c r="LA23">
        <v>217.559</v>
      </c>
      <c r="LB23">
        <v>0</v>
      </c>
      <c r="LC23">
        <v>0</v>
      </c>
      <c r="LD23">
        <v>0</v>
      </c>
      <c r="LE23">
        <v>647.52099999999996</v>
      </c>
      <c r="LF23">
        <v>0</v>
      </c>
      <c r="LG23">
        <v>262.61500000000001</v>
      </c>
      <c r="LH23">
        <v>0</v>
      </c>
      <c r="LI23">
        <v>0</v>
      </c>
      <c r="LJ23">
        <v>1127.69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4.38497</v>
      </c>
      <c r="LV23">
        <v>1.4363699999999999</v>
      </c>
      <c r="LW23">
        <v>46.218899999999998</v>
      </c>
      <c r="LX23">
        <v>0</v>
      </c>
      <c r="LY23">
        <v>15.522</v>
      </c>
      <c r="LZ23">
        <v>-468.685</v>
      </c>
      <c r="MA23">
        <v>0</v>
      </c>
      <c r="MB23">
        <v>134.529</v>
      </c>
      <c r="MC23">
        <v>200.584</v>
      </c>
      <c r="MD23">
        <v>462.36</v>
      </c>
      <c r="ME23">
        <v>33.337899999999998</v>
      </c>
      <c r="MF23">
        <v>429.68599999999998</v>
      </c>
      <c r="MG23">
        <v>172.55500000000001</v>
      </c>
      <c r="MH23">
        <v>0</v>
      </c>
      <c r="MI23">
        <v>0</v>
      </c>
      <c r="MJ23">
        <v>0</v>
      </c>
      <c r="MK23">
        <v>647.52099999999996</v>
      </c>
      <c r="ML23">
        <v>0</v>
      </c>
      <c r="MM23">
        <v>262.61500000000001</v>
      </c>
      <c r="MN23">
        <v>0</v>
      </c>
      <c r="MO23">
        <v>0</v>
      </c>
      <c r="MP23">
        <v>1082.69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20.4405</v>
      </c>
      <c r="NB23">
        <v>19.973500000000001</v>
      </c>
      <c r="NC23">
        <v>46.218899999999998</v>
      </c>
      <c r="ND23">
        <v>0</v>
      </c>
      <c r="NE23">
        <v>0</v>
      </c>
      <c r="NF23">
        <v>0</v>
      </c>
      <c r="NG23">
        <v>0</v>
      </c>
      <c r="NH23">
        <v>570.78300000000002</v>
      </c>
      <c r="NI23">
        <v>187.036</v>
      </c>
      <c r="NJ23">
        <v>648.29600000000005</v>
      </c>
      <c r="NK23">
        <v>86.545199999999994</v>
      </c>
      <c r="NL23">
        <v>1579.29</v>
      </c>
      <c r="NM23">
        <v>441.577</v>
      </c>
      <c r="NN23">
        <v>0</v>
      </c>
      <c r="NO23">
        <v>0</v>
      </c>
      <c r="NP23">
        <v>0</v>
      </c>
      <c r="NQ23">
        <v>935.04300000000001</v>
      </c>
      <c r="NR23">
        <v>0</v>
      </c>
      <c r="NS23">
        <v>389.536</v>
      </c>
      <c r="NT23">
        <v>0</v>
      </c>
      <c r="NU23">
        <v>0</v>
      </c>
      <c r="NV23">
        <v>1766.16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</row>
    <row r="24" spans="1:396" x14ac:dyDescent="0.25">
      <c r="A24" s="1">
        <v>43559.44798611111</v>
      </c>
      <c r="B24" t="s">
        <v>390</v>
      </c>
      <c r="C24" t="s">
        <v>232</v>
      </c>
      <c r="D24">
        <v>7</v>
      </c>
      <c r="E24">
        <v>8</v>
      </c>
      <c r="F24">
        <v>6960</v>
      </c>
      <c r="G24" t="s">
        <v>100</v>
      </c>
      <c r="H24" t="s">
        <v>101</v>
      </c>
      <c r="I24">
        <v>-0.53</v>
      </c>
      <c r="J24">
        <v>-0.3</v>
      </c>
      <c r="K24">
        <v>-0.2</v>
      </c>
      <c r="L24">
        <v>26.9</v>
      </c>
      <c r="M24">
        <v>1.1633</v>
      </c>
      <c r="N24">
        <v>382.36900000000003</v>
      </c>
      <c r="O24">
        <v>785.77200000000005</v>
      </c>
      <c r="P24">
        <v>549.16399999999999</v>
      </c>
      <c r="Q24">
        <v>0</v>
      </c>
      <c r="R24">
        <v>-21633.7</v>
      </c>
      <c r="S24">
        <v>0</v>
      </c>
      <c r="T24">
        <v>0</v>
      </c>
      <c r="U24">
        <v>2033.7</v>
      </c>
      <c r="V24">
        <v>5385.66</v>
      </c>
      <c r="W24">
        <v>12062</v>
      </c>
      <c r="X24">
        <v>433.91399999999999</v>
      </c>
      <c r="Y24">
        <v>-1.4872399999999999E-3</v>
      </c>
      <c r="Z24">
        <v>1718.47</v>
      </c>
      <c r="AA24">
        <v>1.7166399999999999</v>
      </c>
      <c r="AB24">
        <v>604.06700000000001</v>
      </c>
      <c r="AC24">
        <v>0</v>
      </c>
      <c r="AD24">
        <v>271.56400000000002</v>
      </c>
      <c r="AE24">
        <v>877.34799999999996</v>
      </c>
      <c r="AF24">
        <v>605.78399999999999</v>
      </c>
      <c r="AG24">
        <v>0.05</v>
      </c>
      <c r="AH24">
        <v>7.93</v>
      </c>
      <c r="AI24">
        <v>3.11</v>
      </c>
      <c r="AJ24">
        <v>19.18</v>
      </c>
      <c r="AK24">
        <v>0</v>
      </c>
      <c r="AL24">
        <v>-69.819999999999993</v>
      </c>
      <c r="AM24">
        <v>0</v>
      </c>
      <c r="AN24">
        <v>0</v>
      </c>
      <c r="AO24">
        <v>9.0399999999999991</v>
      </c>
      <c r="AP24">
        <v>29.24</v>
      </c>
      <c r="AQ24">
        <v>49.53</v>
      </c>
      <c r="AR24">
        <v>1.82</v>
      </c>
      <c r="AS24">
        <v>50.08</v>
      </c>
      <c r="AT24">
        <v>30.27</v>
      </c>
      <c r="AU24">
        <v>0</v>
      </c>
      <c r="AV24">
        <v>1.75926</v>
      </c>
      <c r="AW24">
        <v>8.9726299999999995E-2</v>
      </c>
      <c r="AX24">
        <v>6.5314200000000003E-2</v>
      </c>
      <c r="AY24">
        <v>0</v>
      </c>
      <c r="AZ24">
        <v>-0.172209</v>
      </c>
      <c r="BA24">
        <v>0</v>
      </c>
      <c r="BB24">
        <v>0</v>
      </c>
      <c r="BC24">
        <v>0.53989299999999996</v>
      </c>
      <c r="BD24">
        <v>0.66040299999999996</v>
      </c>
      <c r="BE24">
        <v>1.82348</v>
      </c>
      <c r="BF24">
        <v>7.39533E-2</v>
      </c>
      <c r="BG24">
        <v>4.8398199999999996</v>
      </c>
      <c r="BH24">
        <v>1.9142999999999999</v>
      </c>
      <c r="BI24">
        <v>1.26892</v>
      </c>
      <c r="BJ24">
        <v>351.27699999999999</v>
      </c>
      <c r="BK24">
        <v>785.77200000000005</v>
      </c>
      <c r="BL24">
        <v>549.16399999999999</v>
      </c>
      <c r="BM24">
        <v>-21595.7</v>
      </c>
      <c r="BN24">
        <v>2033.7</v>
      </c>
      <c r="BO24">
        <v>5378.62</v>
      </c>
      <c r="BP24">
        <v>12062</v>
      </c>
      <c r="BQ24">
        <v>433.91399999999999</v>
      </c>
      <c r="BR24">
        <v>-8.9808300000000004E-4</v>
      </c>
      <c r="BS24">
        <v>1687.48</v>
      </c>
      <c r="BT24">
        <v>1.87249</v>
      </c>
      <c r="BU24">
        <v>604.06700000000001</v>
      </c>
      <c r="BV24">
        <v>271.56400000000002</v>
      </c>
      <c r="BW24">
        <v>877.50400000000002</v>
      </c>
      <c r="BX24">
        <v>605.94000000000005</v>
      </c>
      <c r="BY24">
        <v>0.06</v>
      </c>
      <c r="BZ24">
        <v>7.39</v>
      </c>
      <c r="CA24">
        <v>3.11</v>
      </c>
      <c r="CB24">
        <v>19.18</v>
      </c>
      <c r="CC24">
        <v>-69.7</v>
      </c>
      <c r="CD24">
        <v>9.0399999999999991</v>
      </c>
      <c r="CE24">
        <v>29.22</v>
      </c>
      <c r="CF24">
        <v>49.53</v>
      </c>
      <c r="CG24">
        <v>1.82</v>
      </c>
      <c r="CH24">
        <v>49.65</v>
      </c>
      <c r="CI24">
        <v>29.74</v>
      </c>
      <c r="CJ24">
        <v>0</v>
      </c>
      <c r="CK24">
        <v>1.6642999999999999</v>
      </c>
      <c r="CL24">
        <v>8.9726299999999995E-2</v>
      </c>
      <c r="CM24">
        <v>6.5314200000000003E-2</v>
      </c>
      <c r="CN24">
        <v>-0.171907</v>
      </c>
      <c r="CO24">
        <v>0.53989299999999996</v>
      </c>
      <c r="CP24">
        <v>0.65990899999999997</v>
      </c>
      <c r="CQ24">
        <v>1.82348</v>
      </c>
      <c r="CR24">
        <v>7.39533E-2</v>
      </c>
      <c r="CS24">
        <v>4.7446599999999997</v>
      </c>
      <c r="CT24">
        <v>1.81934</v>
      </c>
      <c r="CU24" t="s">
        <v>482</v>
      </c>
      <c r="CV24" t="s">
        <v>483</v>
      </c>
      <c r="CW24" t="s">
        <v>102</v>
      </c>
      <c r="CX24" t="s">
        <v>484</v>
      </c>
      <c r="CY24">
        <v>-9.5153399999999999E-2</v>
      </c>
      <c r="CZ24">
        <v>-9.4962000000000005E-2</v>
      </c>
      <c r="DA24">
        <v>-0.9</v>
      </c>
      <c r="DB24">
        <v>-1.8</v>
      </c>
      <c r="DC24">
        <v>1.1633</v>
      </c>
      <c r="DD24">
        <v>382.36900000000003</v>
      </c>
      <c r="DE24">
        <v>785.77200000000005</v>
      </c>
      <c r="DF24">
        <v>549.16399999999999</v>
      </c>
      <c r="DG24">
        <v>0</v>
      </c>
      <c r="DH24">
        <v>-21633.7</v>
      </c>
      <c r="DI24">
        <v>0</v>
      </c>
      <c r="DJ24">
        <v>0</v>
      </c>
      <c r="DK24">
        <v>2033.7</v>
      </c>
      <c r="DL24">
        <v>5385.66</v>
      </c>
      <c r="DM24">
        <v>12062</v>
      </c>
      <c r="DN24">
        <v>433.91399999999999</v>
      </c>
      <c r="DO24">
        <v>-1.4872399999999999E-3</v>
      </c>
      <c r="DP24">
        <v>1.7166399999999999</v>
      </c>
      <c r="DQ24">
        <v>604.06700000000001</v>
      </c>
      <c r="DR24">
        <v>0</v>
      </c>
      <c r="DS24">
        <v>271.56400000000002</v>
      </c>
      <c r="DT24">
        <v>877.34799999999996</v>
      </c>
      <c r="DU24">
        <v>0.05</v>
      </c>
      <c r="DV24">
        <v>7.93</v>
      </c>
      <c r="DW24">
        <v>3.11</v>
      </c>
      <c r="DX24">
        <v>19.18</v>
      </c>
      <c r="DY24">
        <v>0</v>
      </c>
      <c r="DZ24">
        <v>-69.819999999999993</v>
      </c>
      <c r="EA24">
        <v>0</v>
      </c>
      <c r="EB24">
        <v>0</v>
      </c>
      <c r="EC24">
        <v>9.0399999999999991</v>
      </c>
      <c r="ED24">
        <v>29.24</v>
      </c>
      <c r="EE24">
        <v>49.53</v>
      </c>
      <c r="EF24">
        <v>1.82</v>
      </c>
      <c r="EG24">
        <v>50.08</v>
      </c>
      <c r="EH24">
        <v>0</v>
      </c>
      <c r="EI24">
        <v>1.75926</v>
      </c>
      <c r="EJ24">
        <v>8.9726299999999995E-2</v>
      </c>
      <c r="EK24">
        <v>6.5314200000000003E-2</v>
      </c>
      <c r="EL24">
        <v>0</v>
      </c>
      <c r="EM24">
        <v>-0.172209</v>
      </c>
      <c r="EN24">
        <v>0</v>
      </c>
      <c r="EO24">
        <v>0</v>
      </c>
      <c r="EP24">
        <v>0.53989299999999996</v>
      </c>
      <c r="EQ24">
        <v>0.66040299999999996</v>
      </c>
      <c r="ER24">
        <v>1.82348</v>
      </c>
      <c r="ES24">
        <v>7.39533E-2</v>
      </c>
      <c r="ET24">
        <v>4.8398199999999996</v>
      </c>
      <c r="EU24">
        <v>62.119900000000001</v>
      </c>
      <c r="EV24">
        <v>766.87400000000002</v>
      </c>
      <c r="EW24">
        <v>785.77200000000005</v>
      </c>
      <c r="EX24">
        <v>0</v>
      </c>
      <c r="EY24">
        <v>5894.96</v>
      </c>
      <c r="EZ24">
        <v>6547.68</v>
      </c>
      <c r="FA24">
        <v>10697.7</v>
      </c>
      <c r="FB24">
        <v>540.49900000000002</v>
      </c>
      <c r="FC24">
        <v>25295.599999999999</v>
      </c>
      <c r="FD24">
        <v>51.696100000000001</v>
      </c>
      <c r="FE24">
        <v>1008.38</v>
      </c>
      <c r="FF24">
        <v>291.12400000000002</v>
      </c>
      <c r="FG24">
        <v>1351.2</v>
      </c>
      <c r="FH24">
        <v>1.52894</v>
      </c>
      <c r="FI24">
        <v>11.75</v>
      </c>
      <c r="FJ24">
        <v>3.11</v>
      </c>
      <c r="FK24">
        <v>55.7059</v>
      </c>
      <c r="FL24">
        <v>26.49</v>
      </c>
      <c r="FM24">
        <v>40.737099999999998</v>
      </c>
      <c r="FN24">
        <v>44.28</v>
      </c>
      <c r="FO24">
        <v>2.42</v>
      </c>
      <c r="FP24">
        <v>186.02199999999999</v>
      </c>
      <c r="FQ24">
        <v>1.83</v>
      </c>
      <c r="FR24">
        <v>11.75</v>
      </c>
      <c r="FS24">
        <v>3.11</v>
      </c>
      <c r="FT24">
        <v>28.41</v>
      </c>
      <c r="FU24">
        <v>26.49</v>
      </c>
      <c r="FV24">
        <v>34.31</v>
      </c>
      <c r="FW24">
        <v>44.28</v>
      </c>
      <c r="FX24">
        <v>2.42</v>
      </c>
      <c r="FY24">
        <v>152.6</v>
      </c>
      <c r="FZ24">
        <v>0</v>
      </c>
      <c r="GA24">
        <v>2.2069999999999999</v>
      </c>
      <c r="GB24">
        <v>8.9726299999999995E-2</v>
      </c>
      <c r="GC24">
        <v>0</v>
      </c>
      <c r="GD24">
        <v>1.7213499999999999</v>
      </c>
      <c r="GE24">
        <v>0.80892399999999998</v>
      </c>
      <c r="GF24">
        <v>1.7518499999999999</v>
      </c>
      <c r="GG24">
        <v>0.114331</v>
      </c>
      <c r="GH24">
        <v>6.6931799999999999</v>
      </c>
      <c r="GI24">
        <v>64.5</v>
      </c>
      <c r="GJ24">
        <v>37.6</v>
      </c>
      <c r="GK24">
        <v>26.9</v>
      </c>
      <c r="GL24">
        <v>64.2</v>
      </c>
      <c r="GM24">
        <v>37.5</v>
      </c>
      <c r="GN24">
        <v>26.7</v>
      </c>
      <c r="GO24">
        <v>13.21</v>
      </c>
      <c r="GP24">
        <v>17.059999999999999</v>
      </c>
      <c r="GQ24">
        <v>12.67</v>
      </c>
      <c r="GR24">
        <v>17.07</v>
      </c>
      <c r="GS24">
        <v>13.21</v>
      </c>
      <c r="GT24">
        <v>17.059999999999999</v>
      </c>
      <c r="GU24">
        <v>15.08</v>
      </c>
      <c r="GV24">
        <v>57.014800000000001</v>
      </c>
      <c r="GW24">
        <v>1</v>
      </c>
      <c r="GX24">
        <v>0.22011700000000001</v>
      </c>
      <c r="GY24">
        <v>13.207000000000001</v>
      </c>
      <c r="HB24">
        <v>21602</v>
      </c>
      <c r="HC24">
        <v>13.1838</v>
      </c>
      <c r="HD24">
        <v>1</v>
      </c>
      <c r="HE24">
        <v>1.22</v>
      </c>
      <c r="HF24">
        <v>6.66</v>
      </c>
      <c r="HG24">
        <v>1</v>
      </c>
      <c r="HH24">
        <v>1.21</v>
      </c>
      <c r="HI24">
        <v>6.65</v>
      </c>
      <c r="HL24">
        <v>0.232962</v>
      </c>
      <c r="HM24">
        <v>108.032</v>
      </c>
      <c r="HN24">
        <v>145.71299999999999</v>
      </c>
      <c r="HO24">
        <v>97.715400000000002</v>
      </c>
      <c r="HP24">
        <v>0</v>
      </c>
      <c r="HQ24">
        <v>-2216.5300000000002</v>
      </c>
      <c r="HR24">
        <v>0</v>
      </c>
      <c r="HS24">
        <v>0</v>
      </c>
      <c r="HT24">
        <v>444.32499999999999</v>
      </c>
      <c r="HU24">
        <v>970.31100000000004</v>
      </c>
      <c r="HV24">
        <v>2355.87</v>
      </c>
      <c r="HW24">
        <v>95.474199999999996</v>
      </c>
      <c r="HX24">
        <v>2001.14</v>
      </c>
      <c r="HY24">
        <v>9.1102500000000006</v>
      </c>
      <c r="HZ24">
        <v>3205.8</v>
      </c>
      <c r="IA24">
        <v>0</v>
      </c>
      <c r="IB24">
        <v>1441.2</v>
      </c>
      <c r="IC24">
        <v>4656.1099999999997</v>
      </c>
      <c r="ID24">
        <v>0.25254799999999999</v>
      </c>
      <c r="IE24">
        <v>99.461299999999994</v>
      </c>
      <c r="IF24">
        <v>145.71299999999999</v>
      </c>
      <c r="IG24">
        <v>97.715400000000002</v>
      </c>
      <c r="IH24">
        <v>-2212.64</v>
      </c>
      <c r="II24">
        <v>444.32499999999999</v>
      </c>
      <c r="IJ24">
        <v>969.00699999999995</v>
      </c>
      <c r="IK24">
        <v>2355.87</v>
      </c>
      <c r="IL24">
        <v>95.474199999999996</v>
      </c>
      <c r="IM24">
        <v>1995.18</v>
      </c>
      <c r="IN24">
        <v>9.9373900000000006</v>
      </c>
      <c r="IO24">
        <v>3205.8</v>
      </c>
      <c r="IP24">
        <v>1441.2</v>
      </c>
      <c r="IQ24">
        <v>4656.9399999999996</v>
      </c>
      <c r="IR24">
        <v>12.582599999999999</v>
      </c>
      <c r="IS24">
        <v>198.511</v>
      </c>
      <c r="IT24">
        <v>145.71299999999999</v>
      </c>
      <c r="IU24">
        <v>0</v>
      </c>
      <c r="IV24">
        <v>1286.71</v>
      </c>
      <c r="IW24">
        <v>1230.25</v>
      </c>
      <c r="IX24">
        <v>2122.71</v>
      </c>
      <c r="IY24">
        <v>142.83199999999999</v>
      </c>
      <c r="IZ24">
        <v>5139.3</v>
      </c>
      <c r="JA24">
        <v>274.35300000000001</v>
      </c>
      <c r="JB24">
        <v>5351.5</v>
      </c>
      <c r="JC24">
        <v>1545</v>
      </c>
      <c r="JD24">
        <v>7170.86</v>
      </c>
      <c r="JV24">
        <v>-21609.3</v>
      </c>
      <c r="JW24">
        <v>-69.62</v>
      </c>
      <c r="JX24">
        <v>-0.172015</v>
      </c>
      <c r="JY24">
        <v>1.83</v>
      </c>
      <c r="JZ24">
        <v>11.75</v>
      </c>
      <c r="KA24">
        <v>3.11</v>
      </c>
      <c r="KB24">
        <v>0</v>
      </c>
      <c r="KC24">
        <v>28.44</v>
      </c>
      <c r="KD24">
        <v>26.49</v>
      </c>
      <c r="KE24">
        <v>34.31</v>
      </c>
      <c r="KF24">
        <v>44.28</v>
      </c>
      <c r="KG24">
        <v>2.42</v>
      </c>
      <c r="KH24">
        <v>152.63</v>
      </c>
      <c r="KI24">
        <v>54.3</v>
      </c>
      <c r="KJ24">
        <v>72.3</v>
      </c>
      <c r="KK24">
        <v>18</v>
      </c>
      <c r="KL24">
        <v>54.2</v>
      </c>
      <c r="KM24">
        <v>72.2</v>
      </c>
      <c r="KN24">
        <v>18</v>
      </c>
      <c r="KO24">
        <v>0.23388800000000001</v>
      </c>
      <c r="KP24">
        <v>108.01</v>
      </c>
      <c r="KQ24">
        <v>145.71299999999999</v>
      </c>
      <c r="KR24">
        <v>0</v>
      </c>
      <c r="KS24">
        <v>97.772599999999997</v>
      </c>
      <c r="KT24">
        <v>-2217.9899999999998</v>
      </c>
      <c r="KU24">
        <v>0</v>
      </c>
      <c r="KV24">
        <v>444.32499999999999</v>
      </c>
      <c r="KW24">
        <v>1021.26</v>
      </c>
      <c r="KX24">
        <v>2355.87</v>
      </c>
      <c r="KY24">
        <v>95.474199999999996</v>
      </c>
      <c r="KZ24">
        <v>2050.67</v>
      </c>
      <c r="LA24">
        <v>9.2612799999999993</v>
      </c>
      <c r="LB24">
        <v>0</v>
      </c>
      <c r="LC24">
        <v>0</v>
      </c>
      <c r="LD24">
        <v>0</v>
      </c>
      <c r="LE24">
        <v>3210.87</v>
      </c>
      <c r="LF24">
        <v>0</v>
      </c>
      <c r="LG24">
        <v>1413.23</v>
      </c>
      <c r="LH24">
        <v>0</v>
      </c>
      <c r="LI24">
        <v>0</v>
      </c>
      <c r="LJ24">
        <v>4633.37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0.25534600000000002</v>
      </c>
      <c r="LV24">
        <v>99.1999</v>
      </c>
      <c r="LW24">
        <v>145.71299999999999</v>
      </c>
      <c r="LX24">
        <v>0</v>
      </c>
      <c r="LY24">
        <v>97.772599999999997</v>
      </c>
      <c r="LZ24">
        <v>-2214.04</v>
      </c>
      <c r="MA24">
        <v>0</v>
      </c>
      <c r="MB24">
        <v>444.32499999999999</v>
      </c>
      <c r="MC24">
        <v>1019.96</v>
      </c>
      <c r="MD24">
        <v>2355.87</v>
      </c>
      <c r="ME24">
        <v>95.474199999999996</v>
      </c>
      <c r="MF24">
        <v>2044.53</v>
      </c>
      <c r="MG24">
        <v>10.152699999999999</v>
      </c>
      <c r="MH24">
        <v>0</v>
      </c>
      <c r="MI24">
        <v>0</v>
      </c>
      <c r="MJ24">
        <v>0</v>
      </c>
      <c r="MK24">
        <v>3210.87</v>
      </c>
      <c r="ML24">
        <v>0</v>
      </c>
      <c r="MM24">
        <v>1413.23</v>
      </c>
      <c r="MN24">
        <v>0</v>
      </c>
      <c r="MO24">
        <v>0</v>
      </c>
      <c r="MP24">
        <v>4634.26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12.582599999999999</v>
      </c>
      <c r="NB24">
        <v>198.511</v>
      </c>
      <c r="NC24">
        <v>145.71299999999999</v>
      </c>
      <c r="ND24">
        <v>0</v>
      </c>
      <c r="NE24">
        <v>0</v>
      </c>
      <c r="NF24">
        <v>0</v>
      </c>
      <c r="NG24">
        <v>0</v>
      </c>
      <c r="NH24">
        <v>1286.71</v>
      </c>
      <c r="NI24">
        <v>1230.25</v>
      </c>
      <c r="NJ24">
        <v>2122.71</v>
      </c>
      <c r="NK24">
        <v>142.83199999999999</v>
      </c>
      <c r="NL24">
        <v>5139.3</v>
      </c>
      <c r="NM24">
        <v>274.35300000000001</v>
      </c>
      <c r="NN24">
        <v>0</v>
      </c>
      <c r="NO24">
        <v>0</v>
      </c>
      <c r="NP24">
        <v>0</v>
      </c>
      <c r="NQ24">
        <v>5357.26</v>
      </c>
      <c r="NR24">
        <v>0</v>
      </c>
      <c r="NS24">
        <v>1545</v>
      </c>
      <c r="NT24">
        <v>0</v>
      </c>
      <c r="NU24">
        <v>0</v>
      </c>
      <c r="NV24">
        <v>7176.62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</row>
    <row r="25" spans="1:396" x14ac:dyDescent="0.25">
      <c r="A25" s="1">
        <v>43559.447800925926</v>
      </c>
      <c r="B25" t="s">
        <v>391</v>
      </c>
      <c r="C25" t="s">
        <v>233</v>
      </c>
      <c r="D25">
        <v>8</v>
      </c>
      <c r="E25">
        <v>1</v>
      </c>
      <c r="F25">
        <v>2100</v>
      </c>
      <c r="G25" t="s">
        <v>100</v>
      </c>
      <c r="H25" t="s">
        <v>101</v>
      </c>
      <c r="I25">
        <v>-5.34</v>
      </c>
      <c r="J25">
        <v>-3.1</v>
      </c>
      <c r="K25">
        <v>-2.6</v>
      </c>
      <c r="L25">
        <v>23.7</v>
      </c>
      <c r="M25">
        <v>35.186199999999999</v>
      </c>
      <c r="N25">
        <v>260.077</v>
      </c>
      <c r="O25">
        <v>200.523</v>
      </c>
      <c r="P25">
        <v>85.222800000000007</v>
      </c>
      <c r="Q25">
        <v>0</v>
      </c>
      <c r="R25">
        <v>-4191.6000000000004</v>
      </c>
      <c r="S25">
        <v>0</v>
      </c>
      <c r="T25">
        <v>0</v>
      </c>
      <c r="U25">
        <v>505.55700000000002</v>
      </c>
      <c r="V25">
        <v>959.529</v>
      </c>
      <c r="W25">
        <v>2025.88</v>
      </c>
      <c r="X25">
        <v>119.621</v>
      </c>
      <c r="Y25">
        <v>1.6827699999999999E-4</v>
      </c>
      <c r="Z25">
        <v>581.00900000000001</v>
      </c>
      <c r="AA25">
        <v>51.924700000000001</v>
      </c>
      <c r="AB25">
        <v>108.742</v>
      </c>
      <c r="AC25">
        <v>0</v>
      </c>
      <c r="AD25">
        <v>42.792499999999997</v>
      </c>
      <c r="AE25">
        <v>203.459</v>
      </c>
      <c r="AF25">
        <v>160.667</v>
      </c>
      <c r="AG25">
        <v>5.93</v>
      </c>
      <c r="AH25">
        <v>13.79</v>
      </c>
      <c r="AI25">
        <v>2.5499999999999998</v>
      </c>
      <c r="AJ25">
        <v>11.43</v>
      </c>
      <c r="AK25">
        <v>0</v>
      </c>
      <c r="AL25">
        <v>-45.22</v>
      </c>
      <c r="AM25">
        <v>0</v>
      </c>
      <c r="AN25">
        <v>0</v>
      </c>
      <c r="AO25">
        <v>7.04</v>
      </c>
      <c r="AP25">
        <v>16.68</v>
      </c>
      <c r="AQ25">
        <v>26.6</v>
      </c>
      <c r="AR25">
        <v>1.57</v>
      </c>
      <c r="AS25">
        <v>40.369999999999997</v>
      </c>
      <c r="AT25">
        <v>33.700000000000003</v>
      </c>
      <c r="AU25">
        <v>0</v>
      </c>
      <c r="AV25">
        <v>0.68382799999999999</v>
      </c>
      <c r="AW25">
        <v>2.2897399999999998E-2</v>
      </c>
      <c r="AX25">
        <v>1.4324399999999999E-2</v>
      </c>
      <c r="AY25">
        <v>0</v>
      </c>
      <c r="AZ25">
        <v>-3.4741399999999999E-2</v>
      </c>
      <c r="BA25">
        <v>0</v>
      </c>
      <c r="BB25">
        <v>0</v>
      </c>
      <c r="BC25">
        <v>0.134212</v>
      </c>
      <c r="BD25">
        <v>0.14147000000000001</v>
      </c>
      <c r="BE25">
        <v>0.30364400000000002</v>
      </c>
      <c r="BF25">
        <v>2.03874E-2</v>
      </c>
      <c r="BG25">
        <v>1.2860199999999999</v>
      </c>
      <c r="BH25">
        <v>0.72104999999999997</v>
      </c>
      <c r="BI25">
        <v>28.2073</v>
      </c>
      <c r="BJ25">
        <v>191.20599999999999</v>
      </c>
      <c r="BK25">
        <v>200.523</v>
      </c>
      <c r="BL25">
        <v>85.222800000000007</v>
      </c>
      <c r="BM25">
        <v>-4113.9399999999996</v>
      </c>
      <c r="BN25">
        <v>505.55700000000002</v>
      </c>
      <c r="BO25">
        <v>957.72299999999996</v>
      </c>
      <c r="BP25">
        <v>2025.88</v>
      </c>
      <c r="BQ25">
        <v>119.621</v>
      </c>
      <c r="BR25">
        <v>-5.49702E-4</v>
      </c>
      <c r="BS25">
        <v>505.15899999999999</v>
      </c>
      <c r="BT25">
        <v>41.625799999999998</v>
      </c>
      <c r="BU25">
        <v>108.742</v>
      </c>
      <c r="BV25">
        <v>42.792499999999997</v>
      </c>
      <c r="BW25">
        <v>193.16</v>
      </c>
      <c r="BX25">
        <v>150.36799999999999</v>
      </c>
      <c r="BY25">
        <v>4.75</v>
      </c>
      <c r="BZ25">
        <v>9.6300000000000008</v>
      </c>
      <c r="CA25">
        <v>2.5499999999999998</v>
      </c>
      <c r="CB25">
        <v>11.43</v>
      </c>
      <c r="CC25">
        <v>-44.4</v>
      </c>
      <c r="CD25">
        <v>7.04</v>
      </c>
      <c r="CE25">
        <v>16.66</v>
      </c>
      <c r="CF25">
        <v>26.6</v>
      </c>
      <c r="CG25">
        <v>1.57</v>
      </c>
      <c r="CH25">
        <v>35.83</v>
      </c>
      <c r="CI25">
        <v>28.36</v>
      </c>
      <c r="CJ25">
        <v>0</v>
      </c>
      <c r="CK25">
        <v>0.464335</v>
      </c>
      <c r="CL25">
        <v>2.2897399999999998E-2</v>
      </c>
      <c r="CM25">
        <v>1.4324399999999999E-2</v>
      </c>
      <c r="CN25">
        <v>-3.4097700000000002E-2</v>
      </c>
      <c r="CO25">
        <v>0.134212</v>
      </c>
      <c r="CP25">
        <v>0.14127200000000001</v>
      </c>
      <c r="CQ25">
        <v>0.30364400000000002</v>
      </c>
      <c r="CR25">
        <v>2.03874E-2</v>
      </c>
      <c r="CS25">
        <v>1.06697</v>
      </c>
      <c r="CT25">
        <v>0.50155700000000003</v>
      </c>
      <c r="CU25" t="s">
        <v>482</v>
      </c>
      <c r="CV25" t="s">
        <v>483</v>
      </c>
      <c r="CW25" t="s">
        <v>102</v>
      </c>
      <c r="CX25" t="s">
        <v>484</v>
      </c>
      <c r="CY25">
        <v>-0.21904799999999999</v>
      </c>
      <c r="CZ25">
        <v>-0.21949299999999999</v>
      </c>
      <c r="DA25">
        <v>-12.7</v>
      </c>
      <c r="DB25">
        <v>-18.8</v>
      </c>
      <c r="DC25">
        <v>35.186199999999999</v>
      </c>
      <c r="DD25">
        <v>260.077</v>
      </c>
      <c r="DE25">
        <v>200.523</v>
      </c>
      <c r="DF25">
        <v>85.222800000000007</v>
      </c>
      <c r="DG25">
        <v>0</v>
      </c>
      <c r="DH25">
        <v>-4191.6000000000004</v>
      </c>
      <c r="DI25">
        <v>0</v>
      </c>
      <c r="DJ25">
        <v>0</v>
      </c>
      <c r="DK25">
        <v>505.55700000000002</v>
      </c>
      <c r="DL25">
        <v>959.529</v>
      </c>
      <c r="DM25">
        <v>2025.88</v>
      </c>
      <c r="DN25">
        <v>119.621</v>
      </c>
      <c r="DO25">
        <v>1.6827699999999999E-4</v>
      </c>
      <c r="DP25">
        <v>51.924700000000001</v>
      </c>
      <c r="DQ25">
        <v>108.742</v>
      </c>
      <c r="DR25">
        <v>0</v>
      </c>
      <c r="DS25">
        <v>42.792499999999997</v>
      </c>
      <c r="DT25">
        <v>203.459</v>
      </c>
      <c r="DU25">
        <v>5.93</v>
      </c>
      <c r="DV25">
        <v>13.79</v>
      </c>
      <c r="DW25">
        <v>2.5499999999999998</v>
      </c>
      <c r="DX25">
        <v>11.43</v>
      </c>
      <c r="DY25">
        <v>0</v>
      </c>
      <c r="DZ25">
        <v>-45.22</v>
      </c>
      <c r="EA25">
        <v>0</v>
      </c>
      <c r="EB25">
        <v>0</v>
      </c>
      <c r="EC25">
        <v>7.04</v>
      </c>
      <c r="ED25">
        <v>16.68</v>
      </c>
      <c r="EE25">
        <v>26.6</v>
      </c>
      <c r="EF25">
        <v>1.57</v>
      </c>
      <c r="EG25">
        <v>40.369999999999997</v>
      </c>
      <c r="EH25">
        <v>0</v>
      </c>
      <c r="EI25">
        <v>0.68382799999999999</v>
      </c>
      <c r="EJ25">
        <v>2.2897399999999998E-2</v>
      </c>
      <c r="EK25">
        <v>1.4324399999999999E-2</v>
      </c>
      <c r="EL25">
        <v>0</v>
      </c>
      <c r="EM25">
        <v>-3.4741399999999999E-2</v>
      </c>
      <c r="EN25">
        <v>0</v>
      </c>
      <c r="EO25">
        <v>0</v>
      </c>
      <c r="EP25">
        <v>0.134212</v>
      </c>
      <c r="EQ25">
        <v>0.14147000000000001</v>
      </c>
      <c r="ER25">
        <v>0.30364400000000002</v>
      </c>
      <c r="ES25">
        <v>2.03874E-2</v>
      </c>
      <c r="ET25">
        <v>1.2860199999999999</v>
      </c>
      <c r="EU25">
        <v>132.36699999999999</v>
      </c>
      <c r="EV25">
        <v>687.71</v>
      </c>
      <c r="EW25">
        <v>200.523</v>
      </c>
      <c r="EX25">
        <v>0</v>
      </c>
      <c r="EY25">
        <v>2135</v>
      </c>
      <c r="EZ25">
        <v>930.00099999999998</v>
      </c>
      <c r="FA25">
        <v>2637.81</v>
      </c>
      <c r="FB25">
        <v>297.5</v>
      </c>
      <c r="FC25">
        <v>7020.91</v>
      </c>
      <c r="FD25">
        <v>110.16</v>
      </c>
      <c r="FE25">
        <v>161.25399999999999</v>
      </c>
      <c r="FF25">
        <v>65.400000000000006</v>
      </c>
      <c r="FG25">
        <v>336.81400000000002</v>
      </c>
      <c r="FH25">
        <v>12.558299999999999</v>
      </c>
      <c r="FI25">
        <v>30.69</v>
      </c>
      <c r="FJ25">
        <v>2.5499999999999998</v>
      </c>
      <c r="FK25">
        <v>32.638300000000001</v>
      </c>
      <c r="FL25">
        <v>30.04</v>
      </c>
      <c r="FM25">
        <v>22.615200000000002</v>
      </c>
      <c r="FN25">
        <v>34.93</v>
      </c>
      <c r="FO25">
        <v>4</v>
      </c>
      <c r="FP25">
        <v>170.02199999999999</v>
      </c>
      <c r="FQ25">
        <v>13.22</v>
      </c>
      <c r="FR25">
        <v>30.69</v>
      </c>
      <c r="FS25">
        <v>2.5499999999999998</v>
      </c>
      <c r="FT25">
        <v>15.34</v>
      </c>
      <c r="FU25">
        <v>30.04</v>
      </c>
      <c r="FV25">
        <v>18.14</v>
      </c>
      <c r="FW25">
        <v>34.93</v>
      </c>
      <c r="FX25">
        <v>4</v>
      </c>
      <c r="FY25">
        <v>148.91</v>
      </c>
      <c r="FZ25">
        <v>0</v>
      </c>
      <c r="GA25">
        <v>1.2459800000000001</v>
      </c>
      <c r="GB25">
        <v>2.2897399999999998E-2</v>
      </c>
      <c r="GC25">
        <v>0</v>
      </c>
      <c r="GD25">
        <v>0.62342900000000001</v>
      </c>
      <c r="GE25">
        <v>0.118043</v>
      </c>
      <c r="GF25">
        <v>0.43196400000000001</v>
      </c>
      <c r="GG25">
        <v>6.2929700000000005E-2</v>
      </c>
      <c r="GH25">
        <v>2.5052400000000001</v>
      </c>
      <c r="GI25">
        <v>50.3</v>
      </c>
      <c r="GJ25">
        <v>26.6</v>
      </c>
      <c r="GK25">
        <v>23.7</v>
      </c>
      <c r="GL25">
        <v>47.2</v>
      </c>
      <c r="GM25">
        <v>26.1</v>
      </c>
      <c r="GN25">
        <v>21.1</v>
      </c>
      <c r="GO25">
        <v>17.850000000000001</v>
      </c>
      <c r="GP25">
        <v>15.85</v>
      </c>
      <c r="GQ25">
        <v>13.61</v>
      </c>
      <c r="GR25">
        <v>14.75</v>
      </c>
      <c r="GS25">
        <v>17.850000000000001</v>
      </c>
      <c r="GT25">
        <v>15.85</v>
      </c>
      <c r="GU25">
        <v>34.770000000000003</v>
      </c>
      <c r="GV25">
        <v>43.666600000000003</v>
      </c>
      <c r="GW25">
        <v>1</v>
      </c>
      <c r="GX25">
        <v>0.132461</v>
      </c>
      <c r="GY25">
        <v>2.6492300000000002</v>
      </c>
      <c r="HB25">
        <v>4115.1499999999996</v>
      </c>
      <c r="HC25">
        <v>2.6001500000000002</v>
      </c>
      <c r="HD25">
        <v>0.19</v>
      </c>
      <c r="HE25">
        <v>0.24</v>
      </c>
      <c r="HF25">
        <v>1.48</v>
      </c>
      <c r="HG25">
        <v>0.18</v>
      </c>
      <c r="HH25">
        <v>0.24</v>
      </c>
      <c r="HI25">
        <v>1.41</v>
      </c>
      <c r="HL25">
        <v>6.9317799999999998</v>
      </c>
      <c r="HM25">
        <v>62.39</v>
      </c>
      <c r="HN25">
        <v>37.184800000000003</v>
      </c>
      <c r="HO25">
        <v>15.3582</v>
      </c>
      <c r="HP25">
        <v>0</v>
      </c>
      <c r="HQ25">
        <v>-430.40499999999997</v>
      </c>
      <c r="HR25">
        <v>0</v>
      </c>
      <c r="HS25">
        <v>0</v>
      </c>
      <c r="HT25">
        <v>110.455</v>
      </c>
      <c r="HU25">
        <v>175.517</v>
      </c>
      <c r="HV25">
        <v>395.209</v>
      </c>
      <c r="HW25">
        <v>26.3203</v>
      </c>
      <c r="HX25">
        <v>398.96100000000001</v>
      </c>
      <c r="HY25">
        <v>275.56599999999997</v>
      </c>
      <c r="HZ25">
        <v>577.09799999999996</v>
      </c>
      <c r="IA25">
        <v>0</v>
      </c>
      <c r="IB25">
        <v>227.101</v>
      </c>
      <c r="IC25">
        <v>1079.76</v>
      </c>
      <c r="ID25">
        <v>5.5590200000000003</v>
      </c>
      <c r="IE25">
        <v>43.591099999999997</v>
      </c>
      <c r="IF25">
        <v>37.184800000000003</v>
      </c>
      <c r="IG25">
        <v>15.3582</v>
      </c>
      <c r="IH25">
        <v>-422.43099999999998</v>
      </c>
      <c r="II25">
        <v>110.455</v>
      </c>
      <c r="IJ25">
        <v>175.16300000000001</v>
      </c>
      <c r="IK25">
        <v>395.209</v>
      </c>
      <c r="IL25">
        <v>26.3203</v>
      </c>
      <c r="IM25">
        <v>386.40899999999999</v>
      </c>
      <c r="IN25">
        <v>220.90899999999999</v>
      </c>
      <c r="IO25">
        <v>577.09799999999996</v>
      </c>
      <c r="IP25">
        <v>227.101</v>
      </c>
      <c r="IQ25">
        <v>1025.1099999999999</v>
      </c>
      <c r="IR25">
        <v>26.659600000000001</v>
      </c>
      <c r="IS25">
        <v>177.33799999999999</v>
      </c>
      <c r="IT25">
        <v>37.184800000000003</v>
      </c>
      <c r="IU25">
        <v>0</v>
      </c>
      <c r="IV25">
        <v>466.012</v>
      </c>
      <c r="IW25">
        <v>175.56200000000001</v>
      </c>
      <c r="IX25">
        <v>523.41</v>
      </c>
      <c r="IY25">
        <v>78.617400000000004</v>
      </c>
      <c r="IZ25">
        <v>1484.78</v>
      </c>
      <c r="JA25">
        <v>584.62199999999996</v>
      </c>
      <c r="JB25">
        <v>855.779</v>
      </c>
      <c r="JC25">
        <v>347.08</v>
      </c>
      <c r="JD25">
        <v>1787.48</v>
      </c>
      <c r="JV25">
        <v>-4112.47</v>
      </c>
      <c r="JW25">
        <v>-44.36</v>
      </c>
      <c r="JX25">
        <v>-3.4085499999999998E-2</v>
      </c>
      <c r="JY25">
        <v>13.21</v>
      </c>
      <c r="JZ25">
        <v>30.69</v>
      </c>
      <c r="KA25">
        <v>2.5499999999999998</v>
      </c>
      <c r="KB25">
        <v>0</v>
      </c>
      <c r="KC25">
        <v>15.23</v>
      </c>
      <c r="KD25">
        <v>30.04</v>
      </c>
      <c r="KE25">
        <v>18.14</v>
      </c>
      <c r="KF25">
        <v>34.93</v>
      </c>
      <c r="KG25">
        <v>4</v>
      </c>
      <c r="KH25">
        <v>148.79</v>
      </c>
      <c r="KI25">
        <v>45.3</v>
      </c>
      <c r="KJ25">
        <v>58.5</v>
      </c>
      <c r="KK25">
        <v>13.2</v>
      </c>
      <c r="KL25">
        <v>43.2</v>
      </c>
      <c r="KM25">
        <v>56.1</v>
      </c>
      <c r="KN25">
        <v>12.9</v>
      </c>
      <c r="KO25">
        <v>6.8736499999999996</v>
      </c>
      <c r="KP25">
        <v>62.5762</v>
      </c>
      <c r="KQ25">
        <v>37.114100000000001</v>
      </c>
      <c r="KR25">
        <v>0</v>
      </c>
      <c r="KS25">
        <v>14.762700000000001</v>
      </c>
      <c r="KT25">
        <v>-430.37599999999998</v>
      </c>
      <c r="KU25">
        <v>0</v>
      </c>
      <c r="KV25">
        <v>110.455</v>
      </c>
      <c r="KW25">
        <v>181.02500000000001</v>
      </c>
      <c r="KX25">
        <v>395.209</v>
      </c>
      <c r="KY25">
        <v>26.3203</v>
      </c>
      <c r="KZ25">
        <v>403.959</v>
      </c>
      <c r="LA25">
        <v>275.11399999999998</v>
      </c>
      <c r="LB25">
        <v>0</v>
      </c>
      <c r="LC25">
        <v>0</v>
      </c>
      <c r="LD25">
        <v>0</v>
      </c>
      <c r="LE25">
        <v>571.36699999999996</v>
      </c>
      <c r="LF25">
        <v>0</v>
      </c>
      <c r="LG25">
        <v>227.75</v>
      </c>
      <c r="LH25">
        <v>0</v>
      </c>
      <c r="LI25">
        <v>0</v>
      </c>
      <c r="LJ25">
        <v>1074.23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5.5032100000000002</v>
      </c>
      <c r="LV25">
        <v>43.5045</v>
      </c>
      <c r="LW25">
        <v>37.114100000000001</v>
      </c>
      <c r="LX25">
        <v>0</v>
      </c>
      <c r="LY25">
        <v>14.762700000000001</v>
      </c>
      <c r="LZ25">
        <v>-422.28</v>
      </c>
      <c r="MA25">
        <v>0</v>
      </c>
      <c r="MB25">
        <v>110.455</v>
      </c>
      <c r="MC25">
        <v>180.672</v>
      </c>
      <c r="MD25">
        <v>395.209</v>
      </c>
      <c r="ME25">
        <v>26.3203</v>
      </c>
      <c r="MF25">
        <v>391.26100000000002</v>
      </c>
      <c r="MG25">
        <v>220.61099999999999</v>
      </c>
      <c r="MH25">
        <v>0</v>
      </c>
      <c r="MI25">
        <v>0</v>
      </c>
      <c r="MJ25">
        <v>0</v>
      </c>
      <c r="MK25">
        <v>571.36699999999996</v>
      </c>
      <c r="ML25">
        <v>0</v>
      </c>
      <c r="MM25">
        <v>227.75</v>
      </c>
      <c r="MN25">
        <v>0</v>
      </c>
      <c r="MO25">
        <v>0</v>
      </c>
      <c r="MP25">
        <v>1019.73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26.636700000000001</v>
      </c>
      <c r="NB25">
        <v>177.297</v>
      </c>
      <c r="NC25">
        <v>37.114100000000001</v>
      </c>
      <c r="ND25">
        <v>0</v>
      </c>
      <c r="NE25">
        <v>0</v>
      </c>
      <c r="NF25">
        <v>0</v>
      </c>
      <c r="NG25">
        <v>0</v>
      </c>
      <c r="NH25">
        <v>466.012</v>
      </c>
      <c r="NI25">
        <v>175.56200000000001</v>
      </c>
      <c r="NJ25">
        <v>523.41</v>
      </c>
      <c r="NK25">
        <v>78.617400000000004</v>
      </c>
      <c r="NL25">
        <v>1484.65</v>
      </c>
      <c r="NM25">
        <v>584.11599999999999</v>
      </c>
      <c r="NN25">
        <v>0</v>
      </c>
      <c r="NO25">
        <v>0</v>
      </c>
      <c r="NP25">
        <v>0</v>
      </c>
      <c r="NQ25">
        <v>849.10500000000002</v>
      </c>
      <c r="NR25">
        <v>0</v>
      </c>
      <c r="NS25">
        <v>347.08</v>
      </c>
      <c r="NT25">
        <v>0</v>
      </c>
      <c r="NU25">
        <v>0</v>
      </c>
      <c r="NV25">
        <v>1780.3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</row>
    <row r="26" spans="1:396" x14ac:dyDescent="0.25">
      <c r="A26" s="1">
        <v>43559.447881944441</v>
      </c>
      <c r="B26" t="s">
        <v>392</v>
      </c>
      <c r="C26" t="s">
        <v>234</v>
      </c>
      <c r="D26">
        <v>8</v>
      </c>
      <c r="E26">
        <v>1</v>
      </c>
      <c r="F26">
        <v>2700</v>
      </c>
      <c r="G26" t="s">
        <v>100</v>
      </c>
      <c r="H26" t="s">
        <v>101</v>
      </c>
      <c r="I26">
        <v>-4.74</v>
      </c>
      <c r="J26">
        <v>-3</v>
      </c>
      <c r="K26">
        <v>-2.5</v>
      </c>
      <c r="L26">
        <v>24.1</v>
      </c>
      <c r="M26">
        <v>41.625999999999998</v>
      </c>
      <c r="N26">
        <v>396.01600000000002</v>
      </c>
      <c r="O26">
        <v>252.09100000000001</v>
      </c>
      <c r="P26">
        <v>87.748999999999995</v>
      </c>
      <c r="Q26">
        <v>0</v>
      </c>
      <c r="R26">
        <v>-5000.09</v>
      </c>
      <c r="S26">
        <v>0</v>
      </c>
      <c r="T26">
        <v>0</v>
      </c>
      <c r="U26">
        <v>615.745</v>
      </c>
      <c r="V26">
        <v>1084.04</v>
      </c>
      <c r="W26">
        <v>2371.31</v>
      </c>
      <c r="X26">
        <v>151.51499999999999</v>
      </c>
      <c r="Y26">
        <v>-1.9994300000000001E-4</v>
      </c>
      <c r="Z26">
        <v>777.48199999999997</v>
      </c>
      <c r="AA26">
        <v>61.428100000000001</v>
      </c>
      <c r="AB26">
        <v>120.48399999999999</v>
      </c>
      <c r="AC26">
        <v>0</v>
      </c>
      <c r="AD26">
        <v>48.234200000000001</v>
      </c>
      <c r="AE26">
        <v>230.14599999999999</v>
      </c>
      <c r="AF26">
        <v>181.91200000000001</v>
      </c>
      <c r="AG26">
        <v>5.45</v>
      </c>
      <c r="AH26">
        <v>15.74</v>
      </c>
      <c r="AI26">
        <v>2.5</v>
      </c>
      <c r="AJ26">
        <v>9.7799999999999994</v>
      </c>
      <c r="AK26">
        <v>0</v>
      </c>
      <c r="AL26">
        <v>-41.93</v>
      </c>
      <c r="AM26">
        <v>0</v>
      </c>
      <c r="AN26">
        <v>0</v>
      </c>
      <c r="AO26">
        <v>6.67</v>
      </c>
      <c r="AP26">
        <v>15.02</v>
      </c>
      <c r="AQ26">
        <v>24.21</v>
      </c>
      <c r="AR26">
        <v>1.55</v>
      </c>
      <c r="AS26">
        <v>38.99</v>
      </c>
      <c r="AT26">
        <v>33.47</v>
      </c>
      <c r="AU26">
        <v>0</v>
      </c>
      <c r="AV26">
        <v>1.0090399999999999</v>
      </c>
      <c r="AW26">
        <v>2.8785999999999999E-2</v>
      </c>
      <c r="AX26">
        <v>1.29783E-2</v>
      </c>
      <c r="AY26">
        <v>0</v>
      </c>
      <c r="AZ26">
        <v>-4.1442399999999997E-2</v>
      </c>
      <c r="BA26">
        <v>0</v>
      </c>
      <c r="BB26">
        <v>0</v>
      </c>
      <c r="BC26">
        <v>0.163464</v>
      </c>
      <c r="BD26">
        <v>0.177895</v>
      </c>
      <c r="BE26">
        <v>0.35411700000000002</v>
      </c>
      <c r="BF26">
        <v>2.5823200000000001E-2</v>
      </c>
      <c r="BG26">
        <v>1.7306600000000001</v>
      </c>
      <c r="BH26">
        <v>1.0508</v>
      </c>
      <c r="BI26">
        <v>33.143300000000004</v>
      </c>
      <c r="BJ26">
        <v>312.36</v>
      </c>
      <c r="BK26">
        <v>252.09100000000001</v>
      </c>
      <c r="BL26">
        <v>87.748999999999995</v>
      </c>
      <c r="BM26">
        <v>-4906.53</v>
      </c>
      <c r="BN26">
        <v>615.745</v>
      </c>
      <c r="BO26">
        <v>1082.6099999999999</v>
      </c>
      <c r="BP26">
        <v>2371.31</v>
      </c>
      <c r="BQ26">
        <v>151.51499999999999</v>
      </c>
      <c r="BR26">
        <v>-8.1805400000000003E-4</v>
      </c>
      <c r="BS26">
        <v>685.34299999999996</v>
      </c>
      <c r="BT26">
        <v>48.9099</v>
      </c>
      <c r="BU26">
        <v>120.48399999999999</v>
      </c>
      <c r="BV26">
        <v>48.234200000000001</v>
      </c>
      <c r="BW26">
        <v>217.62799999999999</v>
      </c>
      <c r="BX26">
        <v>169.39400000000001</v>
      </c>
      <c r="BY26">
        <v>4.34</v>
      </c>
      <c r="BZ26">
        <v>12.11</v>
      </c>
      <c r="CA26">
        <v>2.5</v>
      </c>
      <c r="CB26">
        <v>9.7799999999999994</v>
      </c>
      <c r="CC26">
        <v>-41.16</v>
      </c>
      <c r="CD26">
        <v>6.67</v>
      </c>
      <c r="CE26">
        <v>15.01</v>
      </c>
      <c r="CF26">
        <v>24.21</v>
      </c>
      <c r="CG26">
        <v>1.55</v>
      </c>
      <c r="CH26">
        <v>35.01</v>
      </c>
      <c r="CI26">
        <v>28.73</v>
      </c>
      <c r="CJ26">
        <v>0</v>
      </c>
      <c r="CK26">
        <v>0.81135199999999996</v>
      </c>
      <c r="CL26">
        <v>2.8785999999999999E-2</v>
      </c>
      <c r="CM26">
        <v>1.29783E-2</v>
      </c>
      <c r="CN26">
        <v>-4.0666899999999999E-2</v>
      </c>
      <c r="CO26">
        <v>0.163464</v>
      </c>
      <c r="CP26">
        <v>0.177812</v>
      </c>
      <c r="CQ26">
        <v>0.35411700000000002</v>
      </c>
      <c r="CR26">
        <v>2.5823200000000001E-2</v>
      </c>
      <c r="CS26">
        <v>1.53366</v>
      </c>
      <c r="CT26">
        <v>0.85311599999999999</v>
      </c>
      <c r="CU26" t="s">
        <v>482</v>
      </c>
      <c r="CV26" t="s">
        <v>483</v>
      </c>
      <c r="CW26" t="s">
        <v>102</v>
      </c>
      <c r="CX26" t="s">
        <v>484</v>
      </c>
      <c r="CY26">
        <v>-0.196991</v>
      </c>
      <c r="CZ26">
        <v>-0.197684</v>
      </c>
      <c r="DA26">
        <v>-11.4</v>
      </c>
      <c r="DB26">
        <v>-16.5</v>
      </c>
      <c r="DC26">
        <v>41.625999999999998</v>
      </c>
      <c r="DD26">
        <v>396.01600000000002</v>
      </c>
      <c r="DE26">
        <v>252.09100000000001</v>
      </c>
      <c r="DF26">
        <v>87.748999999999995</v>
      </c>
      <c r="DG26">
        <v>0</v>
      </c>
      <c r="DH26">
        <v>-5000.09</v>
      </c>
      <c r="DI26">
        <v>0</v>
      </c>
      <c r="DJ26">
        <v>0</v>
      </c>
      <c r="DK26">
        <v>615.745</v>
      </c>
      <c r="DL26">
        <v>1084.04</v>
      </c>
      <c r="DM26">
        <v>2371.31</v>
      </c>
      <c r="DN26">
        <v>151.51499999999999</v>
      </c>
      <c r="DO26">
        <v>-1.9994300000000001E-4</v>
      </c>
      <c r="DP26">
        <v>61.428100000000001</v>
      </c>
      <c r="DQ26">
        <v>120.48399999999999</v>
      </c>
      <c r="DR26">
        <v>0</v>
      </c>
      <c r="DS26">
        <v>48.234200000000001</v>
      </c>
      <c r="DT26">
        <v>230.14599999999999</v>
      </c>
      <c r="DU26">
        <v>5.45</v>
      </c>
      <c r="DV26">
        <v>15.74</v>
      </c>
      <c r="DW26">
        <v>2.5</v>
      </c>
      <c r="DX26">
        <v>9.7799999999999994</v>
      </c>
      <c r="DY26">
        <v>0</v>
      </c>
      <c r="DZ26">
        <v>-41.93</v>
      </c>
      <c r="EA26">
        <v>0</v>
      </c>
      <c r="EB26">
        <v>0</v>
      </c>
      <c r="EC26">
        <v>6.67</v>
      </c>
      <c r="ED26">
        <v>15.02</v>
      </c>
      <c r="EE26">
        <v>24.21</v>
      </c>
      <c r="EF26">
        <v>1.55</v>
      </c>
      <c r="EG26">
        <v>38.99</v>
      </c>
      <c r="EH26">
        <v>0</v>
      </c>
      <c r="EI26">
        <v>1.0090399999999999</v>
      </c>
      <c r="EJ26">
        <v>2.8785999999999999E-2</v>
      </c>
      <c r="EK26">
        <v>1.29783E-2</v>
      </c>
      <c r="EL26">
        <v>0</v>
      </c>
      <c r="EM26">
        <v>-4.1442399999999997E-2</v>
      </c>
      <c r="EN26">
        <v>0</v>
      </c>
      <c r="EO26">
        <v>0</v>
      </c>
      <c r="EP26">
        <v>0.163464</v>
      </c>
      <c r="EQ26">
        <v>0.177895</v>
      </c>
      <c r="ER26">
        <v>0.35411700000000002</v>
      </c>
      <c r="ES26">
        <v>2.5823200000000001E-2</v>
      </c>
      <c r="ET26">
        <v>1.7306600000000001</v>
      </c>
      <c r="EU26">
        <v>173.386</v>
      </c>
      <c r="EV26">
        <v>1005.37</v>
      </c>
      <c r="EW26">
        <v>252.09100000000001</v>
      </c>
      <c r="EX26">
        <v>0</v>
      </c>
      <c r="EY26">
        <v>2615</v>
      </c>
      <c r="EZ26">
        <v>989.00099999999998</v>
      </c>
      <c r="FA26">
        <v>3267.2</v>
      </c>
      <c r="FB26">
        <v>327.5</v>
      </c>
      <c r="FC26">
        <v>8629.5499999999993</v>
      </c>
      <c r="FD26">
        <v>144.297</v>
      </c>
      <c r="FE26">
        <v>173.94800000000001</v>
      </c>
      <c r="FF26">
        <v>73.400000000000006</v>
      </c>
      <c r="FG26">
        <v>391.64499999999998</v>
      </c>
      <c r="FH26">
        <v>12.776999999999999</v>
      </c>
      <c r="FI26">
        <v>34.42</v>
      </c>
      <c r="FJ26">
        <v>2.5</v>
      </c>
      <c r="FK26">
        <v>27.319099999999999</v>
      </c>
      <c r="FL26">
        <v>28.61</v>
      </c>
      <c r="FM26">
        <v>19.203099999999999</v>
      </c>
      <c r="FN26">
        <v>33.65</v>
      </c>
      <c r="FO26">
        <v>3.43</v>
      </c>
      <c r="FP26">
        <v>161.90899999999999</v>
      </c>
      <c r="FQ26">
        <v>13.45</v>
      </c>
      <c r="FR26">
        <v>34.42</v>
      </c>
      <c r="FS26">
        <v>2.5</v>
      </c>
      <c r="FT26">
        <v>12.84</v>
      </c>
      <c r="FU26">
        <v>28.61</v>
      </c>
      <c r="FV26">
        <v>15.3</v>
      </c>
      <c r="FW26">
        <v>33.65</v>
      </c>
      <c r="FX26">
        <v>3.43</v>
      </c>
      <c r="FY26">
        <v>144.19999999999999</v>
      </c>
      <c r="FZ26">
        <v>0</v>
      </c>
      <c r="GA26">
        <v>1.7349399999999999</v>
      </c>
      <c r="GB26">
        <v>2.8785999999999999E-2</v>
      </c>
      <c r="GC26">
        <v>0</v>
      </c>
      <c r="GD26">
        <v>0.76358999999999999</v>
      </c>
      <c r="GE26">
        <v>0.12681200000000001</v>
      </c>
      <c r="GF26">
        <v>0.53503100000000003</v>
      </c>
      <c r="GG26">
        <v>6.9275500000000004E-2</v>
      </c>
      <c r="GH26">
        <v>3.2584300000000002</v>
      </c>
      <c r="GI26">
        <v>50</v>
      </c>
      <c r="GJ26">
        <v>25.9</v>
      </c>
      <c r="GK26">
        <v>24.1</v>
      </c>
      <c r="GL26">
        <v>47</v>
      </c>
      <c r="GM26">
        <v>25.4</v>
      </c>
      <c r="GN26">
        <v>21.6</v>
      </c>
      <c r="GO26">
        <v>19.52</v>
      </c>
      <c r="GP26">
        <v>13.95</v>
      </c>
      <c r="GQ26">
        <v>15.81</v>
      </c>
      <c r="GR26">
        <v>12.92</v>
      </c>
      <c r="GS26">
        <v>19.52</v>
      </c>
      <c r="GT26">
        <v>13.95</v>
      </c>
      <c r="GU26">
        <v>38.479999999999997</v>
      </c>
      <c r="GV26">
        <v>38.536099999999998</v>
      </c>
      <c r="GW26">
        <v>1</v>
      </c>
      <c r="GX26">
        <v>0.15801100000000001</v>
      </c>
      <c r="GY26">
        <v>3.1602199999999998</v>
      </c>
      <c r="HB26">
        <v>4907.96</v>
      </c>
      <c r="HC26">
        <v>3.1010900000000001</v>
      </c>
      <c r="HD26">
        <v>0.22</v>
      </c>
      <c r="HE26">
        <v>0.28999999999999998</v>
      </c>
      <c r="HF26">
        <v>1.71</v>
      </c>
      <c r="HG26">
        <v>0.22</v>
      </c>
      <c r="HH26">
        <v>0.28999999999999998</v>
      </c>
      <c r="HI26">
        <v>1.62</v>
      </c>
      <c r="HL26">
        <v>8.2554599999999994</v>
      </c>
      <c r="HM26">
        <v>96.4405</v>
      </c>
      <c r="HN26">
        <v>46.747599999999998</v>
      </c>
      <c r="HO26">
        <v>15.860799999999999</v>
      </c>
      <c r="HP26">
        <v>0</v>
      </c>
      <c r="HQ26">
        <v>-513.423</v>
      </c>
      <c r="HR26">
        <v>0</v>
      </c>
      <c r="HS26">
        <v>0</v>
      </c>
      <c r="HT26">
        <v>134.529</v>
      </c>
      <c r="HU26">
        <v>199.93199999999999</v>
      </c>
      <c r="HV26">
        <v>462.36</v>
      </c>
      <c r="HW26">
        <v>33.337899999999998</v>
      </c>
      <c r="HX26">
        <v>484.03899999999999</v>
      </c>
      <c r="HY26">
        <v>326.00099999999998</v>
      </c>
      <c r="HZ26">
        <v>639.41399999999999</v>
      </c>
      <c r="IA26">
        <v>0</v>
      </c>
      <c r="IB26">
        <v>255.98</v>
      </c>
      <c r="IC26">
        <v>1221.3900000000001</v>
      </c>
      <c r="ID26">
        <v>6.54359</v>
      </c>
      <c r="IE26">
        <v>74.059200000000004</v>
      </c>
      <c r="IF26">
        <v>46.747599999999998</v>
      </c>
      <c r="IG26">
        <v>15.860799999999999</v>
      </c>
      <c r="IH26">
        <v>-503.81599999999997</v>
      </c>
      <c r="II26">
        <v>134.529</v>
      </c>
      <c r="IJ26">
        <v>199.65600000000001</v>
      </c>
      <c r="IK26">
        <v>462.36</v>
      </c>
      <c r="IL26">
        <v>33.337899999999998</v>
      </c>
      <c r="IM26">
        <v>469.27699999999999</v>
      </c>
      <c r="IN26">
        <v>259.56700000000001</v>
      </c>
      <c r="IO26">
        <v>639.41399999999999</v>
      </c>
      <c r="IP26">
        <v>255.98</v>
      </c>
      <c r="IQ26">
        <v>1154.96</v>
      </c>
      <c r="IR26">
        <v>35.107799999999997</v>
      </c>
      <c r="IS26">
        <v>256.63900000000001</v>
      </c>
      <c r="IT26">
        <v>46.747599999999998</v>
      </c>
      <c r="IU26">
        <v>0</v>
      </c>
      <c r="IV26">
        <v>570.78300000000002</v>
      </c>
      <c r="IW26">
        <v>187.036</v>
      </c>
      <c r="IX26">
        <v>648.29600000000005</v>
      </c>
      <c r="IY26">
        <v>86.545199999999994</v>
      </c>
      <c r="IZ26">
        <v>1831.15</v>
      </c>
      <c r="JA26">
        <v>765.78800000000001</v>
      </c>
      <c r="JB26">
        <v>923.14800000000002</v>
      </c>
      <c r="JC26">
        <v>389.536</v>
      </c>
      <c r="JD26">
        <v>2078.4699999999998</v>
      </c>
      <c r="JV26">
        <v>-4913.37</v>
      </c>
      <c r="JW26">
        <v>-41.21</v>
      </c>
      <c r="JX26">
        <v>-4.0723599999999999E-2</v>
      </c>
      <c r="JY26">
        <v>13.43</v>
      </c>
      <c r="JZ26">
        <v>34.409999999999997</v>
      </c>
      <c r="KA26">
        <v>2.4900000000000002</v>
      </c>
      <c r="KB26">
        <v>0</v>
      </c>
      <c r="KC26">
        <v>12.74</v>
      </c>
      <c r="KD26">
        <v>28.61</v>
      </c>
      <c r="KE26">
        <v>15.3</v>
      </c>
      <c r="KF26">
        <v>33.65</v>
      </c>
      <c r="KG26">
        <v>3.43</v>
      </c>
      <c r="KH26">
        <v>144.06</v>
      </c>
      <c r="KI26">
        <v>43.7</v>
      </c>
      <c r="KJ26">
        <v>56.9</v>
      </c>
      <c r="KK26">
        <v>13.2</v>
      </c>
      <c r="KL26">
        <v>41.7</v>
      </c>
      <c r="KM26">
        <v>54.6</v>
      </c>
      <c r="KN26">
        <v>12.9</v>
      </c>
      <c r="KO26">
        <v>8.1900600000000008</v>
      </c>
      <c r="KP26">
        <v>96.247200000000007</v>
      </c>
      <c r="KQ26">
        <v>46.5809</v>
      </c>
      <c r="KR26">
        <v>0</v>
      </c>
      <c r="KS26">
        <v>15.522</v>
      </c>
      <c r="KT26">
        <v>-514.06700000000001</v>
      </c>
      <c r="KU26">
        <v>0</v>
      </c>
      <c r="KV26">
        <v>134.529</v>
      </c>
      <c r="KW26">
        <v>204.70699999999999</v>
      </c>
      <c r="KX26">
        <v>462.36</v>
      </c>
      <c r="KY26">
        <v>33.337899999999998</v>
      </c>
      <c r="KZ26">
        <v>487.40600000000001</v>
      </c>
      <c r="LA26">
        <v>324.37200000000001</v>
      </c>
      <c r="LB26">
        <v>0</v>
      </c>
      <c r="LC26">
        <v>0</v>
      </c>
      <c r="LD26">
        <v>0</v>
      </c>
      <c r="LE26">
        <v>632.77599999999995</v>
      </c>
      <c r="LF26">
        <v>0</v>
      </c>
      <c r="LG26">
        <v>262.61500000000001</v>
      </c>
      <c r="LH26">
        <v>0</v>
      </c>
      <c r="LI26">
        <v>0</v>
      </c>
      <c r="LJ26">
        <v>1219.76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6.4801000000000002</v>
      </c>
      <c r="LV26">
        <v>74.027799999999999</v>
      </c>
      <c r="LW26">
        <v>46.5809</v>
      </c>
      <c r="LX26">
        <v>0</v>
      </c>
      <c r="LY26">
        <v>15.522</v>
      </c>
      <c r="LZ26">
        <v>-504.51799999999997</v>
      </c>
      <c r="MA26">
        <v>0</v>
      </c>
      <c r="MB26">
        <v>134.529</v>
      </c>
      <c r="MC26">
        <v>204.434</v>
      </c>
      <c r="MD26">
        <v>462.36</v>
      </c>
      <c r="ME26">
        <v>33.337899999999998</v>
      </c>
      <c r="MF26">
        <v>472.75200000000001</v>
      </c>
      <c r="MG26">
        <v>258.06099999999998</v>
      </c>
      <c r="MH26">
        <v>0</v>
      </c>
      <c r="MI26">
        <v>0</v>
      </c>
      <c r="MJ26">
        <v>0</v>
      </c>
      <c r="MK26">
        <v>632.77599999999995</v>
      </c>
      <c r="ML26">
        <v>0</v>
      </c>
      <c r="MM26">
        <v>262.61500000000001</v>
      </c>
      <c r="MN26">
        <v>0</v>
      </c>
      <c r="MO26">
        <v>0</v>
      </c>
      <c r="MP26">
        <v>1153.45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35.069000000000003</v>
      </c>
      <c r="NB26">
        <v>256.55399999999997</v>
      </c>
      <c r="NC26">
        <v>46.5809</v>
      </c>
      <c r="ND26">
        <v>0</v>
      </c>
      <c r="NE26">
        <v>0</v>
      </c>
      <c r="NF26">
        <v>0</v>
      </c>
      <c r="NG26">
        <v>0</v>
      </c>
      <c r="NH26">
        <v>570.78300000000002</v>
      </c>
      <c r="NI26">
        <v>187.036</v>
      </c>
      <c r="NJ26">
        <v>648.29600000000005</v>
      </c>
      <c r="NK26">
        <v>86.545199999999994</v>
      </c>
      <c r="NL26">
        <v>1830.86</v>
      </c>
      <c r="NM26">
        <v>764.90300000000002</v>
      </c>
      <c r="NN26">
        <v>0</v>
      </c>
      <c r="NO26">
        <v>0</v>
      </c>
      <c r="NP26">
        <v>0</v>
      </c>
      <c r="NQ26">
        <v>917.88</v>
      </c>
      <c r="NR26">
        <v>0</v>
      </c>
      <c r="NS26">
        <v>389.536</v>
      </c>
      <c r="NT26">
        <v>0</v>
      </c>
      <c r="NU26">
        <v>0</v>
      </c>
      <c r="NV26">
        <v>2072.3200000000002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</row>
    <row r="27" spans="1:396" x14ac:dyDescent="0.25">
      <c r="A27" s="1">
        <v>43559.44798611111</v>
      </c>
      <c r="B27" t="s">
        <v>393</v>
      </c>
      <c r="C27" t="s">
        <v>235</v>
      </c>
      <c r="D27">
        <v>8</v>
      </c>
      <c r="E27">
        <v>8</v>
      </c>
      <c r="F27">
        <v>6960</v>
      </c>
      <c r="G27" t="s">
        <v>100</v>
      </c>
      <c r="H27" t="s">
        <v>101</v>
      </c>
      <c r="I27">
        <v>-2.5</v>
      </c>
      <c r="J27">
        <v>-1.2</v>
      </c>
      <c r="K27">
        <v>-0.9</v>
      </c>
      <c r="L27">
        <v>26.4</v>
      </c>
      <c r="M27">
        <v>11.635899999999999</v>
      </c>
      <c r="N27">
        <v>2002.87</v>
      </c>
      <c r="O27">
        <v>785.77200000000005</v>
      </c>
      <c r="P27">
        <v>549.16099999999994</v>
      </c>
      <c r="Q27">
        <v>0</v>
      </c>
      <c r="R27">
        <v>-23336.400000000001</v>
      </c>
      <c r="S27">
        <v>0</v>
      </c>
      <c r="T27">
        <v>0</v>
      </c>
      <c r="U27">
        <v>2033.7</v>
      </c>
      <c r="V27">
        <v>5457.42</v>
      </c>
      <c r="W27">
        <v>12062</v>
      </c>
      <c r="X27">
        <v>433.91399999999999</v>
      </c>
      <c r="Y27">
        <v>-7.47651E-4</v>
      </c>
      <c r="Z27">
        <v>3349.44</v>
      </c>
      <c r="AA27">
        <v>17.171199999999999</v>
      </c>
      <c r="AB27">
        <v>591.85299999999995</v>
      </c>
      <c r="AC27">
        <v>0</v>
      </c>
      <c r="AD27">
        <v>271.56400000000002</v>
      </c>
      <c r="AE27">
        <v>880.58799999999997</v>
      </c>
      <c r="AF27">
        <v>609.024</v>
      </c>
      <c r="AG27">
        <v>0.6</v>
      </c>
      <c r="AH27">
        <v>21.6</v>
      </c>
      <c r="AI27">
        <v>3.02</v>
      </c>
      <c r="AJ27">
        <v>19.04</v>
      </c>
      <c r="AK27">
        <v>0</v>
      </c>
      <c r="AL27">
        <v>-75.959999999999994</v>
      </c>
      <c r="AM27">
        <v>0</v>
      </c>
      <c r="AN27">
        <v>0</v>
      </c>
      <c r="AO27">
        <v>8.5500000000000007</v>
      </c>
      <c r="AP27">
        <v>29.07</v>
      </c>
      <c r="AQ27">
        <v>47.83</v>
      </c>
      <c r="AR27">
        <v>1.72</v>
      </c>
      <c r="AS27">
        <v>55.47</v>
      </c>
      <c r="AT27">
        <v>44.26</v>
      </c>
      <c r="AU27">
        <v>0</v>
      </c>
      <c r="AV27">
        <v>3.71183</v>
      </c>
      <c r="AW27">
        <v>8.9726299999999995E-2</v>
      </c>
      <c r="AX27">
        <v>6.5314200000000003E-2</v>
      </c>
      <c r="AY27">
        <v>0</v>
      </c>
      <c r="AZ27">
        <v>-0.19342000000000001</v>
      </c>
      <c r="BA27">
        <v>0</v>
      </c>
      <c r="BB27">
        <v>0</v>
      </c>
      <c r="BC27">
        <v>0.53989299999999996</v>
      </c>
      <c r="BD27">
        <v>0.670933</v>
      </c>
      <c r="BE27">
        <v>1.82348</v>
      </c>
      <c r="BF27">
        <v>7.39533E-2</v>
      </c>
      <c r="BG27">
        <v>6.7817100000000003</v>
      </c>
      <c r="BH27">
        <v>3.86687</v>
      </c>
      <c r="BI27">
        <v>5.8258400000000004</v>
      </c>
      <c r="BJ27">
        <v>1774.66</v>
      </c>
      <c r="BK27">
        <v>785.77200000000005</v>
      </c>
      <c r="BL27">
        <v>549.16099999999994</v>
      </c>
      <c r="BM27">
        <v>-23110.799999999999</v>
      </c>
      <c r="BN27">
        <v>2033.7</v>
      </c>
      <c r="BO27">
        <v>5465.81</v>
      </c>
      <c r="BP27">
        <v>12062</v>
      </c>
      <c r="BQ27">
        <v>433.91399999999999</v>
      </c>
      <c r="BR27">
        <v>-2.8330599999999999E-4</v>
      </c>
      <c r="BS27">
        <v>3115.42</v>
      </c>
      <c r="BT27">
        <v>8.59727</v>
      </c>
      <c r="BU27">
        <v>591.85299999999995</v>
      </c>
      <c r="BV27">
        <v>271.56400000000002</v>
      </c>
      <c r="BW27">
        <v>872.01400000000001</v>
      </c>
      <c r="BX27">
        <v>600.45000000000005</v>
      </c>
      <c r="BY27">
        <v>0.3</v>
      </c>
      <c r="BZ27">
        <v>19.399999999999999</v>
      </c>
      <c r="CA27">
        <v>3.02</v>
      </c>
      <c r="CB27">
        <v>19.04</v>
      </c>
      <c r="CC27">
        <v>-75.239999999999995</v>
      </c>
      <c r="CD27">
        <v>8.5500000000000007</v>
      </c>
      <c r="CE27">
        <v>29.09</v>
      </c>
      <c r="CF27">
        <v>47.83</v>
      </c>
      <c r="CG27">
        <v>1.72</v>
      </c>
      <c r="CH27">
        <v>53.71</v>
      </c>
      <c r="CI27">
        <v>41.76</v>
      </c>
      <c r="CJ27">
        <v>0</v>
      </c>
      <c r="CK27">
        <v>3.4073799999999999</v>
      </c>
      <c r="CL27">
        <v>8.9726299999999995E-2</v>
      </c>
      <c r="CM27">
        <v>6.5314200000000003E-2</v>
      </c>
      <c r="CN27">
        <v>-0.19155</v>
      </c>
      <c r="CO27">
        <v>0.53989299999999996</v>
      </c>
      <c r="CP27">
        <v>0.670736</v>
      </c>
      <c r="CQ27">
        <v>1.82348</v>
      </c>
      <c r="CR27">
        <v>7.39533E-2</v>
      </c>
      <c r="CS27">
        <v>6.4789300000000001</v>
      </c>
      <c r="CT27">
        <v>3.5624199999999999</v>
      </c>
      <c r="CU27" t="s">
        <v>482</v>
      </c>
      <c r="CV27" t="s">
        <v>483</v>
      </c>
      <c r="CW27" t="s">
        <v>102</v>
      </c>
      <c r="CX27" t="s">
        <v>484</v>
      </c>
      <c r="CY27">
        <v>-0.30277599999999999</v>
      </c>
      <c r="CZ27">
        <v>-0.30444900000000003</v>
      </c>
      <c r="DA27">
        <v>-3.3</v>
      </c>
      <c r="DB27">
        <v>-6</v>
      </c>
      <c r="DC27">
        <v>11.635899999999999</v>
      </c>
      <c r="DD27">
        <v>2002.87</v>
      </c>
      <c r="DE27">
        <v>785.77200000000005</v>
      </c>
      <c r="DF27">
        <v>549.16099999999994</v>
      </c>
      <c r="DG27">
        <v>0</v>
      </c>
      <c r="DH27">
        <v>-23336.400000000001</v>
      </c>
      <c r="DI27">
        <v>0</v>
      </c>
      <c r="DJ27">
        <v>0</v>
      </c>
      <c r="DK27">
        <v>2033.7</v>
      </c>
      <c r="DL27">
        <v>5457.42</v>
      </c>
      <c r="DM27">
        <v>12062</v>
      </c>
      <c r="DN27">
        <v>433.91399999999999</v>
      </c>
      <c r="DO27">
        <v>-7.47651E-4</v>
      </c>
      <c r="DP27">
        <v>17.171199999999999</v>
      </c>
      <c r="DQ27">
        <v>591.85299999999995</v>
      </c>
      <c r="DR27">
        <v>0</v>
      </c>
      <c r="DS27">
        <v>271.56400000000002</v>
      </c>
      <c r="DT27">
        <v>880.58799999999997</v>
      </c>
      <c r="DU27">
        <v>0.6</v>
      </c>
      <c r="DV27">
        <v>21.6</v>
      </c>
      <c r="DW27">
        <v>3.02</v>
      </c>
      <c r="DX27">
        <v>19.04</v>
      </c>
      <c r="DY27">
        <v>0</v>
      </c>
      <c r="DZ27">
        <v>-75.959999999999994</v>
      </c>
      <c r="EA27">
        <v>0</v>
      </c>
      <c r="EB27">
        <v>0</v>
      </c>
      <c r="EC27">
        <v>8.5500000000000007</v>
      </c>
      <c r="ED27">
        <v>29.07</v>
      </c>
      <c r="EE27">
        <v>47.83</v>
      </c>
      <c r="EF27">
        <v>1.72</v>
      </c>
      <c r="EG27">
        <v>55.47</v>
      </c>
      <c r="EH27">
        <v>0</v>
      </c>
      <c r="EI27">
        <v>3.71183</v>
      </c>
      <c r="EJ27">
        <v>8.9726299999999995E-2</v>
      </c>
      <c r="EK27">
        <v>6.5314200000000003E-2</v>
      </c>
      <c r="EL27">
        <v>0</v>
      </c>
      <c r="EM27">
        <v>-0.19342000000000001</v>
      </c>
      <c r="EN27">
        <v>0</v>
      </c>
      <c r="EO27">
        <v>0</v>
      </c>
      <c r="EP27">
        <v>0.53989299999999996</v>
      </c>
      <c r="EQ27">
        <v>0.670933</v>
      </c>
      <c r="ER27">
        <v>1.82348</v>
      </c>
      <c r="ES27">
        <v>7.39533E-2</v>
      </c>
      <c r="ET27">
        <v>6.7817100000000003</v>
      </c>
      <c r="EU27">
        <v>178.518</v>
      </c>
      <c r="EV27">
        <v>4214.33</v>
      </c>
      <c r="EW27">
        <v>785.77200000000005</v>
      </c>
      <c r="EX27">
        <v>0</v>
      </c>
      <c r="EY27">
        <v>5894.96</v>
      </c>
      <c r="EZ27">
        <v>6547.68</v>
      </c>
      <c r="FA27">
        <v>10697.7</v>
      </c>
      <c r="FB27">
        <v>540.49900000000002</v>
      </c>
      <c r="FC27">
        <v>28859.5</v>
      </c>
      <c r="FD27">
        <v>148.56800000000001</v>
      </c>
      <c r="FE27">
        <v>992.83900000000006</v>
      </c>
      <c r="FF27">
        <v>291.12400000000002</v>
      </c>
      <c r="FG27">
        <v>1432.53</v>
      </c>
      <c r="FH27">
        <v>5.0872900000000003</v>
      </c>
      <c r="FI27">
        <v>40.549999999999997</v>
      </c>
      <c r="FJ27">
        <v>3.02</v>
      </c>
      <c r="FK27">
        <v>51.763599999999997</v>
      </c>
      <c r="FL27">
        <v>25.02</v>
      </c>
      <c r="FM27">
        <v>39.901400000000002</v>
      </c>
      <c r="FN27">
        <v>42.75</v>
      </c>
      <c r="FO27">
        <v>2.19</v>
      </c>
      <c r="FP27">
        <v>210.28200000000001</v>
      </c>
      <c r="FQ27">
        <v>5.4</v>
      </c>
      <c r="FR27">
        <v>40.549999999999997</v>
      </c>
      <c r="FS27">
        <v>3.02</v>
      </c>
      <c r="FT27">
        <v>28.47</v>
      </c>
      <c r="FU27">
        <v>25.02</v>
      </c>
      <c r="FV27">
        <v>33.64</v>
      </c>
      <c r="FW27">
        <v>42.75</v>
      </c>
      <c r="FX27">
        <v>2.19</v>
      </c>
      <c r="FY27">
        <v>181.04</v>
      </c>
      <c r="FZ27">
        <v>0</v>
      </c>
      <c r="GA27">
        <v>5.1734499999999999</v>
      </c>
      <c r="GB27">
        <v>8.9726299999999995E-2</v>
      </c>
      <c r="GC27">
        <v>0</v>
      </c>
      <c r="GD27">
        <v>1.7213499999999999</v>
      </c>
      <c r="GE27">
        <v>0.80892399999999998</v>
      </c>
      <c r="GF27">
        <v>1.7518499999999999</v>
      </c>
      <c r="GG27">
        <v>0.114331</v>
      </c>
      <c r="GH27">
        <v>9.6596299999999999</v>
      </c>
      <c r="GI27">
        <v>62.5</v>
      </c>
      <c r="GJ27">
        <v>36.1</v>
      </c>
      <c r="GK27">
        <v>26.4</v>
      </c>
      <c r="GL27">
        <v>61.3</v>
      </c>
      <c r="GM27">
        <v>35.799999999999997</v>
      </c>
      <c r="GN27">
        <v>25.5</v>
      </c>
      <c r="GO27">
        <v>26.76</v>
      </c>
      <c r="GP27">
        <v>17.5</v>
      </c>
      <c r="GQ27">
        <v>24.54</v>
      </c>
      <c r="GR27">
        <v>17.22</v>
      </c>
      <c r="GS27">
        <v>26.76</v>
      </c>
      <c r="GT27">
        <v>17.5</v>
      </c>
      <c r="GU27">
        <v>44.19</v>
      </c>
      <c r="GV27">
        <v>56.230899999999998</v>
      </c>
      <c r="GW27">
        <v>1</v>
      </c>
      <c r="GX27">
        <v>0.24582300000000001</v>
      </c>
      <c r="GY27">
        <v>14.7494</v>
      </c>
      <c r="HB27">
        <v>23117.599999999999</v>
      </c>
      <c r="HC27">
        <v>14.6068</v>
      </c>
      <c r="HD27">
        <v>1.07</v>
      </c>
      <c r="HE27">
        <v>1.32</v>
      </c>
      <c r="HF27">
        <v>6.95</v>
      </c>
      <c r="HG27">
        <v>1.06</v>
      </c>
      <c r="HH27">
        <v>1.32</v>
      </c>
      <c r="HI27">
        <v>6.87</v>
      </c>
      <c r="HL27">
        <v>2.2153299999999998</v>
      </c>
      <c r="HM27">
        <v>544.07299999999998</v>
      </c>
      <c r="HN27">
        <v>145.71299999999999</v>
      </c>
      <c r="HO27">
        <v>97.715400000000002</v>
      </c>
      <c r="HP27">
        <v>0</v>
      </c>
      <c r="HQ27">
        <v>-2396.25</v>
      </c>
      <c r="HR27">
        <v>0</v>
      </c>
      <c r="HS27">
        <v>0</v>
      </c>
      <c r="HT27">
        <v>444.32499999999999</v>
      </c>
      <c r="HU27">
        <v>983.947</v>
      </c>
      <c r="HV27">
        <v>2355.87</v>
      </c>
      <c r="HW27">
        <v>95.474199999999996</v>
      </c>
      <c r="HX27">
        <v>2273.08</v>
      </c>
      <c r="HY27">
        <v>91.128399999999999</v>
      </c>
      <c r="HZ27">
        <v>3140.98</v>
      </c>
      <c r="IA27">
        <v>0</v>
      </c>
      <c r="IB27">
        <v>1441.2</v>
      </c>
      <c r="IC27">
        <v>4673.3100000000004</v>
      </c>
      <c r="ID27">
        <v>1.10734</v>
      </c>
      <c r="IE27">
        <v>485.40199999999999</v>
      </c>
      <c r="IF27">
        <v>145.71299999999999</v>
      </c>
      <c r="IG27">
        <v>97.715400000000002</v>
      </c>
      <c r="IH27">
        <v>-2373.08</v>
      </c>
      <c r="II27">
        <v>444.32499999999999</v>
      </c>
      <c r="IJ27">
        <v>985.43600000000004</v>
      </c>
      <c r="IK27">
        <v>2355.87</v>
      </c>
      <c r="IL27">
        <v>95.474199999999996</v>
      </c>
      <c r="IM27">
        <v>2237.96</v>
      </c>
      <c r="IN27">
        <v>45.625999999999998</v>
      </c>
      <c r="IO27">
        <v>3140.98</v>
      </c>
      <c r="IP27">
        <v>1441.2</v>
      </c>
      <c r="IQ27">
        <v>4627.8</v>
      </c>
      <c r="IR27">
        <v>35.863999999999997</v>
      </c>
      <c r="IS27">
        <v>1037.78</v>
      </c>
      <c r="IT27">
        <v>145.71299999999999</v>
      </c>
      <c r="IU27">
        <v>0</v>
      </c>
      <c r="IV27">
        <v>1286.71</v>
      </c>
      <c r="IW27">
        <v>1230.25</v>
      </c>
      <c r="IX27">
        <v>2122.71</v>
      </c>
      <c r="IY27">
        <v>142.83199999999999</v>
      </c>
      <c r="IZ27">
        <v>6001.85</v>
      </c>
      <c r="JA27">
        <v>788.45399999999995</v>
      </c>
      <c r="JB27">
        <v>5269.03</v>
      </c>
      <c r="JC27">
        <v>1545</v>
      </c>
      <c r="JD27">
        <v>7602.49</v>
      </c>
      <c r="JV27">
        <v>-23132.2</v>
      </c>
      <c r="JW27">
        <v>-75.180000000000007</v>
      </c>
      <c r="JX27">
        <v>-0.19172800000000001</v>
      </c>
      <c r="JY27">
        <v>5.4</v>
      </c>
      <c r="JZ27">
        <v>40.549999999999997</v>
      </c>
      <c r="KA27">
        <v>3.02</v>
      </c>
      <c r="KB27">
        <v>0</v>
      </c>
      <c r="KC27">
        <v>28.49</v>
      </c>
      <c r="KD27">
        <v>25.02</v>
      </c>
      <c r="KE27">
        <v>33.64</v>
      </c>
      <c r="KF27">
        <v>42.75</v>
      </c>
      <c r="KG27">
        <v>2.19</v>
      </c>
      <c r="KH27">
        <v>181.06</v>
      </c>
      <c r="KI27">
        <v>51.3</v>
      </c>
      <c r="KJ27">
        <v>68.900000000000006</v>
      </c>
      <c r="KK27">
        <v>17.600000000000001</v>
      </c>
      <c r="KL27">
        <v>50.7</v>
      </c>
      <c r="KM27">
        <v>68.099999999999994</v>
      </c>
      <c r="KN27">
        <v>17.399999999999999</v>
      </c>
      <c r="KO27">
        <v>2.2714799999999999</v>
      </c>
      <c r="KP27">
        <v>546.96699999999998</v>
      </c>
      <c r="KQ27">
        <v>145.71299999999999</v>
      </c>
      <c r="KR27">
        <v>0</v>
      </c>
      <c r="KS27">
        <v>97.772599999999997</v>
      </c>
      <c r="KT27">
        <v>-2398.65</v>
      </c>
      <c r="KU27">
        <v>0</v>
      </c>
      <c r="KV27">
        <v>444.32499999999999</v>
      </c>
      <c r="KW27">
        <v>1034.9000000000001</v>
      </c>
      <c r="KX27">
        <v>2355.87</v>
      </c>
      <c r="KY27">
        <v>95.474199999999996</v>
      </c>
      <c r="KZ27">
        <v>2324.64</v>
      </c>
      <c r="LA27">
        <v>94.272599999999997</v>
      </c>
      <c r="LB27">
        <v>0</v>
      </c>
      <c r="LC27">
        <v>0</v>
      </c>
      <c r="LD27">
        <v>0</v>
      </c>
      <c r="LE27">
        <v>3145.97</v>
      </c>
      <c r="LF27">
        <v>0</v>
      </c>
      <c r="LG27">
        <v>1413.23</v>
      </c>
      <c r="LH27">
        <v>0</v>
      </c>
      <c r="LI27">
        <v>0</v>
      </c>
      <c r="LJ27">
        <v>4653.4799999999996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1.17334</v>
      </c>
      <c r="LV27">
        <v>487.702</v>
      </c>
      <c r="LW27">
        <v>145.71299999999999</v>
      </c>
      <c r="LX27">
        <v>0</v>
      </c>
      <c r="LY27">
        <v>97.772599999999997</v>
      </c>
      <c r="LZ27">
        <v>-2375.2800000000002</v>
      </c>
      <c r="MA27">
        <v>0</v>
      </c>
      <c r="MB27">
        <v>444.32499999999999</v>
      </c>
      <c r="MC27">
        <v>1036.3900000000001</v>
      </c>
      <c r="MD27">
        <v>2355.87</v>
      </c>
      <c r="ME27">
        <v>95.474199999999996</v>
      </c>
      <c r="MF27">
        <v>2289.14</v>
      </c>
      <c r="MG27">
        <v>48.908799999999999</v>
      </c>
      <c r="MH27">
        <v>0</v>
      </c>
      <c r="MI27">
        <v>0</v>
      </c>
      <c r="MJ27">
        <v>0</v>
      </c>
      <c r="MK27">
        <v>3145.97</v>
      </c>
      <c r="ML27">
        <v>0</v>
      </c>
      <c r="MM27">
        <v>1413.23</v>
      </c>
      <c r="MN27">
        <v>0</v>
      </c>
      <c r="MO27">
        <v>0</v>
      </c>
      <c r="MP27">
        <v>4608.1099999999997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35.863999999999997</v>
      </c>
      <c r="NB27">
        <v>1037.78</v>
      </c>
      <c r="NC27">
        <v>145.71299999999999</v>
      </c>
      <c r="ND27">
        <v>0</v>
      </c>
      <c r="NE27">
        <v>0</v>
      </c>
      <c r="NF27">
        <v>0</v>
      </c>
      <c r="NG27">
        <v>0</v>
      </c>
      <c r="NH27">
        <v>1286.71</v>
      </c>
      <c r="NI27">
        <v>1230.25</v>
      </c>
      <c r="NJ27">
        <v>2122.71</v>
      </c>
      <c r="NK27">
        <v>142.83199999999999</v>
      </c>
      <c r="NL27">
        <v>6001.85</v>
      </c>
      <c r="NM27">
        <v>788.45399999999995</v>
      </c>
      <c r="NN27">
        <v>0</v>
      </c>
      <c r="NO27">
        <v>0</v>
      </c>
      <c r="NP27">
        <v>0</v>
      </c>
      <c r="NQ27">
        <v>5274.73</v>
      </c>
      <c r="NR27">
        <v>0</v>
      </c>
      <c r="NS27">
        <v>1545</v>
      </c>
      <c r="NT27">
        <v>0</v>
      </c>
      <c r="NU27">
        <v>0</v>
      </c>
      <c r="NV27">
        <v>7608.18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</row>
    <row r="28" spans="1:396" x14ac:dyDescent="0.25">
      <c r="A28" s="1">
        <v>43559.447881944441</v>
      </c>
      <c r="B28" t="s">
        <v>394</v>
      </c>
      <c r="C28" t="s">
        <v>236</v>
      </c>
      <c r="D28">
        <v>9</v>
      </c>
      <c r="E28">
        <v>1</v>
      </c>
      <c r="F28">
        <v>2100</v>
      </c>
      <c r="G28" t="s">
        <v>100</v>
      </c>
      <c r="H28" t="s">
        <v>101</v>
      </c>
      <c r="I28">
        <v>-6.57</v>
      </c>
      <c r="J28">
        <v>-3.4</v>
      </c>
      <c r="K28">
        <v>-2.7</v>
      </c>
      <c r="L28">
        <v>27.2</v>
      </c>
      <c r="M28">
        <v>51.238399999999999</v>
      </c>
      <c r="N28">
        <v>504.548</v>
      </c>
      <c r="O28">
        <v>199.529</v>
      </c>
      <c r="P28">
        <v>85.224000000000004</v>
      </c>
      <c r="Q28">
        <v>0</v>
      </c>
      <c r="R28">
        <v>-4451.07</v>
      </c>
      <c r="S28">
        <v>0</v>
      </c>
      <c r="T28">
        <v>0</v>
      </c>
      <c r="U28">
        <v>505.55700000000002</v>
      </c>
      <c r="V28">
        <v>959.46799999999996</v>
      </c>
      <c r="W28">
        <v>2025.88</v>
      </c>
      <c r="X28">
        <v>119.621</v>
      </c>
      <c r="Y28">
        <v>-7.1852999999999999E-4</v>
      </c>
      <c r="Z28">
        <v>840.53899999999999</v>
      </c>
      <c r="AA28">
        <v>75.635800000000003</v>
      </c>
      <c r="AB28">
        <v>108.60899999999999</v>
      </c>
      <c r="AC28">
        <v>0</v>
      </c>
      <c r="AD28">
        <v>42.792499999999997</v>
      </c>
      <c r="AE28">
        <v>227.03700000000001</v>
      </c>
      <c r="AF28">
        <v>184.245</v>
      </c>
      <c r="AG28">
        <v>8.58</v>
      </c>
      <c r="AH28">
        <v>25.78</v>
      </c>
      <c r="AI28">
        <v>2.5299999999999998</v>
      </c>
      <c r="AJ28">
        <v>11.43</v>
      </c>
      <c r="AK28">
        <v>0</v>
      </c>
      <c r="AL28">
        <v>-47.26</v>
      </c>
      <c r="AM28">
        <v>0</v>
      </c>
      <c r="AN28">
        <v>0</v>
      </c>
      <c r="AO28">
        <v>7.06</v>
      </c>
      <c r="AP28">
        <v>16.48</v>
      </c>
      <c r="AQ28">
        <v>26.52</v>
      </c>
      <c r="AR28">
        <v>1.57</v>
      </c>
      <c r="AS28">
        <v>52.69</v>
      </c>
      <c r="AT28">
        <v>48.32</v>
      </c>
      <c r="AU28">
        <v>0</v>
      </c>
      <c r="AV28">
        <v>1.3741000000000001</v>
      </c>
      <c r="AW28">
        <v>2.2783899999999999E-2</v>
      </c>
      <c r="AX28">
        <v>1.4324399999999999E-2</v>
      </c>
      <c r="AY28">
        <v>0</v>
      </c>
      <c r="AZ28">
        <v>-4.5393799999999998E-2</v>
      </c>
      <c r="BA28">
        <v>0</v>
      </c>
      <c r="BB28">
        <v>0</v>
      </c>
      <c r="BC28">
        <v>0.134212</v>
      </c>
      <c r="BD28">
        <v>0.14368</v>
      </c>
      <c r="BE28">
        <v>0.30364400000000002</v>
      </c>
      <c r="BF28">
        <v>2.03874E-2</v>
      </c>
      <c r="BG28">
        <v>1.96773</v>
      </c>
      <c r="BH28">
        <v>1.4112</v>
      </c>
      <c r="BI28">
        <v>41.986199999999997</v>
      </c>
      <c r="BJ28">
        <v>393.19299999999998</v>
      </c>
      <c r="BK28">
        <v>199.529</v>
      </c>
      <c r="BL28">
        <v>85.224000000000004</v>
      </c>
      <c r="BM28">
        <v>-4328.84</v>
      </c>
      <c r="BN28">
        <v>505.55700000000002</v>
      </c>
      <c r="BO28">
        <v>957.84900000000005</v>
      </c>
      <c r="BP28">
        <v>2025.88</v>
      </c>
      <c r="BQ28">
        <v>119.621</v>
      </c>
      <c r="BR28">
        <v>-4.9166399999999995E-4</v>
      </c>
      <c r="BS28">
        <v>719.93200000000002</v>
      </c>
      <c r="BT28">
        <v>61.978000000000002</v>
      </c>
      <c r="BU28">
        <v>108.60899999999999</v>
      </c>
      <c r="BV28">
        <v>42.792499999999997</v>
      </c>
      <c r="BW28">
        <v>213.37899999999999</v>
      </c>
      <c r="BX28">
        <v>170.58699999999999</v>
      </c>
      <c r="BY28">
        <v>7.02</v>
      </c>
      <c r="BZ28">
        <v>20.77</v>
      </c>
      <c r="CA28">
        <v>2.5299999999999998</v>
      </c>
      <c r="CB28">
        <v>11.43</v>
      </c>
      <c r="CC28">
        <v>-45.99</v>
      </c>
      <c r="CD28">
        <v>7.06</v>
      </c>
      <c r="CE28">
        <v>16.46</v>
      </c>
      <c r="CF28">
        <v>26.52</v>
      </c>
      <c r="CG28">
        <v>1.57</v>
      </c>
      <c r="CH28">
        <v>47.37</v>
      </c>
      <c r="CI28">
        <v>41.75</v>
      </c>
      <c r="CJ28">
        <v>0</v>
      </c>
      <c r="CK28">
        <v>1.1177299999999999</v>
      </c>
      <c r="CL28">
        <v>2.2783899999999999E-2</v>
      </c>
      <c r="CM28">
        <v>1.4324399999999999E-2</v>
      </c>
      <c r="CN28">
        <v>-4.41473E-2</v>
      </c>
      <c r="CO28">
        <v>0.134212</v>
      </c>
      <c r="CP28">
        <v>0.14360300000000001</v>
      </c>
      <c r="CQ28">
        <v>0.30364400000000002</v>
      </c>
      <c r="CR28">
        <v>2.03874E-2</v>
      </c>
      <c r="CS28">
        <v>1.71254</v>
      </c>
      <c r="CT28">
        <v>1.1548400000000001</v>
      </c>
      <c r="CU28" t="s">
        <v>482</v>
      </c>
      <c r="CV28" t="s">
        <v>483</v>
      </c>
      <c r="CW28" t="s">
        <v>102</v>
      </c>
      <c r="CX28" t="s">
        <v>484</v>
      </c>
      <c r="CY28">
        <v>-0.255193</v>
      </c>
      <c r="CZ28">
        <v>-0.25636300000000001</v>
      </c>
      <c r="DA28">
        <v>-11.2</v>
      </c>
      <c r="DB28">
        <v>-15.7</v>
      </c>
      <c r="DC28">
        <v>51.238399999999999</v>
      </c>
      <c r="DD28">
        <v>504.548</v>
      </c>
      <c r="DE28">
        <v>199.529</v>
      </c>
      <c r="DF28">
        <v>85.224000000000004</v>
      </c>
      <c r="DG28">
        <v>0</v>
      </c>
      <c r="DH28">
        <v>-4451.07</v>
      </c>
      <c r="DI28">
        <v>0</v>
      </c>
      <c r="DJ28">
        <v>0</v>
      </c>
      <c r="DK28">
        <v>505.55700000000002</v>
      </c>
      <c r="DL28">
        <v>959.46799999999996</v>
      </c>
      <c r="DM28">
        <v>2025.88</v>
      </c>
      <c r="DN28">
        <v>119.621</v>
      </c>
      <c r="DO28">
        <v>-7.1852999999999999E-4</v>
      </c>
      <c r="DP28">
        <v>75.635800000000003</v>
      </c>
      <c r="DQ28">
        <v>108.60899999999999</v>
      </c>
      <c r="DR28">
        <v>0</v>
      </c>
      <c r="DS28">
        <v>42.792499999999997</v>
      </c>
      <c r="DT28">
        <v>227.03700000000001</v>
      </c>
      <c r="DU28">
        <v>8.58</v>
      </c>
      <c r="DV28">
        <v>25.78</v>
      </c>
      <c r="DW28">
        <v>2.5299999999999998</v>
      </c>
      <c r="DX28">
        <v>11.43</v>
      </c>
      <c r="DY28">
        <v>0</v>
      </c>
      <c r="DZ28">
        <v>-47.26</v>
      </c>
      <c r="EA28">
        <v>0</v>
      </c>
      <c r="EB28">
        <v>0</v>
      </c>
      <c r="EC28">
        <v>7.06</v>
      </c>
      <c r="ED28">
        <v>16.48</v>
      </c>
      <c r="EE28">
        <v>26.52</v>
      </c>
      <c r="EF28">
        <v>1.57</v>
      </c>
      <c r="EG28">
        <v>52.69</v>
      </c>
      <c r="EH28">
        <v>0</v>
      </c>
      <c r="EI28">
        <v>1.3741000000000001</v>
      </c>
      <c r="EJ28">
        <v>2.2783899999999999E-2</v>
      </c>
      <c r="EK28">
        <v>1.4324399999999999E-2</v>
      </c>
      <c r="EL28">
        <v>0</v>
      </c>
      <c r="EM28">
        <v>-4.5393799999999998E-2</v>
      </c>
      <c r="EN28">
        <v>0</v>
      </c>
      <c r="EO28">
        <v>0</v>
      </c>
      <c r="EP28">
        <v>0.134212</v>
      </c>
      <c r="EQ28">
        <v>0.14368</v>
      </c>
      <c r="ER28">
        <v>0.30364400000000002</v>
      </c>
      <c r="ES28">
        <v>2.03874E-2</v>
      </c>
      <c r="ET28">
        <v>1.96773</v>
      </c>
      <c r="EU28">
        <v>180.08500000000001</v>
      </c>
      <c r="EV28">
        <v>1276.44</v>
      </c>
      <c r="EW28">
        <v>199.529</v>
      </c>
      <c r="EX28">
        <v>0</v>
      </c>
      <c r="EY28">
        <v>2135</v>
      </c>
      <c r="EZ28">
        <v>930.00099999999998</v>
      </c>
      <c r="FA28">
        <v>2637.81</v>
      </c>
      <c r="FB28">
        <v>297.5</v>
      </c>
      <c r="FC28">
        <v>7656.36</v>
      </c>
      <c r="FD28">
        <v>149.91800000000001</v>
      </c>
      <c r="FE28">
        <v>161.06399999999999</v>
      </c>
      <c r="FF28">
        <v>65.400000000000006</v>
      </c>
      <c r="FG28">
        <v>376.38200000000001</v>
      </c>
      <c r="FH28">
        <v>17.4192</v>
      </c>
      <c r="FI28">
        <v>50.09</v>
      </c>
      <c r="FJ28">
        <v>2.5299999999999998</v>
      </c>
      <c r="FK28">
        <v>31.979199999999999</v>
      </c>
      <c r="FL28">
        <v>30.1</v>
      </c>
      <c r="FM28">
        <v>22.575199999999999</v>
      </c>
      <c r="FN28">
        <v>34.86</v>
      </c>
      <c r="FO28">
        <v>3.98</v>
      </c>
      <c r="FP28">
        <v>193.53399999999999</v>
      </c>
      <c r="FQ28">
        <v>17.88</v>
      </c>
      <c r="FR28">
        <v>50.09</v>
      </c>
      <c r="FS28">
        <v>2.5299999999999998</v>
      </c>
      <c r="FT28">
        <v>15.35</v>
      </c>
      <c r="FU28">
        <v>30.1</v>
      </c>
      <c r="FV28">
        <v>18.100000000000001</v>
      </c>
      <c r="FW28">
        <v>34.86</v>
      </c>
      <c r="FX28">
        <v>3.98</v>
      </c>
      <c r="FY28">
        <v>172.89</v>
      </c>
      <c r="FZ28">
        <v>0</v>
      </c>
      <c r="GA28">
        <v>2.1479599999999999</v>
      </c>
      <c r="GB28">
        <v>2.2783899999999999E-2</v>
      </c>
      <c r="GC28">
        <v>0</v>
      </c>
      <c r="GD28">
        <v>0.62342900000000001</v>
      </c>
      <c r="GE28">
        <v>0.118043</v>
      </c>
      <c r="GF28">
        <v>0.43196400000000001</v>
      </c>
      <c r="GG28">
        <v>6.2929700000000005E-2</v>
      </c>
      <c r="GH28">
        <v>3.4071099999999999</v>
      </c>
      <c r="GI28">
        <v>51.6</v>
      </c>
      <c r="GJ28">
        <v>24.4</v>
      </c>
      <c r="GK28">
        <v>27.2</v>
      </c>
      <c r="GL28">
        <v>48.2</v>
      </c>
      <c r="GM28">
        <v>23.7</v>
      </c>
      <c r="GN28">
        <v>24.5</v>
      </c>
      <c r="GO28">
        <v>29.99</v>
      </c>
      <c r="GP28">
        <v>18.329999999999998</v>
      </c>
      <c r="GQ28">
        <v>24.87</v>
      </c>
      <c r="GR28">
        <v>16.88</v>
      </c>
      <c r="GS28">
        <v>29.99</v>
      </c>
      <c r="GT28">
        <v>18.329999999999998</v>
      </c>
      <c r="GU28">
        <v>54.68</v>
      </c>
      <c r="GV28">
        <v>47.3384</v>
      </c>
      <c r="GW28">
        <v>1</v>
      </c>
      <c r="GX28">
        <v>0.13625100000000001</v>
      </c>
      <c r="GY28">
        <v>2.7250100000000002</v>
      </c>
      <c r="HB28">
        <v>4330.1099999999997</v>
      </c>
      <c r="HC28">
        <v>2.6501899999999998</v>
      </c>
      <c r="HD28">
        <v>0.2</v>
      </c>
      <c r="HE28">
        <v>0.26</v>
      </c>
      <c r="HF28">
        <v>1.64</v>
      </c>
      <c r="HG28">
        <v>0.19</v>
      </c>
      <c r="HH28">
        <v>0.25</v>
      </c>
      <c r="HI28">
        <v>1.55</v>
      </c>
      <c r="HL28">
        <v>9.8814499999999992</v>
      </c>
      <c r="HM28">
        <v>128.47900000000001</v>
      </c>
      <c r="HN28">
        <v>37.000500000000002</v>
      </c>
      <c r="HO28">
        <v>15.3583</v>
      </c>
      <c r="HP28">
        <v>0</v>
      </c>
      <c r="HQ28">
        <v>-459.78399999999999</v>
      </c>
      <c r="HR28">
        <v>0</v>
      </c>
      <c r="HS28">
        <v>0</v>
      </c>
      <c r="HT28">
        <v>110.455</v>
      </c>
      <c r="HU28">
        <v>175.678</v>
      </c>
      <c r="HV28">
        <v>395.209</v>
      </c>
      <c r="HW28">
        <v>26.3203</v>
      </c>
      <c r="HX28">
        <v>438.59800000000001</v>
      </c>
      <c r="HY28">
        <v>401.40199999999999</v>
      </c>
      <c r="HZ28">
        <v>576.39099999999996</v>
      </c>
      <c r="IA28">
        <v>0</v>
      </c>
      <c r="IB28">
        <v>227.101</v>
      </c>
      <c r="IC28">
        <v>1204.8900000000001</v>
      </c>
      <c r="ID28">
        <v>8.0732900000000001</v>
      </c>
      <c r="IE28">
        <v>98.479699999999994</v>
      </c>
      <c r="IF28">
        <v>37.000500000000002</v>
      </c>
      <c r="IG28">
        <v>15.3583</v>
      </c>
      <c r="IH28">
        <v>-447.15800000000002</v>
      </c>
      <c r="II28">
        <v>110.455</v>
      </c>
      <c r="IJ28">
        <v>175.37</v>
      </c>
      <c r="IK28">
        <v>395.209</v>
      </c>
      <c r="IL28">
        <v>26.3203</v>
      </c>
      <c r="IM28">
        <v>419.108</v>
      </c>
      <c r="IN28">
        <v>328.91899999999998</v>
      </c>
      <c r="IO28">
        <v>576.39099999999996</v>
      </c>
      <c r="IP28">
        <v>227.101</v>
      </c>
      <c r="IQ28">
        <v>1132.4100000000001</v>
      </c>
      <c r="IR28">
        <v>35.905700000000003</v>
      </c>
      <c r="IS28">
        <v>323.97899999999998</v>
      </c>
      <c r="IT28">
        <v>37.000500000000002</v>
      </c>
      <c r="IU28">
        <v>0</v>
      </c>
      <c r="IV28">
        <v>466.012</v>
      </c>
      <c r="IW28">
        <v>175.56200000000001</v>
      </c>
      <c r="IX28">
        <v>523.41</v>
      </c>
      <c r="IY28">
        <v>78.617400000000004</v>
      </c>
      <c r="IZ28">
        <v>1640.49</v>
      </c>
      <c r="JA28">
        <v>795.61900000000003</v>
      </c>
      <c r="JB28">
        <v>854.774</v>
      </c>
      <c r="JC28">
        <v>347.08</v>
      </c>
      <c r="JD28">
        <v>1997.47</v>
      </c>
      <c r="JV28">
        <v>-4329.32</v>
      </c>
      <c r="JW28">
        <v>-45.96</v>
      </c>
      <c r="JX28">
        <v>-4.41521E-2</v>
      </c>
      <c r="JY28">
        <v>17.88</v>
      </c>
      <c r="JZ28">
        <v>50.09</v>
      </c>
      <c r="KA28">
        <v>2.5299999999999998</v>
      </c>
      <c r="KB28">
        <v>0</v>
      </c>
      <c r="KC28">
        <v>15.23</v>
      </c>
      <c r="KD28">
        <v>30.1</v>
      </c>
      <c r="KE28">
        <v>18.100000000000001</v>
      </c>
      <c r="KF28">
        <v>34.86</v>
      </c>
      <c r="KG28">
        <v>3.98</v>
      </c>
      <c r="KH28">
        <v>172.77</v>
      </c>
      <c r="KI28">
        <v>45.3</v>
      </c>
      <c r="KJ28">
        <v>57.9</v>
      </c>
      <c r="KK28">
        <v>12.6</v>
      </c>
      <c r="KL28">
        <v>42.7</v>
      </c>
      <c r="KM28">
        <v>55.1</v>
      </c>
      <c r="KN28">
        <v>12.4</v>
      </c>
      <c r="KO28">
        <v>9.8284800000000008</v>
      </c>
      <c r="KP28">
        <v>128.83500000000001</v>
      </c>
      <c r="KQ28">
        <v>37.000500000000002</v>
      </c>
      <c r="KR28">
        <v>0</v>
      </c>
      <c r="KS28">
        <v>14.762700000000001</v>
      </c>
      <c r="KT28">
        <v>-459.774</v>
      </c>
      <c r="KU28">
        <v>0</v>
      </c>
      <c r="KV28">
        <v>110.455</v>
      </c>
      <c r="KW28">
        <v>181.18799999999999</v>
      </c>
      <c r="KX28">
        <v>395.209</v>
      </c>
      <c r="KY28">
        <v>26.3203</v>
      </c>
      <c r="KZ28">
        <v>443.82499999999999</v>
      </c>
      <c r="LA28">
        <v>401.89</v>
      </c>
      <c r="LB28">
        <v>0</v>
      </c>
      <c r="LC28">
        <v>0</v>
      </c>
      <c r="LD28">
        <v>0</v>
      </c>
      <c r="LE28">
        <v>570.65899999999999</v>
      </c>
      <c r="LF28">
        <v>0</v>
      </c>
      <c r="LG28">
        <v>227.75</v>
      </c>
      <c r="LH28">
        <v>0</v>
      </c>
      <c r="LI28">
        <v>0</v>
      </c>
      <c r="LJ28">
        <v>1200.3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8.0218799999999995</v>
      </c>
      <c r="LV28">
        <v>98.922200000000004</v>
      </c>
      <c r="LW28">
        <v>37.000500000000002</v>
      </c>
      <c r="LX28">
        <v>0</v>
      </c>
      <c r="LY28">
        <v>14.762700000000001</v>
      </c>
      <c r="LZ28">
        <v>-447.20800000000003</v>
      </c>
      <c r="MA28">
        <v>0</v>
      </c>
      <c r="MB28">
        <v>110.455</v>
      </c>
      <c r="MC28">
        <v>180.88</v>
      </c>
      <c r="MD28">
        <v>395.209</v>
      </c>
      <c r="ME28">
        <v>26.3203</v>
      </c>
      <c r="MF28">
        <v>424.36399999999998</v>
      </c>
      <c r="MG28">
        <v>329.45100000000002</v>
      </c>
      <c r="MH28">
        <v>0</v>
      </c>
      <c r="MI28">
        <v>0</v>
      </c>
      <c r="MJ28">
        <v>0</v>
      </c>
      <c r="MK28">
        <v>570.65899999999999</v>
      </c>
      <c r="ML28">
        <v>0</v>
      </c>
      <c r="MM28">
        <v>227.75</v>
      </c>
      <c r="MN28">
        <v>0</v>
      </c>
      <c r="MO28">
        <v>0</v>
      </c>
      <c r="MP28">
        <v>1127.8599999999999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35.905700000000003</v>
      </c>
      <c r="NB28">
        <v>323.97899999999998</v>
      </c>
      <c r="NC28">
        <v>37.000500000000002</v>
      </c>
      <c r="ND28">
        <v>0</v>
      </c>
      <c r="NE28">
        <v>0</v>
      </c>
      <c r="NF28">
        <v>0</v>
      </c>
      <c r="NG28">
        <v>0</v>
      </c>
      <c r="NH28">
        <v>466.012</v>
      </c>
      <c r="NI28">
        <v>175.56200000000001</v>
      </c>
      <c r="NJ28">
        <v>523.41</v>
      </c>
      <c r="NK28">
        <v>78.617400000000004</v>
      </c>
      <c r="NL28">
        <v>1640.49</v>
      </c>
      <c r="NM28">
        <v>795.61900000000003</v>
      </c>
      <c r="NN28">
        <v>0</v>
      </c>
      <c r="NO28">
        <v>0</v>
      </c>
      <c r="NP28">
        <v>0</v>
      </c>
      <c r="NQ28">
        <v>848.08900000000006</v>
      </c>
      <c r="NR28">
        <v>0</v>
      </c>
      <c r="NS28">
        <v>347.08</v>
      </c>
      <c r="NT28">
        <v>0</v>
      </c>
      <c r="NU28">
        <v>0</v>
      </c>
      <c r="NV28">
        <v>1990.79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</row>
    <row r="29" spans="1:396" x14ac:dyDescent="0.25">
      <c r="A29" s="1">
        <v>43559.447847222225</v>
      </c>
      <c r="B29" t="s">
        <v>395</v>
      </c>
      <c r="C29" t="s">
        <v>237</v>
      </c>
      <c r="D29">
        <v>9</v>
      </c>
      <c r="E29">
        <v>1</v>
      </c>
      <c r="F29">
        <v>2700</v>
      </c>
      <c r="G29" t="s">
        <v>100</v>
      </c>
      <c r="H29" t="s">
        <v>101</v>
      </c>
      <c r="I29">
        <v>-5.73</v>
      </c>
      <c r="J29">
        <v>-3.1</v>
      </c>
      <c r="K29">
        <v>-2.4</v>
      </c>
      <c r="L29">
        <v>27.2</v>
      </c>
      <c r="M29">
        <v>61.318600000000004</v>
      </c>
      <c r="N29">
        <v>728.08600000000001</v>
      </c>
      <c r="O29">
        <v>249.74799999999999</v>
      </c>
      <c r="P29">
        <v>87.748999999999995</v>
      </c>
      <c r="Q29">
        <v>0</v>
      </c>
      <c r="R29">
        <v>-5349.48</v>
      </c>
      <c r="S29">
        <v>0</v>
      </c>
      <c r="T29">
        <v>0</v>
      </c>
      <c r="U29">
        <v>615.745</v>
      </c>
      <c r="V29">
        <v>1084.01</v>
      </c>
      <c r="W29">
        <v>2371.31</v>
      </c>
      <c r="X29">
        <v>151.51499999999999</v>
      </c>
      <c r="Y29">
        <v>4.9443100000000004E-4</v>
      </c>
      <c r="Z29">
        <v>1126.9000000000001</v>
      </c>
      <c r="AA29">
        <v>90.515600000000006</v>
      </c>
      <c r="AB29">
        <v>120.229</v>
      </c>
      <c r="AC29">
        <v>0</v>
      </c>
      <c r="AD29">
        <v>48.234200000000001</v>
      </c>
      <c r="AE29">
        <v>258.97899999999998</v>
      </c>
      <c r="AF29">
        <v>210.745</v>
      </c>
      <c r="AG29">
        <v>7.98</v>
      </c>
      <c r="AH29">
        <v>27.52</v>
      </c>
      <c r="AI29">
        <v>2.46</v>
      </c>
      <c r="AJ29">
        <v>9.77</v>
      </c>
      <c r="AK29">
        <v>0</v>
      </c>
      <c r="AL29">
        <v>-44.13</v>
      </c>
      <c r="AM29">
        <v>0</v>
      </c>
      <c r="AN29">
        <v>0</v>
      </c>
      <c r="AO29">
        <v>6.68</v>
      </c>
      <c r="AP29">
        <v>14.89</v>
      </c>
      <c r="AQ29">
        <v>24.13</v>
      </c>
      <c r="AR29">
        <v>1.55</v>
      </c>
      <c r="AS29">
        <v>50.85</v>
      </c>
      <c r="AT29">
        <v>47.73</v>
      </c>
      <c r="AU29">
        <v>0</v>
      </c>
      <c r="AV29">
        <v>1.8983699999999999</v>
      </c>
      <c r="AW29">
        <v>2.85183E-2</v>
      </c>
      <c r="AX29">
        <v>1.29783E-2</v>
      </c>
      <c r="AY29">
        <v>0</v>
      </c>
      <c r="AZ29">
        <v>-5.4556100000000003E-2</v>
      </c>
      <c r="BA29">
        <v>0</v>
      </c>
      <c r="BB29">
        <v>0</v>
      </c>
      <c r="BC29">
        <v>0.163464</v>
      </c>
      <c r="BD29">
        <v>0.180646</v>
      </c>
      <c r="BE29">
        <v>0.35411700000000002</v>
      </c>
      <c r="BF29">
        <v>2.5823200000000001E-2</v>
      </c>
      <c r="BG29">
        <v>2.6093600000000001</v>
      </c>
      <c r="BH29">
        <v>1.93987</v>
      </c>
      <c r="BI29">
        <v>50.234699999999997</v>
      </c>
      <c r="BJ29">
        <v>589.14300000000003</v>
      </c>
      <c r="BK29">
        <v>249.74799999999999</v>
      </c>
      <c r="BL29">
        <v>87.748999999999995</v>
      </c>
      <c r="BM29">
        <v>-5198.1899999999996</v>
      </c>
      <c r="BN29">
        <v>615.745</v>
      </c>
      <c r="BO29">
        <v>1082.75</v>
      </c>
      <c r="BP29">
        <v>2371.31</v>
      </c>
      <c r="BQ29">
        <v>151.51499999999999</v>
      </c>
      <c r="BR29">
        <v>-3.1052100000000002E-4</v>
      </c>
      <c r="BS29">
        <v>976.875</v>
      </c>
      <c r="BT29">
        <v>74.1541</v>
      </c>
      <c r="BU29">
        <v>120.229</v>
      </c>
      <c r="BV29">
        <v>48.234200000000001</v>
      </c>
      <c r="BW29">
        <v>242.61699999999999</v>
      </c>
      <c r="BX29">
        <v>194.38300000000001</v>
      </c>
      <c r="BY29">
        <v>6.53</v>
      </c>
      <c r="BZ29">
        <v>23.24</v>
      </c>
      <c r="CA29">
        <v>2.46</v>
      </c>
      <c r="CB29">
        <v>9.77</v>
      </c>
      <c r="CC29">
        <v>-42.92</v>
      </c>
      <c r="CD29">
        <v>6.68</v>
      </c>
      <c r="CE29">
        <v>14.88</v>
      </c>
      <c r="CF29">
        <v>24.13</v>
      </c>
      <c r="CG29">
        <v>1.55</v>
      </c>
      <c r="CH29">
        <v>46.32</v>
      </c>
      <c r="CI29">
        <v>42</v>
      </c>
      <c r="CJ29">
        <v>0</v>
      </c>
      <c r="CK29">
        <v>1.62513</v>
      </c>
      <c r="CL29">
        <v>2.85183E-2</v>
      </c>
      <c r="CM29">
        <v>1.29783E-2</v>
      </c>
      <c r="CN29">
        <v>-5.3013200000000003E-2</v>
      </c>
      <c r="CO29">
        <v>0.163464</v>
      </c>
      <c r="CP29">
        <v>0.18059600000000001</v>
      </c>
      <c r="CQ29">
        <v>0.35411700000000002</v>
      </c>
      <c r="CR29">
        <v>2.5823200000000001E-2</v>
      </c>
      <c r="CS29">
        <v>2.3376100000000002</v>
      </c>
      <c r="CT29">
        <v>1.66662</v>
      </c>
      <c r="CU29" t="s">
        <v>482</v>
      </c>
      <c r="CV29" t="s">
        <v>483</v>
      </c>
      <c r="CW29" t="s">
        <v>102</v>
      </c>
      <c r="CX29" t="s">
        <v>484</v>
      </c>
      <c r="CY29">
        <v>-0.27175300000000002</v>
      </c>
      <c r="CZ29">
        <v>-0.27324599999999999</v>
      </c>
      <c r="DA29">
        <v>-9.8000000000000007</v>
      </c>
      <c r="DB29">
        <v>-13.6</v>
      </c>
      <c r="DC29">
        <v>61.318600000000004</v>
      </c>
      <c r="DD29">
        <v>728.08600000000001</v>
      </c>
      <c r="DE29">
        <v>249.74799999999999</v>
      </c>
      <c r="DF29">
        <v>87.748999999999995</v>
      </c>
      <c r="DG29">
        <v>0</v>
      </c>
      <c r="DH29">
        <v>-5349.48</v>
      </c>
      <c r="DI29">
        <v>0</v>
      </c>
      <c r="DJ29">
        <v>0</v>
      </c>
      <c r="DK29">
        <v>615.745</v>
      </c>
      <c r="DL29">
        <v>1084.01</v>
      </c>
      <c r="DM29">
        <v>2371.31</v>
      </c>
      <c r="DN29">
        <v>151.51499999999999</v>
      </c>
      <c r="DO29">
        <v>4.9443100000000004E-4</v>
      </c>
      <c r="DP29">
        <v>90.515600000000006</v>
      </c>
      <c r="DQ29">
        <v>120.229</v>
      </c>
      <c r="DR29">
        <v>0</v>
      </c>
      <c r="DS29">
        <v>48.234200000000001</v>
      </c>
      <c r="DT29">
        <v>258.97899999999998</v>
      </c>
      <c r="DU29">
        <v>7.98</v>
      </c>
      <c r="DV29">
        <v>27.52</v>
      </c>
      <c r="DW29">
        <v>2.46</v>
      </c>
      <c r="DX29">
        <v>9.77</v>
      </c>
      <c r="DY29">
        <v>0</v>
      </c>
      <c r="DZ29">
        <v>-44.13</v>
      </c>
      <c r="EA29">
        <v>0</v>
      </c>
      <c r="EB29">
        <v>0</v>
      </c>
      <c r="EC29">
        <v>6.68</v>
      </c>
      <c r="ED29">
        <v>14.89</v>
      </c>
      <c r="EE29">
        <v>24.13</v>
      </c>
      <c r="EF29">
        <v>1.55</v>
      </c>
      <c r="EG29">
        <v>50.85</v>
      </c>
      <c r="EH29">
        <v>0</v>
      </c>
      <c r="EI29">
        <v>1.8983699999999999</v>
      </c>
      <c r="EJ29">
        <v>2.85183E-2</v>
      </c>
      <c r="EK29">
        <v>1.29783E-2</v>
      </c>
      <c r="EL29">
        <v>0</v>
      </c>
      <c r="EM29">
        <v>-5.4556100000000003E-2</v>
      </c>
      <c r="EN29">
        <v>0</v>
      </c>
      <c r="EO29">
        <v>0</v>
      </c>
      <c r="EP29">
        <v>0.163464</v>
      </c>
      <c r="EQ29">
        <v>0.180646</v>
      </c>
      <c r="ER29">
        <v>0.35411700000000002</v>
      </c>
      <c r="ES29">
        <v>2.5823200000000001E-2</v>
      </c>
      <c r="ET29">
        <v>2.6093600000000001</v>
      </c>
      <c r="EU29">
        <v>238.624</v>
      </c>
      <c r="EV29">
        <v>1852.2</v>
      </c>
      <c r="EW29">
        <v>249.74799999999999</v>
      </c>
      <c r="EX29">
        <v>0</v>
      </c>
      <c r="EY29">
        <v>2615</v>
      </c>
      <c r="EZ29">
        <v>989.00099999999998</v>
      </c>
      <c r="FA29">
        <v>3267.2</v>
      </c>
      <c r="FB29">
        <v>327.5</v>
      </c>
      <c r="FC29">
        <v>9539.27</v>
      </c>
      <c r="FD29">
        <v>198.65</v>
      </c>
      <c r="FE29">
        <v>173.62100000000001</v>
      </c>
      <c r="FF29">
        <v>73.400000000000006</v>
      </c>
      <c r="FG29">
        <v>445.67099999999999</v>
      </c>
      <c r="FH29">
        <v>17.9358</v>
      </c>
      <c r="FI29">
        <v>55.11</v>
      </c>
      <c r="FJ29">
        <v>2.46</v>
      </c>
      <c r="FK29">
        <v>26.729199999999999</v>
      </c>
      <c r="FL29">
        <v>28.67</v>
      </c>
      <c r="FM29">
        <v>19.1631</v>
      </c>
      <c r="FN29">
        <v>33.58</v>
      </c>
      <c r="FO29">
        <v>3.41</v>
      </c>
      <c r="FP29">
        <v>187.05799999999999</v>
      </c>
      <c r="FQ29">
        <v>18.41</v>
      </c>
      <c r="FR29">
        <v>55.11</v>
      </c>
      <c r="FS29">
        <v>2.46</v>
      </c>
      <c r="FT29">
        <v>12.83</v>
      </c>
      <c r="FU29">
        <v>28.67</v>
      </c>
      <c r="FV29">
        <v>15.26</v>
      </c>
      <c r="FW29">
        <v>33.58</v>
      </c>
      <c r="FX29">
        <v>3.41</v>
      </c>
      <c r="FY29">
        <v>169.73</v>
      </c>
      <c r="FZ29">
        <v>0</v>
      </c>
      <c r="GA29">
        <v>2.9960499999999999</v>
      </c>
      <c r="GB29">
        <v>2.85183E-2</v>
      </c>
      <c r="GC29">
        <v>0</v>
      </c>
      <c r="GD29">
        <v>0.76358999999999999</v>
      </c>
      <c r="GE29">
        <v>0.12681200000000001</v>
      </c>
      <c r="GF29">
        <v>0.53503100000000003</v>
      </c>
      <c r="GG29">
        <v>6.9275500000000004E-2</v>
      </c>
      <c r="GH29">
        <v>4.5192699999999997</v>
      </c>
      <c r="GI29">
        <v>50.8</v>
      </c>
      <c r="GJ29">
        <v>23.6</v>
      </c>
      <c r="GK29">
        <v>27.2</v>
      </c>
      <c r="GL29">
        <v>47.7</v>
      </c>
      <c r="GM29">
        <v>22.9</v>
      </c>
      <c r="GN29">
        <v>24.8</v>
      </c>
      <c r="GO29">
        <v>31.42</v>
      </c>
      <c r="GP29">
        <v>16.309999999999999</v>
      </c>
      <c r="GQ29">
        <v>27.04</v>
      </c>
      <c r="GR29">
        <v>14.96</v>
      </c>
      <c r="GS29">
        <v>31.42</v>
      </c>
      <c r="GT29">
        <v>16.309999999999999</v>
      </c>
      <c r="GU29">
        <v>59.7</v>
      </c>
      <c r="GV29">
        <v>42.534999999999997</v>
      </c>
      <c r="GW29">
        <v>1</v>
      </c>
      <c r="GX29">
        <v>0.16375200000000001</v>
      </c>
      <c r="GY29">
        <v>3.2750400000000002</v>
      </c>
      <c r="HB29">
        <v>5199.71</v>
      </c>
      <c r="HC29">
        <v>3.18241</v>
      </c>
      <c r="HD29">
        <v>0.24</v>
      </c>
      <c r="HE29">
        <v>0.32</v>
      </c>
      <c r="HF29">
        <v>1.91</v>
      </c>
      <c r="HG29">
        <v>0.23</v>
      </c>
      <c r="HH29">
        <v>0.31</v>
      </c>
      <c r="HI29">
        <v>1.8</v>
      </c>
      <c r="HL29">
        <v>11.891999999999999</v>
      </c>
      <c r="HM29">
        <v>185.34</v>
      </c>
      <c r="HN29">
        <v>46.313000000000002</v>
      </c>
      <c r="HO29">
        <v>15.860799999999999</v>
      </c>
      <c r="HP29">
        <v>0</v>
      </c>
      <c r="HQ29">
        <v>-552.58799999999997</v>
      </c>
      <c r="HR29">
        <v>0</v>
      </c>
      <c r="HS29">
        <v>0</v>
      </c>
      <c r="HT29">
        <v>134.529</v>
      </c>
      <c r="HU29">
        <v>200.13499999999999</v>
      </c>
      <c r="HV29">
        <v>462.36</v>
      </c>
      <c r="HW29">
        <v>33.337899999999998</v>
      </c>
      <c r="HX29">
        <v>537.17899999999997</v>
      </c>
      <c r="HY29">
        <v>480.36900000000003</v>
      </c>
      <c r="HZ29">
        <v>638.05999999999995</v>
      </c>
      <c r="IA29">
        <v>0</v>
      </c>
      <c r="IB29">
        <v>255.98</v>
      </c>
      <c r="IC29">
        <v>1374.41</v>
      </c>
      <c r="ID29">
        <v>9.6747499999999995</v>
      </c>
      <c r="IE29">
        <v>148.46199999999999</v>
      </c>
      <c r="IF29">
        <v>46.313000000000002</v>
      </c>
      <c r="IG29">
        <v>15.860799999999999</v>
      </c>
      <c r="IH29">
        <v>-536.96</v>
      </c>
      <c r="II29">
        <v>134.529</v>
      </c>
      <c r="IJ29">
        <v>199.89500000000001</v>
      </c>
      <c r="IK29">
        <v>462.36</v>
      </c>
      <c r="IL29">
        <v>33.337899999999998</v>
      </c>
      <c r="IM29">
        <v>513.471</v>
      </c>
      <c r="IN29">
        <v>393.53800000000001</v>
      </c>
      <c r="IO29">
        <v>638.05999999999995</v>
      </c>
      <c r="IP29">
        <v>255.98</v>
      </c>
      <c r="IQ29">
        <v>1287.58</v>
      </c>
      <c r="IR29">
        <v>47.832900000000002</v>
      </c>
      <c r="IS29">
        <v>464.733</v>
      </c>
      <c r="IT29">
        <v>46.313000000000002</v>
      </c>
      <c r="IU29">
        <v>0</v>
      </c>
      <c r="IV29">
        <v>570.78300000000002</v>
      </c>
      <c r="IW29">
        <v>187.036</v>
      </c>
      <c r="IX29">
        <v>648.29600000000005</v>
      </c>
      <c r="IY29">
        <v>86.545199999999994</v>
      </c>
      <c r="IZ29">
        <v>2051.54</v>
      </c>
      <c r="JA29">
        <v>1054.24</v>
      </c>
      <c r="JB29">
        <v>921.41200000000003</v>
      </c>
      <c r="JC29">
        <v>389.536</v>
      </c>
      <c r="JD29">
        <v>2365.19</v>
      </c>
      <c r="JV29">
        <v>-5205.21</v>
      </c>
      <c r="JW29">
        <v>-42.96</v>
      </c>
      <c r="JX29">
        <v>-5.3084800000000001E-2</v>
      </c>
      <c r="JY29">
        <v>18.41</v>
      </c>
      <c r="JZ29">
        <v>55.11</v>
      </c>
      <c r="KA29">
        <v>2.46</v>
      </c>
      <c r="KB29">
        <v>0</v>
      </c>
      <c r="KC29">
        <v>12.74</v>
      </c>
      <c r="KD29">
        <v>28.67</v>
      </c>
      <c r="KE29">
        <v>15.26</v>
      </c>
      <c r="KF29">
        <v>33.58</v>
      </c>
      <c r="KG29">
        <v>3.41</v>
      </c>
      <c r="KH29">
        <v>169.64</v>
      </c>
      <c r="KI29">
        <v>43.4</v>
      </c>
      <c r="KJ29">
        <v>55.9</v>
      </c>
      <c r="KK29">
        <v>12.5</v>
      </c>
      <c r="KL29">
        <v>40.9</v>
      </c>
      <c r="KM29">
        <v>53.1</v>
      </c>
      <c r="KN29">
        <v>12.2</v>
      </c>
      <c r="KO29">
        <v>11.841100000000001</v>
      </c>
      <c r="KP29">
        <v>185.70500000000001</v>
      </c>
      <c r="KQ29">
        <v>46.313000000000002</v>
      </c>
      <c r="KR29">
        <v>0</v>
      </c>
      <c r="KS29">
        <v>15.522</v>
      </c>
      <c r="KT29">
        <v>-553.31500000000005</v>
      </c>
      <c r="KU29">
        <v>0</v>
      </c>
      <c r="KV29">
        <v>134.529</v>
      </c>
      <c r="KW29">
        <v>204.91800000000001</v>
      </c>
      <c r="KX29">
        <v>462.36</v>
      </c>
      <c r="KY29">
        <v>33.337899999999998</v>
      </c>
      <c r="KZ29">
        <v>541.21</v>
      </c>
      <c r="LA29">
        <v>479.53100000000001</v>
      </c>
      <c r="LB29">
        <v>0</v>
      </c>
      <c r="LC29">
        <v>0</v>
      </c>
      <c r="LD29">
        <v>0</v>
      </c>
      <c r="LE29">
        <v>631.35500000000002</v>
      </c>
      <c r="LF29">
        <v>0</v>
      </c>
      <c r="LG29">
        <v>262.61500000000001</v>
      </c>
      <c r="LH29">
        <v>0</v>
      </c>
      <c r="LI29">
        <v>0</v>
      </c>
      <c r="LJ29">
        <v>1373.5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9.6256400000000006</v>
      </c>
      <c r="LV29">
        <v>148.697</v>
      </c>
      <c r="LW29">
        <v>46.313000000000002</v>
      </c>
      <c r="LX29">
        <v>0</v>
      </c>
      <c r="LY29">
        <v>15.522</v>
      </c>
      <c r="LZ29">
        <v>-537.68499999999995</v>
      </c>
      <c r="MA29">
        <v>0</v>
      </c>
      <c r="MB29">
        <v>134.529</v>
      </c>
      <c r="MC29">
        <v>204.67699999999999</v>
      </c>
      <c r="MD29">
        <v>462.36</v>
      </c>
      <c r="ME29">
        <v>33.337899999999998</v>
      </c>
      <c r="MF29">
        <v>517.37599999999998</v>
      </c>
      <c r="MG29">
        <v>392.68400000000003</v>
      </c>
      <c r="MH29">
        <v>0</v>
      </c>
      <c r="MI29">
        <v>0</v>
      </c>
      <c r="MJ29">
        <v>0</v>
      </c>
      <c r="MK29">
        <v>631.35500000000002</v>
      </c>
      <c r="ML29">
        <v>0</v>
      </c>
      <c r="MM29">
        <v>262.61500000000001</v>
      </c>
      <c r="MN29">
        <v>0</v>
      </c>
      <c r="MO29">
        <v>0</v>
      </c>
      <c r="MP29">
        <v>1286.6500000000001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47.832900000000002</v>
      </c>
      <c r="NB29">
        <v>464.733</v>
      </c>
      <c r="NC29">
        <v>46.313000000000002</v>
      </c>
      <c r="ND29">
        <v>0</v>
      </c>
      <c r="NE29">
        <v>0</v>
      </c>
      <c r="NF29">
        <v>0</v>
      </c>
      <c r="NG29">
        <v>0</v>
      </c>
      <c r="NH29">
        <v>570.78300000000002</v>
      </c>
      <c r="NI29">
        <v>187.036</v>
      </c>
      <c r="NJ29">
        <v>648.29600000000005</v>
      </c>
      <c r="NK29">
        <v>86.545199999999994</v>
      </c>
      <c r="NL29">
        <v>2051.54</v>
      </c>
      <c r="NM29">
        <v>1054.24</v>
      </c>
      <c r="NN29">
        <v>0</v>
      </c>
      <c r="NO29">
        <v>0</v>
      </c>
      <c r="NP29">
        <v>0</v>
      </c>
      <c r="NQ29">
        <v>916.07</v>
      </c>
      <c r="NR29">
        <v>0</v>
      </c>
      <c r="NS29">
        <v>389.536</v>
      </c>
      <c r="NT29">
        <v>0</v>
      </c>
      <c r="NU29">
        <v>0</v>
      </c>
      <c r="NV29">
        <v>2359.85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</row>
    <row r="30" spans="1:396" x14ac:dyDescent="0.25">
      <c r="A30" s="1">
        <v>43559.447650462964</v>
      </c>
      <c r="B30" t="s">
        <v>396</v>
      </c>
      <c r="C30" t="s">
        <v>238</v>
      </c>
      <c r="D30">
        <v>9</v>
      </c>
      <c r="E30">
        <v>8</v>
      </c>
      <c r="F30">
        <v>6960</v>
      </c>
      <c r="G30" t="s">
        <v>100</v>
      </c>
      <c r="H30" t="s">
        <v>101</v>
      </c>
      <c r="I30">
        <v>-3.53</v>
      </c>
      <c r="J30">
        <v>-1.5</v>
      </c>
      <c r="K30">
        <v>-1.1000000000000001</v>
      </c>
      <c r="L30">
        <v>27.1</v>
      </c>
      <c r="M30">
        <v>27.016500000000001</v>
      </c>
      <c r="N30">
        <v>2894.99</v>
      </c>
      <c r="O30">
        <v>785.77200000000005</v>
      </c>
      <c r="P30">
        <v>549.16600000000005</v>
      </c>
      <c r="Q30">
        <v>0</v>
      </c>
      <c r="R30">
        <v>-24220.1</v>
      </c>
      <c r="S30">
        <v>0</v>
      </c>
      <c r="T30">
        <v>0</v>
      </c>
      <c r="U30">
        <v>2033.7</v>
      </c>
      <c r="V30">
        <v>5433.6</v>
      </c>
      <c r="W30">
        <v>12062</v>
      </c>
      <c r="X30">
        <v>433.91399999999999</v>
      </c>
      <c r="Y30">
        <v>-6.2910400000000001E-4</v>
      </c>
      <c r="Z30">
        <v>4256.9399999999996</v>
      </c>
      <c r="AA30">
        <v>39.880499999999998</v>
      </c>
      <c r="AB30">
        <v>591.01499999999999</v>
      </c>
      <c r="AC30">
        <v>0</v>
      </c>
      <c r="AD30">
        <v>271.56400000000002</v>
      </c>
      <c r="AE30">
        <v>902.45899999999995</v>
      </c>
      <c r="AF30">
        <v>630.89599999999996</v>
      </c>
      <c r="AG30">
        <v>1.37</v>
      </c>
      <c r="AH30">
        <v>30.61</v>
      </c>
      <c r="AI30">
        <v>3.01</v>
      </c>
      <c r="AJ30">
        <v>19.03</v>
      </c>
      <c r="AK30">
        <v>0</v>
      </c>
      <c r="AL30">
        <v>-77.650000000000006</v>
      </c>
      <c r="AM30">
        <v>0</v>
      </c>
      <c r="AN30">
        <v>0</v>
      </c>
      <c r="AO30">
        <v>8.56</v>
      </c>
      <c r="AP30">
        <v>28.85</v>
      </c>
      <c r="AQ30">
        <v>47.68</v>
      </c>
      <c r="AR30">
        <v>1.72</v>
      </c>
      <c r="AS30">
        <v>63.18</v>
      </c>
      <c r="AT30">
        <v>54.02</v>
      </c>
      <c r="AU30">
        <v>0</v>
      </c>
      <c r="AV30">
        <v>5.3379899999999996</v>
      </c>
      <c r="AW30">
        <v>8.9726299999999995E-2</v>
      </c>
      <c r="AX30">
        <v>6.5314200000000003E-2</v>
      </c>
      <c r="AY30">
        <v>0</v>
      </c>
      <c r="AZ30">
        <v>-0.247007</v>
      </c>
      <c r="BA30">
        <v>0</v>
      </c>
      <c r="BB30">
        <v>0</v>
      </c>
      <c r="BC30">
        <v>0.53989299999999996</v>
      </c>
      <c r="BD30">
        <v>0.67368899999999998</v>
      </c>
      <c r="BE30">
        <v>1.82348</v>
      </c>
      <c r="BF30">
        <v>7.39533E-2</v>
      </c>
      <c r="BG30">
        <v>8.3570399999999996</v>
      </c>
      <c r="BH30">
        <v>5.4930300000000001</v>
      </c>
      <c r="BI30">
        <v>16.7347</v>
      </c>
      <c r="BJ30">
        <v>2589.0300000000002</v>
      </c>
      <c r="BK30">
        <v>785.77200000000005</v>
      </c>
      <c r="BL30">
        <v>549.16600000000005</v>
      </c>
      <c r="BM30">
        <v>-23911.200000000001</v>
      </c>
      <c r="BN30">
        <v>2033.7</v>
      </c>
      <c r="BO30">
        <v>5440.9</v>
      </c>
      <c r="BP30">
        <v>12062</v>
      </c>
      <c r="BQ30">
        <v>433.91399999999999</v>
      </c>
      <c r="BR30">
        <v>-6.9587700000000002E-4</v>
      </c>
      <c r="BS30">
        <v>3940.7</v>
      </c>
      <c r="BT30">
        <v>24.702999999999999</v>
      </c>
      <c r="BU30">
        <v>591.01499999999999</v>
      </c>
      <c r="BV30">
        <v>271.56400000000002</v>
      </c>
      <c r="BW30">
        <v>887.28200000000004</v>
      </c>
      <c r="BX30">
        <v>615.71799999999996</v>
      </c>
      <c r="BY30">
        <v>0.85</v>
      </c>
      <c r="BZ30">
        <v>27.6</v>
      </c>
      <c r="CA30">
        <v>3.01</v>
      </c>
      <c r="CB30">
        <v>19.03</v>
      </c>
      <c r="CC30">
        <v>-76.67</v>
      </c>
      <c r="CD30">
        <v>8.56</v>
      </c>
      <c r="CE30">
        <v>28.88</v>
      </c>
      <c r="CF30">
        <v>47.68</v>
      </c>
      <c r="CG30">
        <v>1.72</v>
      </c>
      <c r="CH30">
        <v>60.66</v>
      </c>
      <c r="CI30">
        <v>50.49</v>
      </c>
      <c r="CJ30">
        <v>0</v>
      </c>
      <c r="CK30">
        <v>4.8736499999999996</v>
      </c>
      <c r="CL30">
        <v>8.9726299999999995E-2</v>
      </c>
      <c r="CM30">
        <v>6.5314200000000003E-2</v>
      </c>
      <c r="CN30">
        <v>-0.24385599999999999</v>
      </c>
      <c r="CO30">
        <v>0.53989299999999996</v>
      </c>
      <c r="CP30">
        <v>0.67359599999999997</v>
      </c>
      <c r="CQ30">
        <v>1.82348</v>
      </c>
      <c r="CR30">
        <v>7.39533E-2</v>
      </c>
      <c r="CS30">
        <v>7.8957600000000001</v>
      </c>
      <c r="CT30">
        <v>5.0286999999999997</v>
      </c>
      <c r="CU30" t="s">
        <v>482</v>
      </c>
      <c r="CV30" t="s">
        <v>483</v>
      </c>
      <c r="CW30" t="s">
        <v>102</v>
      </c>
      <c r="CX30" t="s">
        <v>484</v>
      </c>
      <c r="CY30">
        <v>-0.46128000000000002</v>
      </c>
      <c r="CZ30">
        <v>-0.464339</v>
      </c>
      <c r="DA30">
        <v>-4.2</v>
      </c>
      <c r="DB30">
        <v>-7</v>
      </c>
      <c r="DC30">
        <v>27.016500000000001</v>
      </c>
      <c r="DD30">
        <v>2894.99</v>
      </c>
      <c r="DE30">
        <v>785.77200000000005</v>
      </c>
      <c r="DF30">
        <v>549.16600000000005</v>
      </c>
      <c r="DG30">
        <v>0</v>
      </c>
      <c r="DH30">
        <v>-24220.1</v>
      </c>
      <c r="DI30">
        <v>0</v>
      </c>
      <c r="DJ30">
        <v>0</v>
      </c>
      <c r="DK30">
        <v>2033.7</v>
      </c>
      <c r="DL30">
        <v>5433.6</v>
      </c>
      <c r="DM30">
        <v>12062</v>
      </c>
      <c r="DN30">
        <v>433.91399999999999</v>
      </c>
      <c r="DO30">
        <v>-6.2910400000000001E-4</v>
      </c>
      <c r="DP30">
        <v>39.880499999999998</v>
      </c>
      <c r="DQ30">
        <v>591.01499999999999</v>
      </c>
      <c r="DR30">
        <v>0</v>
      </c>
      <c r="DS30">
        <v>271.56400000000002</v>
      </c>
      <c r="DT30">
        <v>902.45899999999995</v>
      </c>
      <c r="DU30">
        <v>1.37</v>
      </c>
      <c r="DV30">
        <v>30.61</v>
      </c>
      <c r="DW30">
        <v>3.01</v>
      </c>
      <c r="DX30">
        <v>19.03</v>
      </c>
      <c r="DY30">
        <v>0</v>
      </c>
      <c r="DZ30">
        <v>-77.650000000000006</v>
      </c>
      <c r="EA30">
        <v>0</v>
      </c>
      <c r="EB30">
        <v>0</v>
      </c>
      <c r="EC30">
        <v>8.56</v>
      </c>
      <c r="ED30">
        <v>28.85</v>
      </c>
      <c r="EE30">
        <v>47.68</v>
      </c>
      <c r="EF30">
        <v>1.72</v>
      </c>
      <c r="EG30">
        <v>63.18</v>
      </c>
      <c r="EH30">
        <v>0</v>
      </c>
      <c r="EI30">
        <v>5.3379899999999996</v>
      </c>
      <c r="EJ30">
        <v>8.9726299999999995E-2</v>
      </c>
      <c r="EK30">
        <v>6.5314200000000003E-2</v>
      </c>
      <c r="EL30">
        <v>0</v>
      </c>
      <c r="EM30">
        <v>-0.247007</v>
      </c>
      <c r="EN30">
        <v>0</v>
      </c>
      <c r="EO30">
        <v>0</v>
      </c>
      <c r="EP30">
        <v>0.53989299999999996</v>
      </c>
      <c r="EQ30">
        <v>0.67368899999999998</v>
      </c>
      <c r="ER30">
        <v>1.82348</v>
      </c>
      <c r="ES30">
        <v>7.39533E-2</v>
      </c>
      <c r="ET30">
        <v>8.3570399999999996</v>
      </c>
      <c r="EU30">
        <v>295.858</v>
      </c>
      <c r="EV30">
        <v>6186.94</v>
      </c>
      <c r="EW30">
        <v>785.77200000000005</v>
      </c>
      <c r="EX30">
        <v>0</v>
      </c>
      <c r="EY30">
        <v>5894.96</v>
      </c>
      <c r="EZ30">
        <v>6547.68</v>
      </c>
      <c r="FA30">
        <v>10697.7</v>
      </c>
      <c r="FB30">
        <v>540.49900000000002</v>
      </c>
      <c r="FC30">
        <v>30949.5</v>
      </c>
      <c r="FD30">
        <v>246.297</v>
      </c>
      <c r="FE30">
        <v>991.58100000000002</v>
      </c>
      <c r="FF30">
        <v>291.12400000000002</v>
      </c>
      <c r="FG30">
        <v>1529</v>
      </c>
      <c r="FH30">
        <v>8.7258800000000001</v>
      </c>
      <c r="FI30">
        <v>58.69</v>
      </c>
      <c r="FJ30">
        <v>3.01</v>
      </c>
      <c r="FK30">
        <v>52.740699999999997</v>
      </c>
      <c r="FL30">
        <v>25.08</v>
      </c>
      <c r="FM30">
        <v>39.811399999999999</v>
      </c>
      <c r="FN30">
        <v>42.65</v>
      </c>
      <c r="FO30">
        <v>2.1800000000000002</v>
      </c>
      <c r="FP30">
        <v>232.88800000000001</v>
      </c>
      <c r="FQ30">
        <v>8.8800000000000008</v>
      </c>
      <c r="FR30">
        <v>58.69</v>
      </c>
      <c r="FS30">
        <v>3.01</v>
      </c>
      <c r="FT30">
        <v>28.48</v>
      </c>
      <c r="FU30">
        <v>25.08</v>
      </c>
      <c r="FV30">
        <v>33.549999999999997</v>
      </c>
      <c r="FW30">
        <v>42.65</v>
      </c>
      <c r="FX30">
        <v>2.1800000000000002</v>
      </c>
      <c r="FY30">
        <v>202.52</v>
      </c>
      <c r="FZ30">
        <v>0</v>
      </c>
      <c r="GA30">
        <v>7.8855399999999998</v>
      </c>
      <c r="GB30">
        <v>8.9726299999999995E-2</v>
      </c>
      <c r="GC30">
        <v>0</v>
      </c>
      <c r="GD30">
        <v>1.7213499999999999</v>
      </c>
      <c r="GE30">
        <v>0.80892399999999998</v>
      </c>
      <c r="GF30">
        <v>1.7518499999999999</v>
      </c>
      <c r="GG30">
        <v>0.114331</v>
      </c>
      <c r="GH30">
        <v>12.371700000000001</v>
      </c>
      <c r="GI30">
        <v>60.5</v>
      </c>
      <c r="GJ30">
        <v>33.4</v>
      </c>
      <c r="GK30">
        <v>27.1</v>
      </c>
      <c r="GL30">
        <v>59</v>
      </c>
      <c r="GM30">
        <v>33</v>
      </c>
      <c r="GN30">
        <v>26</v>
      </c>
      <c r="GO30">
        <v>35.799999999999997</v>
      </c>
      <c r="GP30">
        <v>18.22</v>
      </c>
      <c r="GQ30">
        <v>32.76</v>
      </c>
      <c r="GR30">
        <v>17.73</v>
      </c>
      <c r="GS30">
        <v>35.799999999999997</v>
      </c>
      <c r="GT30">
        <v>18.22</v>
      </c>
      <c r="GU30">
        <v>62.72</v>
      </c>
      <c r="GV30">
        <v>60.446599999999997</v>
      </c>
      <c r="GW30">
        <v>1</v>
      </c>
      <c r="GX30">
        <v>0.24713199999999999</v>
      </c>
      <c r="GY30">
        <v>14.8279</v>
      </c>
      <c r="HB30">
        <v>23918.2</v>
      </c>
      <c r="HC30">
        <v>14.6388</v>
      </c>
      <c r="HD30">
        <v>1.1299999999999999</v>
      </c>
      <c r="HE30">
        <v>1.37</v>
      </c>
      <c r="HF30">
        <v>7.19</v>
      </c>
      <c r="HG30">
        <v>1.1100000000000001</v>
      </c>
      <c r="HH30">
        <v>1.36</v>
      </c>
      <c r="HI30">
        <v>7.06</v>
      </c>
      <c r="HL30">
        <v>4.9917800000000003</v>
      </c>
      <c r="HM30">
        <v>778.26800000000003</v>
      </c>
      <c r="HN30">
        <v>145.71299999999999</v>
      </c>
      <c r="HO30">
        <v>97.715500000000006</v>
      </c>
      <c r="HP30">
        <v>0</v>
      </c>
      <c r="HQ30">
        <v>-2501.88</v>
      </c>
      <c r="HR30">
        <v>0</v>
      </c>
      <c r="HS30">
        <v>0</v>
      </c>
      <c r="HT30">
        <v>444.32499999999999</v>
      </c>
      <c r="HU30">
        <v>979.74</v>
      </c>
      <c r="HV30">
        <v>2355.87</v>
      </c>
      <c r="HW30">
        <v>95.474199999999996</v>
      </c>
      <c r="HX30">
        <v>2400.2199999999998</v>
      </c>
      <c r="HY30">
        <v>211.64699999999999</v>
      </c>
      <c r="HZ30">
        <v>3136.54</v>
      </c>
      <c r="IA30">
        <v>0</v>
      </c>
      <c r="IB30">
        <v>1441.2</v>
      </c>
      <c r="IC30">
        <v>4789.38</v>
      </c>
      <c r="ID30">
        <v>3.0846300000000002</v>
      </c>
      <c r="IE30">
        <v>700.29200000000003</v>
      </c>
      <c r="IF30">
        <v>145.71299999999999</v>
      </c>
      <c r="IG30">
        <v>97.715500000000006</v>
      </c>
      <c r="IH30">
        <v>-2469.96</v>
      </c>
      <c r="II30">
        <v>444.32499999999999</v>
      </c>
      <c r="IJ30">
        <v>981.04100000000005</v>
      </c>
      <c r="IK30">
        <v>2355.87</v>
      </c>
      <c r="IL30">
        <v>95.474199999999996</v>
      </c>
      <c r="IM30">
        <v>2353.5500000000002</v>
      </c>
      <c r="IN30">
        <v>131.09899999999999</v>
      </c>
      <c r="IO30">
        <v>3136.54</v>
      </c>
      <c r="IP30">
        <v>1441.2</v>
      </c>
      <c r="IQ30">
        <v>4708.83</v>
      </c>
      <c r="IR30">
        <v>58.672800000000002</v>
      </c>
      <c r="IS30">
        <v>1511.77</v>
      </c>
      <c r="IT30">
        <v>145.71299999999999</v>
      </c>
      <c r="IU30">
        <v>0</v>
      </c>
      <c r="IV30">
        <v>1286.71</v>
      </c>
      <c r="IW30">
        <v>1230.25</v>
      </c>
      <c r="IX30">
        <v>2122.71</v>
      </c>
      <c r="IY30">
        <v>142.83199999999999</v>
      </c>
      <c r="IZ30">
        <v>6498.65</v>
      </c>
      <c r="JA30">
        <v>1307.0999999999999</v>
      </c>
      <c r="JB30">
        <v>5262.35</v>
      </c>
      <c r="JC30">
        <v>1545</v>
      </c>
      <c r="JD30">
        <v>8114.46</v>
      </c>
      <c r="JV30">
        <v>-23931.1</v>
      </c>
      <c r="JW30">
        <v>-76.61</v>
      </c>
      <c r="JX30">
        <v>-0.244059</v>
      </c>
      <c r="JY30">
        <v>8.8800000000000008</v>
      </c>
      <c r="JZ30">
        <v>58.69</v>
      </c>
      <c r="KA30">
        <v>3.01</v>
      </c>
      <c r="KB30">
        <v>0</v>
      </c>
      <c r="KC30">
        <v>28.5</v>
      </c>
      <c r="KD30">
        <v>25.08</v>
      </c>
      <c r="KE30">
        <v>33.549999999999997</v>
      </c>
      <c r="KF30">
        <v>42.65</v>
      </c>
      <c r="KG30">
        <v>2.1800000000000002</v>
      </c>
      <c r="KH30">
        <v>202.54</v>
      </c>
      <c r="KI30">
        <v>49.4</v>
      </c>
      <c r="KJ30">
        <v>66.5</v>
      </c>
      <c r="KK30">
        <v>17.100000000000001</v>
      </c>
      <c r="KL30">
        <v>48.5</v>
      </c>
      <c r="KM30">
        <v>65.400000000000006</v>
      </c>
      <c r="KN30">
        <v>16.899999999999999</v>
      </c>
      <c r="KO30">
        <v>5.0720099999999997</v>
      </c>
      <c r="KP30">
        <v>780.73599999999999</v>
      </c>
      <c r="KQ30">
        <v>145.71299999999999</v>
      </c>
      <c r="KR30">
        <v>0</v>
      </c>
      <c r="KS30">
        <v>97.772599999999997</v>
      </c>
      <c r="KT30">
        <v>-2503.8200000000002</v>
      </c>
      <c r="KU30">
        <v>0</v>
      </c>
      <c r="KV30">
        <v>444.32499999999999</v>
      </c>
      <c r="KW30">
        <v>1030.69</v>
      </c>
      <c r="KX30">
        <v>2355.87</v>
      </c>
      <c r="KY30">
        <v>95.474199999999996</v>
      </c>
      <c r="KZ30">
        <v>2451.84</v>
      </c>
      <c r="LA30">
        <v>216.99</v>
      </c>
      <c r="LB30">
        <v>0</v>
      </c>
      <c r="LC30">
        <v>0</v>
      </c>
      <c r="LD30">
        <v>0</v>
      </c>
      <c r="LE30">
        <v>3141.49</v>
      </c>
      <c r="LF30">
        <v>0</v>
      </c>
      <c r="LG30">
        <v>1413.23</v>
      </c>
      <c r="LH30">
        <v>0</v>
      </c>
      <c r="LI30">
        <v>0</v>
      </c>
      <c r="LJ30">
        <v>4771.72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3.1623999999999999</v>
      </c>
      <c r="LV30">
        <v>702.81299999999999</v>
      </c>
      <c r="LW30">
        <v>145.71299999999999</v>
      </c>
      <c r="LX30">
        <v>0</v>
      </c>
      <c r="LY30">
        <v>97.772599999999997</v>
      </c>
      <c r="LZ30">
        <v>-2472.0300000000002</v>
      </c>
      <c r="MA30">
        <v>0</v>
      </c>
      <c r="MB30">
        <v>444.32499999999999</v>
      </c>
      <c r="MC30">
        <v>1031.98</v>
      </c>
      <c r="MD30">
        <v>2355.87</v>
      </c>
      <c r="ME30">
        <v>95.474199999999996</v>
      </c>
      <c r="MF30">
        <v>2405.09</v>
      </c>
      <c r="MG30">
        <v>135.59700000000001</v>
      </c>
      <c r="MH30">
        <v>0</v>
      </c>
      <c r="MI30">
        <v>0</v>
      </c>
      <c r="MJ30">
        <v>0</v>
      </c>
      <c r="MK30">
        <v>3141.49</v>
      </c>
      <c r="ML30">
        <v>0</v>
      </c>
      <c r="MM30">
        <v>1413.23</v>
      </c>
      <c r="MN30">
        <v>0</v>
      </c>
      <c r="MO30">
        <v>0</v>
      </c>
      <c r="MP30">
        <v>4690.33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58.672800000000002</v>
      </c>
      <c r="NB30">
        <v>1511.77</v>
      </c>
      <c r="NC30">
        <v>145.71299999999999</v>
      </c>
      <c r="ND30">
        <v>0</v>
      </c>
      <c r="NE30">
        <v>0</v>
      </c>
      <c r="NF30">
        <v>0</v>
      </c>
      <c r="NG30">
        <v>0</v>
      </c>
      <c r="NH30">
        <v>1286.71</v>
      </c>
      <c r="NI30">
        <v>1230.25</v>
      </c>
      <c r="NJ30">
        <v>2122.71</v>
      </c>
      <c r="NK30">
        <v>142.83199999999999</v>
      </c>
      <c r="NL30">
        <v>6498.65</v>
      </c>
      <c r="NM30">
        <v>1307.0999999999999</v>
      </c>
      <c r="NN30">
        <v>0</v>
      </c>
      <c r="NO30">
        <v>0</v>
      </c>
      <c r="NP30">
        <v>0</v>
      </c>
      <c r="NQ30">
        <v>5268.02</v>
      </c>
      <c r="NR30">
        <v>0</v>
      </c>
      <c r="NS30">
        <v>1545</v>
      </c>
      <c r="NT30">
        <v>0</v>
      </c>
      <c r="NU30">
        <v>0</v>
      </c>
      <c r="NV30">
        <v>8120.13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</row>
    <row r="31" spans="1:396" x14ac:dyDescent="0.25">
      <c r="A31" s="1">
        <v>43559.447546296295</v>
      </c>
      <c r="B31" t="s">
        <v>397</v>
      </c>
      <c r="C31" t="s">
        <v>239</v>
      </c>
      <c r="D31">
        <v>10</v>
      </c>
      <c r="E31">
        <v>1</v>
      </c>
      <c r="F31">
        <v>2100</v>
      </c>
      <c r="G31" t="s">
        <v>100</v>
      </c>
      <c r="H31" t="s">
        <v>101</v>
      </c>
      <c r="I31">
        <v>-6.39</v>
      </c>
      <c r="J31">
        <v>-3.2</v>
      </c>
      <c r="K31">
        <v>-2.4</v>
      </c>
      <c r="L31">
        <v>27</v>
      </c>
      <c r="M31">
        <v>60.194299999999998</v>
      </c>
      <c r="N31">
        <v>637.91700000000003</v>
      </c>
      <c r="O31">
        <v>198.86699999999999</v>
      </c>
      <c r="P31">
        <v>85.224000000000004</v>
      </c>
      <c r="Q31">
        <v>0</v>
      </c>
      <c r="R31">
        <v>-4594.58</v>
      </c>
      <c r="S31">
        <v>0</v>
      </c>
      <c r="T31">
        <v>0</v>
      </c>
      <c r="U31">
        <v>505.55700000000002</v>
      </c>
      <c r="V31">
        <v>961.32100000000003</v>
      </c>
      <c r="W31">
        <v>2025.88</v>
      </c>
      <c r="X31">
        <v>119.621</v>
      </c>
      <c r="Y31">
        <v>-5.3171499999999999E-4</v>
      </c>
      <c r="Z31">
        <v>982.20299999999997</v>
      </c>
      <c r="AA31">
        <v>88.860100000000003</v>
      </c>
      <c r="AB31">
        <v>107.982</v>
      </c>
      <c r="AC31">
        <v>0</v>
      </c>
      <c r="AD31">
        <v>42.792499999999997</v>
      </c>
      <c r="AE31">
        <v>239.63499999999999</v>
      </c>
      <c r="AF31">
        <v>196.84200000000001</v>
      </c>
      <c r="AG31">
        <v>10.050000000000001</v>
      </c>
      <c r="AH31">
        <v>26.02</v>
      </c>
      <c r="AI31">
        <v>2.52</v>
      </c>
      <c r="AJ31">
        <v>11.4</v>
      </c>
      <c r="AK31">
        <v>0</v>
      </c>
      <c r="AL31">
        <v>-47.09</v>
      </c>
      <c r="AM31">
        <v>0</v>
      </c>
      <c r="AN31">
        <v>0</v>
      </c>
      <c r="AO31">
        <v>7.16</v>
      </c>
      <c r="AP31">
        <v>16.54</v>
      </c>
      <c r="AQ31">
        <v>26.62</v>
      </c>
      <c r="AR31">
        <v>1.59</v>
      </c>
      <c r="AS31">
        <v>54.81</v>
      </c>
      <c r="AT31">
        <v>49.99</v>
      </c>
      <c r="AU31">
        <v>0</v>
      </c>
      <c r="AV31">
        <v>1.4455499999999999</v>
      </c>
      <c r="AW31">
        <v>2.27084E-2</v>
      </c>
      <c r="AX31">
        <v>1.4324399999999999E-2</v>
      </c>
      <c r="AY31">
        <v>0</v>
      </c>
      <c r="AZ31">
        <v>-3.5462500000000001E-2</v>
      </c>
      <c r="BA31">
        <v>0</v>
      </c>
      <c r="BB31">
        <v>0</v>
      </c>
      <c r="BC31">
        <v>0.134212</v>
      </c>
      <c r="BD31">
        <v>0.14426800000000001</v>
      </c>
      <c r="BE31">
        <v>0.30364400000000002</v>
      </c>
      <c r="BF31">
        <v>2.03874E-2</v>
      </c>
      <c r="BG31">
        <v>2.0496300000000001</v>
      </c>
      <c r="BH31">
        <v>1.48258</v>
      </c>
      <c r="BI31">
        <v>49.041899999999998</v>
      </c>
      <c r="BJ31">
        <v>503.74799999999999</v>
      </c>
      <c r="BK31">
        <v>198.86699999999999</v>
      </c>
      <c r="BL31">
        <v>85.224000000000004</v>
      </c>
      <c r="BM31">
        <v>-4448.13</v>
      </c>
      <c r="BN31">
        <v>505.55700000000002</v>
      </c>
      <c r="BO31">
        <v>960.18399999999997</v>
      </c>
      <c r="BP31">
        <v>2025.88</v>
      </c>
      <c r="BQ31">
        <v>119.621</v>
      </c>
      <c r="BR31">
        <v>-7.1340499999999996E-4</v>
      </c>
      <c r="BS31">
        <v>836.88099999999997</v>
      </c>
      <c r="BT31">
        <v>72.396799999999999</v>
      </c>
      <c r="BU31">
        <v>107.982</v>
      </c>
      <c r="BV31">
        <v>42.792499999999997</v>
      </c>
      <c r="BW31">
        <v>223.172</v>
      </c>
      <c r="BX31">
        <v>180.37899999999999</v>
      </c>
      <c r="BY31">
        <v>8.19</v>
      </c>
      <c r="BZ31">
        <v>21.49</v>
      </c>
      <c r="CA31">
        <v>2.52</v>
      </c>
      <c r="CB31">
        <v>11.4</v>
      </c>
      <c r="CC31">
        <v>-45.63</v>
      </c>
      <c r="CD31">
        <v>7.16</v>
      </c>
      <c r="CE31">
        <v>16.52</v>
      </c>
      <c r="CF31">
        <v>26.62</v>
      </c>
      <c r="CG31">
        <v>1.59</v>
      </c>
      <c r="CH31">
        <v>49.86</v>
      </c>
      <c r="CI31">
        <v>43.6</v>
      </c>
      <c r="CJ31">
        <v>0</v>
      </c>
      <c r="CK31">
        <v>1.2002600000000001</v>
      </c>
      <c r="CL31">
        <v>2.27084E-2</v>
      </c>
      <c r="CM31">
        <v>1.4324399999999999E-2</v>
      </c>
      <c r="CN31">
        <v>-3.4332099999999997E-2</v>
      </c>
      <c r="CO31">
        <v>0.134212</v>
      </c>
      <c r="CP31">
        <v>0.14416599999999999</v>
      </c>
      <c r="CQ31">
        <v>0.30364400000000002</v>
      </c>
      <c r="CR31">
        <v>2.03874E-2</v>
      </c>
      <c r="CS31">
        <v>1.8053699999999999</v>
      </c>
      <c r="CT31">
        <v>1.23729</v>
      </c>
      <c r="CU31" t="s">
        <v>482</v>
      </c>
      <c r="CV31" t="s">
        <v>483</v>
      </c>
      <c r="CW31" t="s">
        <v>102</v>
      </c>
      <c r="CX31" t="s">
        <v>484</v>
      </c>
      <c r="CY31">
        <v>-0.24426400000000001</v>
      </c>
      <c r="CZ31">
        <v>-0.24529300000000001</v>
      </c>
      <c r="DA31">
        <v>-9.9</v>
      </c>
      <c r="DB31">
        <v>-14.7</v>
      </c>
      <c r="DC31">
        <v>60.194299999999998</v>
      </c>
      <c r="DD31">
        <v>637.91700000000003</v>
      </c>
      <c r="DE31">
        <v>198.86699999999999</v>
      </c>
      <c r="DF31">
        <v>85.224000000000004</v>
      </c>
      <c r="DG31">
        <v>0</v>
      </c>
      <c r="DH31">
        <v>-4594.58</v>
      </c>
      <c r="DI31">
        <v>0</v>
      </c>
      <c r="DJ31">
        <v>0</v>
      </c>
      <c r="DK31">
        <v>505.55700000000002</v>
      </c>
      <c r="DL31">
        <v>961.32100000000003</v>
      </c>
      <c r="DM31">
        <v>2025.88</v>
      </c>
      <c r="DN31">
        <v>119.621</v>
      </c>
      <c r="DO31">
        <v>-5.3171499999999999E-4</v>
      </c>
      <c r="DP31">
        <v>88.860100000000003</v>
      </c>
      <c r="DQ31">
        <v>107.982</v>
      </c>
      <c r="DR31">
        <v>0</v>
      </c>
      <c r="DS31">
        <v>42.792499999999997</v>
      </c>
      <c r="DT31">
        <v>239.63499999999999</v>
      </c>
      <c r="DU31">
        <v>10.050000000000001</v>
      </c>
      <c r="DV31">
        <v>26.02</v>
      </c>
      <c r="DW31">
        <v>2.52</v>
      </c>
      <c r="DX31">
        <v>11.4</v>
      </c>
      <c r="DY31">
        <v>0</v>
      </c>
      <c r="DZ31">
        <v>-47.09</v>
      </c>
      <c r="EA31">
        <v>0</v>
      </c>
      <c r="EB31">
        <v>0</v>
      </c>
      <c r="EC31">
        <v>7.16</v>
      </c>
      <c r="ED31">
        <v>16.54</v>
      </c>
      <c r="EE31">
        <v>26.62</v>
      </c>
      <c r="EF31">
        <v>1.59</v>
      </c>
      <c r="EG31">
        <v>54.81</v>
      </c>
      <c r="EH31">
        <v>0</v>
      </c>
      <c r="EI31">
        <v>1.4455499999999999</v>
      </c>
      <c r="EJ31">
        <v>2.27084E-2</v>
      </c>
      <c r="EK31">
        <v>1.4324399999999999E-2</v>
      </c>
      <c r="EL31">
        <v>0</v>
      </c>
      <c r="EM31">
        <v>-3.5462500000000001E-2</v>
      </c>
      <c r="EN31">
        <v>0</v>
      </c>
      <c r="EO31">
        <v>0</v>
      </c>
      <c r="EP31">
        <v>0.134212</v>
      </c>
      <c r="EQ31">
        <v>0.14426800000000001</v>
      </c>
      <c r="ER31">
        <v>0.30364400000000002</v>
      </c>
      <c r="ES31">
        <v>2.03874E-2</v>
      </c>
      <c r="ET31">
        <v>2.0496300000000001</v>
      </c>
      <c r="EU31">
        <v>199.977</v>
      </c>
      <c r="EV31">
        <v>1772.35</v>
      </c>
      <c r="EW31">
        <v>198.86699999999999</v>
      </c>
      <c r="EX31">
        <v>0</v>
      </c>
      <c r="EY31">
        <v>2135</v>
      </c>
      <c r="EZ31">
        <v>930.00099999999998</v>
      </c>
      <c r="FA31">
        <v>2637.81</v>
      </c>
      <c r="FB31">
        <v>297.5</v>
      </c>
      <c r="FC31">
        <v>8171.5</v>
      </c>
      <c r="FD31">
        <v>166.48500000000001</v>
      </c>
      <c r="FE31">
        <v>160.27500000000001</v>
      </c>
      <c r="FF31">
        <v>65.400000000000006</v>
      </c>
      <c r="FG31">
        <v>392.16</v>
      </c>
      <c r="FH31">
        <v>20.187999999999999</v>
      </c>
      <c r="FI31">
        <v>55.62</v>
      </c>
      <c r="FJ31">
        <v>2.52</v>
      </c>
      <c r="FK31">
        <v>32.5319</v>
      </c>
      <c r="FL31">
        <v>30.55</v>
      </c>
      <c r="FM31">
        <v>22.595199999999998</v>
      </c>
      <c r="FN31">
        <v>35.020000000000003</v>
      </c>
      <c r="FO31">
        <v>4.0199999999999996</v>
      </c>
      <c r="FP31">
        <v>203.04499999999999</v>
      </c>
      <c r="FQ31">
        <v>19.829999999999998</v>
      </c>
      <c r="FR31">
        <v>55.62</v>
      </c>
      <c r="FS31">
        <v>2.52</v>
      </c>
      <c r="FT31">
        <v>15.29</v>
      </c>
      <c r="FU31">
        <v>30.55</v>
      </c>
      <c r="FV31">
        <v>18.12</v>
      </c>
      <c r="FW31">
        <v>35.020000000000003</v>
      </c>
      <c r="FX31">
        <v>4.0199999999999996</v>
      </c>
      <c r="FY31">
        <v>180.97</v>
      </c>
      <c r="FZ31">
        <v>0</v>
      </c>
      <c r="GA31">
        <v>2.36971</v>
      </c>
      <c r="GB31">
        <v>2.27084E-2</v>
      </c>
      <c r="GC31">
        <v>0</v>
      </c>
      <c r="GD31">
        <v>0.62342900000000001</v>
      </c>
      <c r="GE31">
        <v>0.118043</v>
      </c>
      <c r="GF31">
        <v>0.43196400000000001</v>
      </c>
      <c r="GG31">
        <v>6.2929700000000005E-2</v>
      </c>
      <c r="GH31">
        <v>3.62879</v>
      </c>
      <c r="GI31">
        <v>50.2</v>
      </c>
      <c r="GJ31">
        <v>23.2</v>
      </c>
      <c r="GK31">
        <v>27</v>
      </c>
      <c r="GL31">
        <v>47</v>
      </c>
      <c r="GM31">
        <v>22.4</v>
      </c>
      <c r="GN31">
        <v>24.6</v>
      </c>
      <c r="GO31">
        <v>30.34</v>
      </c>
      <c r="GP31">
        <v>19.649999999999999</v>
      </c>
      <c r="GQ31">
        <v>25.69</v>
      </c>
      <c r="GR31">
        <v>17.91</v>
      </c>
      <c r="GS31">
        <v>30.34</v>
      </c>
      <c r="GT31">
        <v>19.649999999999999</v>
      </c>
      <c r="GU31">
        <v>60.43</v>
      </c>
      <c r="GV31">
        <v>50.429900000000004</v>
      </c>
      <c r="GW31">
        <v>1</v>
      </c>
      <c r="GX31">
        <v>0.14092499999999999</v>
      </c>
      <c r="GY31">
        <v>2.8184999999999998</v>
      </c>
      <c r="HB31">
        <v>4449.43</v>
      </c>
      <c r="HC31">
        <v>2.7286600000000001</v>
      </c>
      <c r="HD31">
        <v>0.2</v>
      </c>
      <c r="HE31">
        <v>0.27</v>
      </c>
      <c r="HF31">
        <v>1.74</v>
      </c>
      <c r="HG31">
        <v>0.2</v>
      </c>
      <c r="HH31">
        <v>0.26</v>
      </c>
      <c r="HI31">
        <v>1.63</v>
      </c>
      <c r="HL31">
        <v>11.714499999999999</v>
      </c>
      <c r="HM31">
        <v>166.87299999999999</v>
      </c>
      <c r="HN31">
        <v>36.877800000000001</v>
      </c>
      <c r="HO31">
        <v>15.3583</v>
      </c>
      <c r="HP31">
        <v>0</v>
      </c>
      <c r="HQ31">
        <v>-468.84800000000001</v>
      </c>
      <c r="HR31">
        <v>0</v>
      </c>
      <c r="HS31">
        <v>0</v>
      </c>
      <c r="HT31">
        <v>110.455</v>
      </c>
      <c r="HU31">
        <v>176.101</v>
      </c>
      <c r="HV31">
        <v>395.209</v>
      </c>
      <c r="HW31">
        <v>26.3203</v>
      </c>
      <c r="HX31">
        <v>470.06099999999998</v>
      </c>
      <c r="HY31">
        <v>471.58300000000003</v>
      </c>
      <c r="HZ31">
        <v>573.06600000000003</v>
      </c>
      <c r="IA31">
        <v>0</v>
      </c>
      <c r="IB31">
        <v>227.101</v>
      </c>
      <c r="IC31">
        <v>1271.75</v>
      </c>
      <c r="ID31">
        <v>9.5341799999999992</v>
      </c>
      <c r="IE31">
        <v>130.79599999999999</v>
      </c>
      <c r="IF31">
        <v>36.877800000000001</v>
      </c>
      <c r="IG31">
        <v>15.3583</v>
      </c>
      <c r="IH31">
        <v>-453.90300000000002</v>
      </c>
      <c r="II31">
        <v>110.455</v>
      </c>
      <c r="IJ31">
        <v>175.88900000000001</v>
      </c>
      <c r="IK31">
        <v>395.209</v>
      </c>
      <c r="IL31">
        <v>26.3203</v>
      </c>
      <c r="IM31">
        <v>446.53699999999998</v>
      </c>
      <c r="IN31">
        <v>384.21199999999999</v>
      </c>
      <c r="IO31">
        <v>573.06600000000003</v>
      </c>
      <c r="IP31">
        <v>227.101</v>
      </c>
      <c r="IQ31">
        <v>1184.3800000000001</v>
      </c>
      <c r="IR31">
        <v>40.07</v>
      </c>
      <c r="IS31">
        <v>441.93599999999998</v>
      </c>
      <c r="IT31">
        <v>36.877800000000001</v>
      </c>
      <c r="IU31">
        <v>0</v>
      </c>
      <c r="IV31">
        <v>466.012</v>
      </c>
      <c r="IW31">
        <v>175.56200000000001</v>
      </c>
      <c r="IX31">
        <v>523.41</v>
      </c>
      <c r="IY31">
        <v>78.617400000000004</v>
      </c>
      <c r="IZ31">
        <v>1762.49</v>
      </c>
      <c r="JA31">
        <v>883.54300000000001</v>
      </c>
      <c r="JB31">
        <v>850.58299999999997</v>
      </c>
      <c r="JC31">
        <v>347.08</v>
      </c>
      <c r="JD31">
        <v>2081.21</v>
      </c>
      <c r="JV31">
        <v>-4448.07</v>
      </c>
      <c r="JW31">
        <v>-45.6</v>
      </c>
      <c r="JX31">
        <v>-3.4331599999999997E-2</v>
      </c>
      <c r="JY31">
        <v>19.829999999999998</v>
      </c>
      <c r="JZ31">
        <v>55.62</v>
      </c>
      <c r="KA31">
        <v>2.52</v>
      </c>
      <c r="KB31">
        <v>0</v>
      </c>
      <c r="KC31">
        <v>15.18</v>
      </c>
      <c r="KD31">
        <v>30.55</v>
      </c>
      <c r="KE31">
        <v>18.12</v>
      </c>
      <c r="KF31">
        <v>35.020000000000003</v>
      </c>
      <c r="KG31">
        <v>4.0199999999999996</v>
      </c>
      <c r="KH31">
        <v>180.86</v>
      </c>
      <c r="KI31">
        <v>45.4</v>
      </c>
      <c r="KJ31">
        <v>57.6</v>
      </c>
      <c r="KK31">
        <v>12.2</v>
      </c>
      <c r="KL31">
        <v>42.5</v>
      </c>
      <c r="KM31">
        <v>54.3</v>
      </c>
      <c r="KN31">
        <v>11.8</v>
      </c>
      <c r="KO31">
        <v>11.6092</v>
      </c>
      <c r="KP31">
        <v>167.12899999999999</v>
      </c>
      <c r="KQ31">
        <v>36.877800000000001</v>
      </c>
      <c r="KR31">
        <v>0</v>
      </c>
      <c r="KS31">
        <v>14.762700000000001</v>
      </c>
      <c r="KT31">
        <v>-468.82100000000003</v>
      </c>
      <c r="KU31">
        <v>0</v>
      </c>
      <c r="KV31">
        <v>110.455</v>
      </c>
      <c r="KW31">
        <v>181.608</v>
      </c>
      <c r="KX31">
        <v>395.209</v>
      </c>
      <c r="KY31">
        <v>26.3203</v>
      </c>
      <c r="KZ31">
        <v>475.15</v>
      </c>
      <c r="LA31">
        <v>471.14800000000002</v>
      </c>
      <c r="LB31">
        <v>0</v>
      </c>
      <c r="LC31">
        <v>0</v>
      </c>
      <c r="LD31">
        <v>0</v>
      </c>
      <c r="LE31">
        <v>567.40200000000004</v>
      </c>
      <c r="LF31">
        <v>0</v>
      </c>
      <c r="LG31">
        <v>227.75</v>
      </c>
      <c r="LH31">
        <v>0</v>
      </c>
      <c r="LI31">
        <v>0</v>
      </c>
      <c r="LJ31">
        <v>1266.3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9.4399899999999999</v>
      </c>
      <c r="LV31">
        <v>131.10599999999999</v>
      </c>
      <c r="LW31">
        <v>36.877800000000001</v>
      </c>
      <c r="LX31">
        <v>0</v>
      </c>
      <c r="LY31">
        <v>14.762700000000001</v>
      </c>
      <c r="LZ31">
        <v>-453.89699999999999</v>
      </c>
      <c r="MA31">
        <v>0</v>
      </c>
      <c r="MB31">
        <v>110.455</v>
      </c>
      <c r="MC31">
        <v>181.39400000000001</v>
      </c>
      <c r="MD31">
        <v>395.209</v>
      </c>
      <c r="ME31">
        <v>26.3203</v>
      </c>
      <c r="MF31">
        <v>451.66800000000001</v>
      </c>
      <c r="MG31">
        <v>384.197</v>
      </c>
      <c r="MH31">
        <v>0</v>
      </c>
      <c r="MI31">
        <v>0</v>
      </c>
      <c r="MJ31">
        <v>0</v>
      </c>
      <c r="MK31">
        <v>567.40200000000004</v>
      </c>
      <c r="ML31">
        <v>0</v>
      </c>
      <c r="MM31">
        <v>227.75</v>
      </c>
      <c r="MN31">
        <v>0</v>
      </c>
      <c r="MO31">
        <v>0</v>
      </c>
      <c r="MP31">
        <v>1179.3499999999999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40.07</v>
      </c>
      <c r="NB31">
        <v>441.93599999999998</v>
      </c>
      <c r="NC31">
        <v>36.877800000000001</v>
      </c>
      <c r="ND31">
        <v>0</v>
      </c>
      <c r="NE31">
        <v>0</v>
      </c>
      <c r="NF31">
        <v>0</v>
      </c>
      <c r="NG31">
        <v>0</v>
      </c>
      <c r="NH31">
        <v>466.012</v>
      </c>
      <c r="NI31">
        <v>175.56200000000001</v>
      </c>
      <c r="NJ31">
        <v>523.41</v>
      </c>
      <c r="NK31">
        <v>78.617400000000004</v>
      </c>
      <c r="NL31">
        <v>1762.49</v>
      </c>
      <c r="NM31">
        <v>883.54300000000001</v>
      </c>
      <c r="NN31">
        <v>0</v>
      </c>
      <c r="NO31">
        <v>0</v>
      </c>
      <c r="NP31">
        <v>0</v>
      </c>
      <c r="NQ31">
        <v>843.95600000000002</v>
      </c>
      <c r="NR31">
        <v>0</v>
      </c>
      <c r="NS31">
        <v>347.08</v>
      </c>
      <c r="NT31">
        <v>0</v>
      </c>
      <c r="NU31">
        <v>0</v>
      </c>
      <c r="NV31">
        <v>2074.58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</row>
    <row r="32" spans="1:396" x14ac:dyDescent="0.25">
      <c r="A32" s="1">
        <v>43559.447546296295</v>
      </c>
      <c r="B32" t="s">
        <v>398</v>
      </c>
      <c r="C32" t="s">
        <v>240</v>
      </c>
      <c r="D32">
        <v>10</v>
      </c>
      <c r="E32">
        <v>1</v>
      </c>
      <c r="F32">
        <v>2700</v>
      </c>
      <c r="G32" t="s">
        <v>100</v>
      </c>
      <c r="H32" t="s">
        <v>101</v>
      </c>
      <c r="I32">
        <v>-5.86</v>
      </c>
      <c r="J32">
        <v>-3</v>
      </c>
      <c r="K32">
        <v>-2.2000000000000002</v>
      </c>
      <c r="L32">
        <v>26.5</v>
      </c>
      <c r="M32">
        <v>70.837800000000001</v>
      </c>
      <c r="N32">
        <v>917.13900000000001</v>
      </c>
      <c r="O32">
        <v>248.18700000000001</v>
      </c>
      <c r="P32">
        <v>87.748999999999995</v>
      </c>
      <c r="Q32">
        <v>0</v>
      </c>
      <c r="R32">
        <v>-5549.47</v>
      </c>
      <c r="S32">
        <v>0</v>
      </c>
      <c r="T32">
        <v>0</v>
      </c>
      <c r="U32">
        <v>615.745</v>
      </c>
      <c r="V32">
        <v>1086.99</v>
      </c>
      <c r="W32">
        <v>2371.31</v>
      </c>
      <c r="X32">
        <v>151.51499999999999</v>
      </c>
      <c r="Y32">
        <v>-4.54294E-4</v>
      </c>
      <c r="Z32">
        <v>1323.91</v>
      </c>
      <c r="AA32">
        <v>104.572</v>
      </c>
      <c r="AB32">
        <v>119.429</v>
      </c>
      <c r="AC32">
        <v>0</v>
      </c>
      <c r="AD32">
        <v>48.234200000000001</v>
      </c>
      <c r="AE32">
        <v>272.23500000000001</v>
      </c>
      <c r="AF32">
        <v>224.001</v>
      </c>
      <c r="AG32">
        <v>9.19</v>
      </c>
      <c r="AH32">
        <v>27.73</v>
      </c>
      <c r="AI32">
        <v>2.4500000000000002</v>
      </c>
      <c r="AJ32">
        <v>9.7200000000000006</v>
      </c>
      <c r="AK32">
        <v>0</v>
      </c>
      <c r="AL32">
        <v>-44.19</v>
      </c>
      <c r="AM32">
        <v>0</v>
      </c>
      <c r="AN32">
        <v>0</v>
      </c>
      <c r="AO32">
        <v>6.78</v>
      </c>
      <c r="AP32">
        <v>14.95</v>
      </c>
      <c r="AQ32">
        <v>24.22</v>
      </c>
      <c r="AR32">
        <v>1.56</v>
      </c>
      <c r="AS32">
        <v>52.41</v>
      </c>
      <c r="AT32">
        <v>49.09</v>
      </c>
      <c r="AU32">
        <v>0</v>
      </c>
      <c r="AV32">
        <v>1.97329</v>
      </c>
      <c r="AW32">
        <v>2.8340199999999999E-2</v>
      </c>
      <c r="AX32">
        <v>1.29783E-2</v>
      </c>
      <c r="AY32">
        <v>0</v>
      </c>
      <c r="AZ32">
        <v>-4.2832599999999998E-2</v>
      </c>
      <c r="BA32">
        <v>0</v>
      </c>
      <c r="BB32">
        <v>0</v>
      </c>
      <c r="BC32">
        <v>0.163464</v>
      </c>
      <c r="BD32">
        <v>0.18160100000000001</v>
      </c>
      <c r="BE32">
        <v>0.35411700000000002</v>
      </c>
      <c r="BF32">
        <v>2.5823200000000001E-2</v>
      </c>
      <c r="BG32">
        <v>2.69678</v>
      </c>
      <c r="BH32">
        <v>2.0146000000000002</v>
      </c>
      <c r="BI32">
        <v>57.869599999999998</v>
      </c>
      <c r="BJ32">
        <v>753.43299999999999</v>
      </c>
      <c r="BK32">
        <v>248.18700000000001</v>
      </c>
      <c r="BL32">
        <v>87.748999999999995</v>
      </c>
      <c r="BM32">
        <v>-5371.93</v>
      </c>
      <c r="BN32">
        <v>615.745</v>
      </c>
      <c r="BO32">
        <v>1086.1199999999999</v>
      </c>
      <c r="BP32">
        <v>2371.31</v>
      </c>
      <c r="BQ32">
        <v>151.51499999999999</v>
      </c>
      <c r="BR32" s="2">
        <v>-5.73136E-5</v>
      </c>
      <c r="BS32">
        <v>1147.24</v>
      </c>
      <c r="BT32">
        <v>85.428399999999996</v>
      </c>
      <c r="BU32">
        <v>119.429</v>
      </c>
      <c r="BV32">
        <v>48.234200000000001</v>
      </c>
      <c r="BW32">
        <v>253.09100000000001</v>
      </c>
      <c r="BX32">
        <v>204.857</v>
      </c>
      <c r="BY32">
        <v>7.51</v>
      </c>
      <c r="BZ32">
        <v>23.55</v>
      </c>
      <c r="CA32">
        <v>2.4500000000000002</v>
      </c>
      <c r="CB32">
        <v>9.7200000000000006</v>
      </c>
      <c r="CC32">
        <v>-42.81</v>
      </c>
      <c r="CD32">
        <v>6.78</v>
      </c>
      <c r="CE32">
        <v>14.94</v>
      </c>
      <c r="CF32">
        <v>24.22</v>
      </c>
      <c r="CG32">
        <v>1.56</v>
      </c>
      <c r="CH32">
        <v>47.92</v>
      </c>
      <c r="CI32">
        <v>43.23</v>
      </c>
      <c r="CJ32">
        <v>0</v>
      </c>
      <c r="CK32">
        <v>1.7025300000000001</v>
      </c>
      <c r="CL32">
        <v>2.8340199999999999E-2</v>
      </c>
      <c r="CM32">
        <v>1.29783E-2</v>
      </c>
      <c r="CN32">
        <v>-4.1462300000000001E-2</v>
      </c>
      <c r="CO32">
        <v>0.163464</v>
      </c>
      <c r="CP32">
        <v>0.181556</v>
      </c>
      <c r="CQ32">
        <v>0.35411700000000002</v>
      </c>
      <c r="CR32">
        <v>2.5823200000000001E-2</v>
      </c>
      <c r="CS32">
        <v>2.4273400000000001</v>
      </c>
      <c r="CT32">
        <v>1.7438499999999999</v>
      </c>
      <c r="CU32" t="s">
        <v>482</v>
      </c>
      <c r="CV32" t="s">
        <v>483</v>
      </c>
      <c r="CW32" t="s">
        <v>102</v>
      </c>
      <c r="CX32" t="s">
        <v>484</v>
      </c>
      <c r="CY32">
        <v>-0.26943400000000001</v>
      </c>
      <c r="CZ32">
        <v>-0.27075900000000003</v>
      </c>
      <c r="DA32">
        <v>-9.4</v>
      </c>
      <c r="DB32">
        <v>-13.6</v>
      </c>
      <c r="DC32">
        <v>70.837800000000001</v>
      </c>
      <c r="DD32">
        <v>917.13900000000001</v>
      </c>
      <c r="DE32">
        <v>248.18700000000001</v>
      </c>
      <c r="DF32">
        <v>87.748999999999995</v>
      </c>
      <c r="DG32">
        <v>0</v>
      </c>
      <c r="DH32">
        <v>-5549.47</v>
      </c>
      <c r="DI32">
        <v>0</v>
      </c>
      <c r="DJ32">
        <v>0</v>
      </c>
      <c r="DK32">
        <v>615.745</v>
      </c>
      <c r="DL32">
        <v>1086.99</v>
      </c>
      <c r="DM32">
        <v>2371.31</v>
      </c>
      <c r="DN32">
        <v>151.51499999999999</v>
      </c>
      <c r="DO32">
        <v>-4.54294E-4</v>
      </c>
      <c r="DP32">
        <v>104.572</v>
      </c>
      <c r="DQ32">
        <v>119.429</v>
      </c>
      <c r="DR32">
        <v>0</v>
      </c>
      <c r="DS32">
        <v>48.234200000000001</v>
      </c>
      <c r="DT32">
        <v>272.23500000000001</v>
      </c>
      <c r="DU32">
        <v>9.19</v>
      </c>
      <c r="DV32">
        <v>27.73</v>
      </c>
      <c r="DW32">
        <v>2.4500000000000002</v>
      </c>
      <c r="DX32">
        <v>9.7200000000000006</v>
      </c>
      <c r="DY32">
        <v>0</v>
      </c>
      <c r="DZ32">
        <v>-44.19</v>
      </c>
      <c r="EA32">
        <v>0</v>
      </c>
      <c r="EB32">
        <v>0</v>
      </c>
      <c r="EC32">
        <v>6.78</v>
      </c>
      <c r="ED32">
        <v>14.95</v>
      </c>
      <c r="EE32">
        <v>24.22</v>
      </c>
      <c r="EF32">
        <v>1.56</v>
      </c>
      <c r="EG32">
        <v>52.41</v>
      </c>
      <c r="EH32">
        <v>0</v>
      </c>
      <c r="EI32">
        <v>1.97329</v>
      </c>
      <c r="EJ32">
        <v>2.8340199999999999E-2</v>
      </c>
      <c r="EK32">
        <v>1.29783E-2</v>
      </c>
      <c r="EL32">
        <v>0</v>
      </c>
      <c r="EM32">
        <v>-4.2832599999999998E-2</v>
      </c>
      <c r="EN32">
        <v>0</v>
      </c>
      <c r="EO32">
        <v>0</v>
      </c>
      <c r="EP32">
        <v>0.163464</v>
      </c>
      <c r="EQ32">
        <v>0.18160100000000001</v>
      </c>
      <c r="ER32">
        <v>0.35411700000000002</v>
      </c>
      <c r="ES32">
        <v>2.5823200000000001E-2</v>
      </c>
      <c r="ET32">
        <v>2.69678</v>
      </c>
      <c r="EU32">
        <v>268.34300000000002</v>
      </c>
      <c r="EV32">
        <v>2527.4499999999998</v>
      </c>
      <c r="EW32">
        <v>248.18700000000001</v>
      </c>
      <c r="EX32">
        <v>0</v>
      </c>
      <c r="EY32">
        <v>2615</v>
      </c>
      <c r="EZ32">
        <v>989.00099999999998</v>
      </c>
      <c r="FA32">
        <v>3267.2</v>
      </c>
      <c r="FB32">
        <v>327.5</v>
      </c>
      <c r="FC32">
        <v>10242.700000000001</v>
      </c>
      <c r="FD32">
        <v>223.40100000000001</v>
      </c>
      <c r="FE32">
        <v>172.63900000000001</v>
      </c>
      <c r="FF32">
        <v>73.400000000000006</v>
      </c>
      <c r="FG32">
        <v>469.44</v>
      </c>
      <c r="FH32">
        <v>21.043099999999999</v>
      </c>
      <c r="FI32">
        <v>61.33</v>
      </c>
      <c r="FJ32">
        <v>2.4500000000000002</v>
      </c>
      <c r="FK32">
        <v>27.191500000000001</v>
      </c>
      <c r="FL32">
        <v>29.1</v>
      </c>
      <c r="FM32">
        <v>19.1831</v>
      </c>
      <c r="FN32">
        <v>33.74</v>
      </c>
      <c r="FO32">
        <v>3.44</v>
      </c>
      <c r="FP32">
        <v>197.47800000000001</v>
      </c>
      <c r="FQ32">
        <v>20.67</v>
      </c>
      <c r="FR32">
        <v>61.33</v>
      </c>
      <c r="FS32">
        <v>2.4500000000000002</v>
      </c>
      <c r="FT32">
        <v>12.78</v>
      </c>
      <c r="FU32">
        <v>29.1</v>
      </c>
      <c r="FV32">
        <v>15.28</v>
      </c>
      <c r="FW32">
        <v>33.74</v>
      </c>
      <c r="FX32">
        <v>3.44</v>
      </c>
      <c r="FY32">
        <v>178.79</v>
      </c>
      <c r="FZ32">
        <v>0</v>
      </c>
      <c r="GA32">
        <v>3.3128000000000002</v>
      </c>
      <c r="GB32">
        <v>2.8340199999999999E-2</v>
      </c>
      <c r="GC32">
        <v>0</v>
      </c>
      <c r="GD32">
        <v>0.76358999999999999</v>
      </c>
      <c r="GE32">
        <v>0.12681200000000001</v>
      </c>
      <c r="GF32">
        <v>0.53503100000000003</v>
      </c>
      <c r="GG32">
        <v>6.9275500000000004E-2</v>
      </c>
      <c r="GH32">
        <v>4.8358499999999998</v>
      </c>
      <c r="GI32">
        <v>48.9</v>
      </c>
      <c r="GJ32">
        <v>22.4</v>
      </c>
      <c r="GK32">
        <v>26.5</v>
      </c>
      <c r="GL32">
        <v>45.9</v>
      </c>
      <c r="GM32">
        <v>21.6</v>
      </c>
      <c r="GN32">
        <v>24.3</v>
      </c>
      <c r="GO32">
        <v>31.7</v>
      </c>
      <c r="GP32">
        <v>17.39</v>
      </c>
      <c r="GQ32">
        <v>27.41</v>
      </c>
      <c r="GR32">
        <v>15.82</v>
      </c>
      <c r="GS32">
        <v>31.7</v>
      </c>
      <c r="GT32">
        <v>17.39</v>
      </c>
      <c r="GU32">
        <v>66.17</v>
      </c>
      <c r="GV32">
        <v>45.8446</v>
      </c>
      <c r="GW32">
        <v>1</v>
      </c>
      <c r="GX32">
        <v>0.170213</v>
      </c>
      <c r="GY32">
        <v>3.4042699999999999</v>
      </c>
      <c r="HB32">
        <v>5373.5</v>
      </c>
      <c r="HC32">
        <v>3.2953600000000001</v>
      </c>
      <c r="HD32">
        <v>0.24</v>
      </c>
      <c r="HE32">
        <v>0.33</v>
      </c>
      <c r="HF32">
        <v>2.02</v>
      </c>
      <c r="HG32">
        <v>0.23</v>
      </c>
      <c r="HH32">
        <v>0.31</v>
      </c>
      <c r="HI32">
        <v>1.89</v>
      </c>
      <c r="HL32">
        <v>13.871</v>
      </c>
      <c r="HM32">
        <v>239.06200000000001</v>
      </c>
      <c r="HN32">
        <v>46.023600000000002</v>
      </c>
      <c r="HO32">
        <v>15.860799999999999</v>
      </c>
      <c r="HP32">
        <v>0</v>
      </c>
      <c r="HQ32">
        <v>-566.28800000000001</v>
      </c>
      <c r="HR32">
        <v>0</v>
      </c>
      <c r="HS32">
        <v>0</v>
      </c>
      <c r="HT32">
        <v>134.529</v>
      </c>
      <c r="HU32">
        <v>200.78700000000001</v>
      </c>
      <c r="HV32">
        <v>462.36</v>
      </c>
      <c r="HW32">
        <v>33.337899999999998</v>
      </c>
      <c r="HX32">
        <v>579.54300000000001</v>
      </c>
      <c r="HY32">
        <v>554.96799999999996</v>
      </c>
      <c r="HZ32">
        <v>633.81200000000001</v>
      </c>
      <c r="IA32">
        <v>0</v>
      </c>
      <c r="IB32">
        <v>255.98</v>
      </c>
      <c r="IC32">
        <v>1444.76</v>
      </c>
      <c r="ID32">
        <v>11.2669</v>
      </c>
      <c r="IE32">
        <v>195.92599999999999</v>
      </c>
      <c r="IF32">
        <v>46.023600000000002</v>
      </c>
      <c r="IG32">
        <v>15.860799999999999</v>
      </c>
      <c r="IH32">
        <v>-548.17100000000005</v>
      </c>
      <c r="II32">
        <v>134.529</v>
      </c>
      <c r="IJ32">
        <v>200.624</v>
      </c>
      <c r="IK32">
        <v>462.36</v>
      </c>
      <c r="IL32">
        <v>33.337899999999998</v>
      </c>
      <c r="IM32">
        <v>551.75699999999995</v>
      </c>
      <c r="IN32">
        <v>453.37099999999998</v>
      </c>
      <c r="IO32">
        <v>633.81200000000001</v>
      </c>
      <c r="IP32">
        <v>255.98</v>
      </c>
      <c r="IQ32">
        <v>1343.16</v>
      </c>
      <c r="IR32">
        <v>54.0899</v>
      </c>
      <c r="IS32">
        <v>624.62099999999998</v>
      </c>
      <c r="IT32">
        <v>46.023600000000002</v>
      </c>
      <c r="IU32">
        <v>0</v>
      </c>
      <c r="IV32">
        <v>570.78300000000002</v>
      </c>
      <c r="IW32">
        <v>187.036</v>
      </c>
      <c r="IX32">
        <v>648.29600000000005</v>
      </c>
      <c r="IY32">
        <v>86.545199999999994</v>
      </c>
      <c r="IZ32">
        <v>2217.4</v>
      </c>
      <c r="JA32">
        <v>1185.5999999999999</v>
      </c>
      <c r="JB32">
        <v>916.2</v>
      </c>
      <c r="JC32">
        <v>389.536</v>
      </c>
      <c r="JD32">
        <v>2491.33</v>
      </c>
      <c r="JV32">
        <v>-5382.69</v>
      </c>
      <c r="JW32">
        <v>-42.88</v>
      </c>
      <c r="JX32">
        <v>-4.15453E-2</v>
      </c>
      <c r="JY32">
        <v>20.67</v>
      </c>
      <c r="JZ32">
        <v>61.33</v>
      </c>
      <c r="KA32">
        <v>2.4500000000000002</v>
      </c>
      <c r="KB32">
        <v>0</v>
      </c>
      <c r="KC32">
        <v>12.69</v>
      </c>
      <c r="KD32">
        <v>29.1</v>
      </c>
      <c r="KE32">
        <v>15.28</v>
      </c>
      <c r="KF32">
        <v>33.74</v>
      </c>
      <c r="KG32">
        <v>3.44</v>
      </c>
      <c r="KH32">
        <v>178.7</v>
      </c>
      <c r="KI32">
        <v>43.1</v>
      </c>
      <c r="KJ32">
        <v>55.1</v>
      </c>
      <c r="KK32">
        <v>12</v>
      </c>
      <c r="KL32">
        <v>40.299999999999997</v>
      </c>
      <c r="KM32">
        <v>52</v>
      </c>
      <c r="KN32">
        <v>11.7</v>
      </c>
      <c r="KO32">
        <v>13.803100000000001</v>
      </c>
      <c r="KP32">
        <v>238.64</v>
      </c>
      <c r="KQ32">
        <v>46.023600000000002</v>
      </c>
      <c r="KR32">
        <v>0</v>
      </c>
      <c r="KS32">
        <v>15.522</v>
      </c>
      <c r="KT32">
        <v>-567.37699999999995</v>
      </c>
      <c r="KU32">
        <v>0</v>
      </c>
      <c r="KV32">
        <v>134.529</v>
      </c>
      <c r="KW32">
        <v>205.541</v>
      </c>
      <c r="KX32">
        <v>462.36</v>
      </c>
      <c r="KY32">
        <v>33.337899999999998</v>
      </c>
      <c r="KZ32">
        <v>582.37900000000002</v>
      </c>
      <c r="LA32">
        <v>553.48699999999997</v>
      </c>
      <c r="LB32">
        <v>0</v>
      </c>
      <c r="LC32">
        <v>0</v>
      </c>
      <c r="LD32">
        <v>0</v>
      </c>
      <c r="LE32">
        <v>627.08600000000001</v>
      </c>
      <c r="LF32">
        <v>0</v>
      </c>
      <c r="LG32">
        <v>262.61500000000001</v>
      </c>
      <c r="LH32">
        <v>0</v>
      </c>
      <c r="LI32">
        <v>0</v>
      </c>
      <c r="LJ32">
        <v>1443.19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11.200699999999999</v>
      </c>
      <c r="LV32">
        <v>195.786</v>
      </c>
      <c r="LW32">
        <v>46.023600000000002</v>
      </c>
      <c r="LX32">
        <v>0</v>
      </c>
      <c r="LY32">
        <v>15.522</v>
      </c>
      <c r="LZ32">
        <v>-549.26900000000001</v>
      </c>
      <c r="MA32">
        <v>0</v>
      </c>
      <c r="MB32">
        <v>134.529</v>
      </c>
      <c r="MC32">
        <v>205.37899999999999</v>
      </c>
      <c r="MD32">
        <v>462.36</v>
      </c>
      <c r="ME32">
        <v>33.337899999999998</v>
      </c>
      <c r="MF32">
        <v>554.86800000000005</v>
      </c>
      <c r="MG32">
        <v>451.88200000000001</v>
      </c>
      <c r="MH32">
        <v>0</v>
      </c>
      <c r="MI32">
        <v>0</v>
      </c>
      <c r="MJ32">
        <v>0</v>
      </c>
      <c r="MK32">
        <v>627.08600000000001</v>
      </c>
      <c r="ML32">
        <v>0</v>
      </c>
      <c r="MM32">
        <v>262.61500000000001</v>
      </c>
      <c r="MN32">
        <v>0</v>
      </c>
      <c r="MO32">
        <v>0</v>
      </c>
      <c r="MP32">
        <v>1341.58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54.0899</v>
      </c>
      <c r="NB32">
        <v>624.62099999999998</v>
      </c>
      <c r="NC32">
        <v>46.023600000000002</v>
      </c>
      <c r="ND32">
        <v>0</v>
      </c>
      <c r="NE32">
        <v>0</v>
      </c>
      <c r="NF32">
        <v>0</v>
      </c>
      <c r="NG32">
        <v>0</v>
      </c>
      <c r="NH32">
        <v>570.78300000000002</v>
      </c>
      <c r="NI32">
        <v>187.036</v>
      </c>
      <c r="NJ32">
        <v>648.29600000000005</v>
      </c>
      <c r="NK32">
        <v>86.545199999999994</v>
      </c>
      <c r="NL32">
        <v>2217.4</v>
      </c>
      <c r="NM32">
        <v>1185.5999999999999</v>
      </c>
      <c r="NN32">
        <v>0</v>
      </c>
      <c r="NO32">
        <v>0</v>
      </c>
      <c r="NP32">
        <v>0</v>
      </c>
      <c r="NQ32">
        <v>910.83900000000006</v>
      </c>
      <c r="NR32">
        <v>0</v>
      </c>
      <c r="NS32">
        <v>389.536</v>
      </c>
      <c r="NT32">
        <v>0</v>
      </c>
      <c r="NU32">
        <v>0</v>
      </c>
      <c r="NV32">
        <v>2485.9699999999998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</row>
    <row r="33" spans="1:396" x14ac:dyDescent="0.25">
      <c r="A33" s="1">
        <v>43559.447650462964</v>
      </c>
      <c r="B33" t="s">
        <v>399</v>
      </c>
      <c r="C33" t="s">
        <v>241</v>
      </c>
      <c r="D33">
        <v>10</v>
      </c>
      <c r="E33">
        <v>8</v>
      </c>
      <c r="F33">
        <v>6960</v>
      </c>
      <c r="G33" t="s">
        <v>100</v>
      </c>
      <c r="H33" t="s">
        <v>101</v>
      </c>
      <c r="I33">
        <v>-3.12</v>
      </c>
      <c r="J33">
        <v>-1.3</v>
      </c>
      <c r="K33">
        <v>-1</v>
      </c>
      <c r="L33">
        <v>27.6</v>
      </c>
      <c r="M33">
        <v>35.687399999999997</v>
      </c>
      <c r="N33">
        <v>3474.02</v>
      </c>
      <c r="O33">
        <v>785.77200000000005</v>
      </c>
      <c r="P33">
        <v>549.16700000000003</v>
      </c>
      <c r="Q33">
        <v>0</v>
      </c>
      <c r="R33">
        <v>-24813</v>
      </c>
      <c r="S33">
        <v>0</v>
      </c>
      <c r="T33">
        <v>0</v>
      </c>
      <c r="U33">
        <v>2033.7</v>
      </c>
      <c r="V33">
        <v>5438.76</v>
      </c>
      <c r="W33">
        <v>12062</v>
      </c>
      <c r="X33">
        <v>433.91399999999999</v>
      </c>
      <c r="Y33">
        <v>-2.7894199999999999E-3</v>
      </c>
      <c r="Z33">
        <v>4844.6400000000003</v>
      </c>
      <c r="AA33">
        <v>52.682499999999997</v>
      </c>
      <c r="AB33">
        <v>587.62099999999998</v>
      </c>
      <c r="AC33">
        <v>0</v>
      </c>
      <c r="AD33">
        <v>271.56400000000002</v>
      </c>
      <c r="AE33">
        <v>911.86699999999996</v>
      </c>
      <c r="AF33">
        <v>640.30399999999997</v>
      </c>
      <c r="AG33">
        <v>1.8</v>
      </c>
      <c r="AH33">
        <v>32.770000000000003</v>
      </c>
      <c r="AI33">
        <v>3.01</v>
      </c>
      <c r="AJ33">
        <v>18.98</v>
      </c>
      <c r="AK33">
        <v>0</v>
      </c>
      <c r="AL33">
        <v>-76.849999999999994</v>
      </c>
      <c r="AM33">
        <v>0</v>
      </c>
      <c r="AN33">
        <v>0</v>
      </c>
      <c r="AO33">
        <v>8.69</v>
      </c>
      <c r="AP33">
        <v>28.81</v>
      </c>
      <c r="AQ33">
        <v>47.86</v>
      </c>
      <c r="AR33">
        <v>1.74</v>
      </c>
      <c r="AS33">
        <v>66.81</v>
      </c>
      <c r="AT33">
        <v>56.56</v>
      </c>
      <c r="AU33">
        <v>0</v>
      </c>
      <c r="AV33">
        <v>5.4465700000000004</v>
      </c>
      <c r="AW33">
        <v>8.9726299999999995E-2</v>
      </c>
      <c r="AX33">
        <v>6.5314200000000003E-2</v>
      </c>
      <c r="AY33">
        <v>0</v>
      </c>
      <c r="AZ33">
        <v>-0.19151499999999999</v>
      </c>
      <c r="BA33">
        <v>0</v>
      </c>
      <c r="BB33">
        <v>0</v>
      </c>
      <c r="BC33">
        <v>0.53989299999999996</v>
      </c>
      <c r="BD33">
        <v>0.674126</v>
      </c>
      <c r="BE33">
        <v>1.82348</v>
      </c>
      <c r="BF33">
        <v>7.39533E-2</v>
      </c>
      <c r="BG33">
        <v>8.5215499999999995</v>
      </c>
      <c r="BH33">
        <v>5.60161</v>
      </c>
      <c r="BI33">
        <v>22.7578</v>
      </c>
      <c r="BJ33">
        <v>3218.92</v>
      </c>
      <c r="BK33">
        <v>785.77200000000005</v>
      </c>
      <c r="BL33">
        <v>549.16700000000003</v>
      </c>
      <c r="BM33">
        <v>-24553.9</v>
      </c>
      <c r="BN33">
        <v>2033.7</v>
      </c>
      <c r="BO33">
        <v>5447.73</v>
      </c>
      <c r="BP33">
        <v>12062</v>
      </c>
      <c r="BQ33">
        <v>433.91399999999999</v>
      </c>
      <c r="BR33">
        <v>-1.03115E-4</v>
      </c>
      <c r="BS33">
        <v>4576.6099999999997</v>
      </c>
      <c r="BT33">
        <v>33.595500000000001</v>
      </c>
      <c r="BU33">
        <v>587.62099999999998</v>
      </c>
      <c r="BV33">
        <v>271.56400000000002</v>
      </c>
      <c r="BW33">
        <v>892.78</v>
      </c>
      <c r="BX33">
        <v>621.21699999999998</v>
      </c>
      <c r="BY33">
        <v>1.1499999999999999</v>
      </c>
      <c r="BZ33">
        <v>30.3</v>
      </c>
      <c r="CA33">
        <v>3.01</v>
      </c>
      <c r="CB33">
        <v>18.98</v>
      </c>
      <c r="CC33">
        <v>-76.05</v>
      </c>
      <c r="CD33">
        <v>8.69</v>
      </c>
      <c r="CE33">
        <v>28.84</v>
      </c>
      <c r="CF33">
        <v>47.86</v>
      </c>
      <c r="CG33">
        <v>1.74</v>
      </c>
      <c r="CH33">
        <v>64.52</v>
      </c>
      <c r="CI33">
        <v>53.44</v>
      </c>
      <c r="CJ33">
        <v>0</v>
      </c>
      <c r="CK33">
        <v>5.0516899999999998</v>
      </c>
      <c r="CL33">
        <v>8.9726299999999995E-2</v>
      </c>
      <c r="CM33">
        <v>6.5314200000000003E-2</v>
      </c>
      <c r="CN33">
        <v>-0.18951499999999999</v>
      </c>
      <c r="CO33">
        <v>0.53989299999999996</v>
      </c>
      <c r="CP33">
        <v>0.67400400000000005</v>
      </c>
      <c r="CQ33">
        <v>1.82348</v>
      </c>
      <c r="CR33">
        <v>7.39533E-2</v>
      </c>
      <c r="CS33">
        <v>8.1285399999999992</v>
      </c>
      <c r="CT33">
        <v>5.2067300000000003</v>
      </c>
      <c r="CU33" t="s">
        <v>482</v>
      </c>
      <c r="CV33" t="s">
        <v>483</v>
      </c>
      <c r="CW33" t="s">
        <v>102</v>
      </c>
      <c r="CX33" t="s">
        <v>484</v>
      </c>
      <c r="CY33">
        <v>-0.39300800000000002</v>
      </c>
      <c r="CZ33">
        <v>-0.39488499999999999</v>
      </c>
      <c r="DA33">
        <v>-3.5</v>
      </c>
      <c r="DB33">
        <v>-5.8</v>
      </c>
      <c r="DC33">
        <v>35.687399999999997</v>
      </c>
      <c r="DD33">
        <v>3474.02</v>
      </c>
      <c r="DE33">
        <v>785.77200000000005</v>
      </c>
      <c r="DF33">
        <v>549.16700000000003</v>
      </c>
      <c r="DG33">
        <v>0</v>
      </c>
      <c r="DH33">
        <v>-24813</v>
      </c>
      <c r="DI33">
        <v>0</v>
      </c>
      <c r="DJ33">
        <v>0</v>
      </c>
      <c r="DK33">
        <v>2033.7</v>
      </c>
      <c r="DL33">
        <v>5438.76</v>
      </c>
      <c r="DM33">
        <v>12062</v>
      </c>
      <c r="DN33">
        <v>433.91399999999999</v>
      </c>
      <c r="DO33">
        <v>-2.7894199999999999E-3</v>
      </c>
      <c r="DP33">
        <v>52.682499999999997</v>
      </c>
      <c r="DQ33">
        <v>587.62099999999998</v>
      </c>
      <c r="DR33">
        <v>0</v>
      </c>
      <c r="DS33">
        <v>271.56400000000002</v>
      </c>
      <c r="DT33">
        <v>911.86699999999996</v>
      </c>
      <c r="DU33">
        <v>1.8</v>
      </c>
      <c r="DV33">
        <v>32.770000000000003</v>
      </c>
      <c r="DW33">
        <v>3.01</v>
      </c>
      <c r="DX33">
        <v>18.98</v>
      </c>
      <c r="DY33">
        <v>0</v>
      </c>
      <c r="DZ33">
        <v>-76.849999999999994</v>
      </c>
      <c r="EA33">
        <v>0</v>
      </c>
      <c r="EB33">
        <v>0</v>
      </c>
      <c r="EC33">
        <v>8.69</v>
      </c>
      <c r="ED33">
        <v>28.81</v>
      </c>
      <c r="EE33">
        <v>47.86</v>
      </c>
      <c r="EF33">
        <v>1.74</v>
      </c>
      <c r="EG33">
        <v>66.81</v>
      </c>
      <c r="EH33">
        <v>0</v>
      </c>
      <c r="EI33">
        <v>5.4465700000000004</v>
      </c>
      <c r="EJ33">
        <v>8.9726299999999995E-2</v>
      </c>
      <c r="EK33">
        <v>6.5314200000000003E-2</v>
      </c>
      <c r="EL33">
        <v>0</v>
      </c>
      <c r="EM33">
        <v>-0.19151499999999999</v>
      </c>
      <c r="EN33">
        <v>0</v>
      </c>
      <c r="EO33">
        <v>0</v>
      </c>
      <c r="EP33">
        <v>0.53989299999999996</v>
      </c>
      <c r="EQ33">
        <v>0.674126</v>
      </c>
      <c r="ER33">
        <v>1.82348</v>
      </c>
      <c r="ES33">
        <v>7.39533E-2</v>
      </c>
      <c r="ET33">
        <v>8.5215499999999995</v>
      </c>
      <c r="EU33">
        <v>337.20100000000002</v>
      </c>
      <c r="EV33">
        <v>7779.25</v>
      </c>
      <c r="EW33">
        <v>785.77200000000005</v>
      </c>
      <c r="EX33">
        <v>0</v>
      </c>
      <c r="EY33">
        <v>5894.96</v>
      </c>
      <c r="EZ33">
        <v>6547.68</v>
      </c>
      <c r="FA33">
        <v>10697.7</v>
      </c>
      <c r="FB33">
        <v>540.49900000000002</v>
      </c>
      <c r="FC33">
        <v>32583.1</v>
      </c>
      <c r="FD33">
        <v>280.72699999999998</v>
      </c>
      <c r="FE33">
        <v>986.97</v>
      </c>
      <c r="FF33">
        <v>291.12400000000002</v>
      </c>
      <c r="FG33">
        <v>1558.82</v>
      </c>
      <c r="FH33">
        <v>10.4825</v>
      </c>
      <c r="FI33">
        <v>64.5</v>
      </c>
      <c r="FJ33">
        <v>3.01</v>
      </c>
      <c r="FK33">
        <v>53.566000000000003</v>
      </c>
      <c r="FL33">
        <v>25.45</v>
      </c>
      <c r="FM33">
        <v>40.101399999999998</v>
      </c>
      <c r="FN33">
        <v>42.85</v>
      </c>
      <c r="FO33">
        <v>2.2000000000000002</v>
      </c>
      <c r="FP33">
        <v>242.16</v>
      </c>
      <c r="FQ33">
        <v>10.11</v>
      </c>
      <c r="FR33">
        <v>64.5</v>
      </c>
      <c r="FS33">
        <v>3.01</v>
      </c>
      <c r="FT33">
        <v>28.39</v>
      </c>
      <c r="FU33">
        <v>25.45</v>
      </c>
      <c r="FV33">
        <v>33.58</v>
      </c>
      <c r="FW33">
        <v>42.85</v>
      </c>
      <c r="FX33">
        <v>2.2000000000000002</v>
      </c>
      <c r="FY33">
        <v>210.09</v>
      </c>
      <c r="FZ33">
        <v>0</v>
      </c>
      <c r="GA33">
        <v>8.4837000000000007</v>
      </c>
      <c r="GB33">
        <v>8.9726299999999995E-2</v>
      </c>
      <c r="GC33">
        <v>0</v>
      </c>
      <c r="GD33">
        <v>1.7213499999999999</v>
      </c>
      <c r="GE33">
        <v>0.80892399999999998</v>
      </c>
      <c r="GF33">
        <v>1.7518499999999999</v>
      </c>
      <c r="GG33">
        <v>0.114331</v>
      </c>
      <c r="GH33">
        <v>12.969900000000001</v>
      </c>
      <c r="GI33">
        <v>59.3</v>
      </c>
      <c r="GJ33">
        <v>31.7</v>
      </c>
      <c r="GK33">
        <v>27.6</v>
      </c>
      <c r="GL33">
        <v>58</v>
      </c>
      <c r="GM33">
        <v>31.4</v>
      </c>
      <c r="GN33">
        <v>26.6</v>
      </c>
      <c r="GO33">
        <v>38.01</v>
      </c>
      <c r="GP33">
        <v>18.55</v>
      </c>
      <c r="GQ33">
        <v>35.5</v>
      </c>
      <c r="GR33">
        <v>17.940000000000001</v>
      </c>
      <c r="GS33">
        <v>38.01</v>
      </c>
      <c r="GT33">
        <v>18.55</v>
      </c>
      <c r="GU33">
        <v>68.680000000000007</v>
      </c>
      <c r="GV33">
        <v>62.878500000000003</v>
      </c>
      <c r="GW33">
        <v>1</v>
      </c>
      <c r="GX33">
        <v>0.25368800000000002</v>
      </c>
      <c r="GY33">
        <v>15.221299999999999</v>
      </c>
      <c r="HB33">
        <v>24561.1</v>
      </c>
      <c r="HC33">
        <v>15.0624</v>
      </c>
      <c r="HD33">
        <v>1.1399999999999999</v>
      </c>
      <c r="HE33">
        <v>1.39</v>
      </c>
      <c r="HF33">
        <v>7.36</v>
      </c>
      <c r="HG33">
        <v>1.1299999999999999</v>
      </c>
      <c r="HH33">
        <v>1.38</v>
      </c>
      <c r="HI33">
        <v>7.22</v>
      </c>
      <c r="HL33">
        <v>6.7701799999999999</v>
      </c>
      <c r="HM33">
        <v>928.61699999999996</v>
      </c>
      <c r="HN33">
        <v>145.71299999999999</v>
      </c>
      <c r="HO33">
        <v>97.715500000000006</v>
      </c>
      <c r="HP33">
        <v>0</v>
      </c>
      <c r="HQ33">
        <v>-2532.0100000000002</v>
      </c>
      <c r="HR33">
        <v>0</v>
      </c>
      <c r="HS33">
        <v>0</v>
      </c>
      <c r="HT33">
        <v>444.32499999999999</v>
      </c>
      <c r="HU33">
        <v>980.73099999999999</v>
      </c>
      <c r="HV33">
        <v>2355.87</v>
      </c>
      <c r="HW33">
        <v>95.474199999999996</v>
      </c>
      <c r="HX33">
        <v>2523.21</v>
      </c>
      <c r="HY33">
        <v>279.58800000000002</v>
      </c>
      <c r="HZ33">
        <v>3118.52</v>
      </c>
      <c r="IA33">
        <v>0</v>
      </c>
      <c r="IB33">
        <v>1441.2</v>
      </c>
      <c r="IC33">
        <v>4839.3100000000004</v>
      </c>
      <c r="ID33">
        <v>4.2989199999999999</v>
      </c>
      <c r="IE33">
        <v>864.05100000000004</v>
      </c>
      <c r="IF33">
        <v>145.71299999999999</v>
      </c>
      <c r="IG33">
        <v>97.715500000000006</v>
      </c>
      <c r="IH33">
        <v>-2505.5700000000002</v>
      </c>
      <c r="II33">
        <v>444.32499999999999</v>
      </c>
      <c r="IJ33">
        <v>982.33500000000004</v>
      </c>
      <c r="IK33">
        <v>2355.87</v>
      </c>
      <c r="IL33">
        <v>95.474199999999996</v>
      </c>
      <c r="IM33">
        <v>2484.21</v>
      </c>
      <c r="IN33">
        <v>178.29300000000001</v>
      </c>
      <c r="IO33">
        <v>3118.52</v>
      </c>
      <c r="IP33">
        <v>1441.2</v>
      </c>
      <c r="IQ33">
        <v>4738.01</v>
      </c>
      <c r="IR33">
        <v>67.331100000000006</v>
      </c>
      <c r="IS33">
        <v>1867.75</v>
      </c>
      <c r="IT33">
        <v>145.71299999999999</v>
      </c>
      <c r="IU33">
        <v>0</v>
      </c>
      <c r="IV33">
        <v>1286.71</v>
      </c>
      <c r="IW33">
        <v>1230.25</v>
      </c>
      <c r="IX33">
        <v>2122.71</v>
      </c>
      <c r="IY33">
        <v>142.83199999999999</v>
      </c>
      <c r="IZ33">
        <v>6863.29</v>
      </c>
      <c r="JA33">
        <v>1489.83</v>
      </c>
      <c r="JB33">
        <v>5237.88</v>
      </c>
      <c r="JC33">
        <v>1545</v>
      </c>
      <c r="JD33">
        <v>8272.7099999999991</v>
      </c>
      <c r="JV33">
        <v>-24574.9</v>
      </c>
      <c r="JW33">
        <v>-76</v>
      </c>
      <c r="JX33">
        <v>-0.18967700000000001</v>
      </c>
      <c r="JY33">
        <v>10.11</v>
      </c>
      <c r="JZ33">
        <v>64.5</v>
      </c>
      <c r="KA33">
        <v>3.01</v>
      </c>
      <c r="KB33">
        <v>0</v>
      </c>
      <c r="KC33">
        <v>28.41</v>
      </c>
      <c r="KD33">
        <v>25.45</v>
      </c>
      <c r="KE33">
        <v>33.58</v>
      </c>
      <c r="KF33">
        <v>42.85</v>
      </c>
      <c r="KG33">
        <v>2.2000000000000002</v>
      </c>
      <c r="KH33">
        <v>210.11</v>
      </c>
      <c r="KI33">
        <v>48.9</v>
      </c>
      <c r="KJ33">
        <v>65.599999999999994</v>
      </c>
      <c r="KK33">
        <v>16.7</v>
      </c>
      <c r="KL33">
        <v>47.9</v>
      </c>
      <c r="KM33">
        <v>64.5</v>
      </c>
      <c r="KN33">
        <v>16.600000000000001</v>
      </c>
      <c r="KO33">
        <v>6.8181000000000003</v>
      </c>
      <c r="KP33">
        <v>932.04700000000003</v>
      </c>
      <c r="KQ33">
        <v>145.71299999999999</v>
      </c>
      <c r="KR33">
        <v>0</v>
      </c>
      <c r="KS33">
        <v>97.772599999999997</v>
      </c>
      <c r="KT33">
        <v>-2534.27</v>
      </c>
      <c r="KU33">
        <v>0</v>
      </c>
      <c r="KV33">
        <v>444.32499999999999</v>
      </c>
      <c r="KW33">
        <v>1031.72</v>
      </c>
      <c r="KX33">
        <v>2355.87</v>
      </c>
      <c r="KY33">
        <v>95.474199999999996</v>
      </c>
      <c r="KZ33">
        <v>2575.48</v>
      </c>
      <c r="LA33">
        <v>284.745</v>
      </c>
      <c r="LB33">
        <v>0</v>
      </c>
      <c r="LC33">
        <v>0</v>
      </c>
      <c r="LD33">
        <v>0</v>
      </c>
      <c r="LE33">
        <v>3123.53</v>
      </c>
      <c r="LF33">
        <v>0</v>
      </c>
      <c r="LG33">
        <v>1413.23</v>
      </c>
      <c r="LH33">
        <v>0</v>
      </c>
      <c r="LI33">
        <v>0</v>
      </c>
      <c r="LJ33">
        <v>4821.5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4.35358</v>
      </c>
      <c r="LV33">
        <v>866.98099999999999</v>
      </c>
      <c r="LW33">
        <v>145.71299999999999</v>
      </c>
      <c r="LX33">
        <v>0</v>
      </c>
      <c r="LY33">
        <v>97.772599999999997</v>
      </c>
      <c r="LZ33">
        <v>-2507.71</v>
      </c>
      <c r="MA33">
        <v>0</v>
      </c>
      <c r="MB33">
        <v>444.32499999999999</v>
      </c>
      <c r="MC33">
        <v>1033.33</v>
      </c>
      <c r="MD33">
        <v>2355.87</v>
      </c>
      <c r="ME33">
        <v>95.474199999999996</v>
      </c>
      <c r="MF33">
        <v>2536.11</v>
      </c>
      <c r="MG33">
        <v>182.95699999999999</v>
      </c>
      <c r="MH33">
        <v>0</v>
      </c>
      <c r="MI33">
        <v>0</v>
      </c>
      <c r="MJ33">
        <v>0</v>
      </c>
      <c r="MK33">
        <v>3123.53</v>
      </c>
      <c r="ML33">
        <v>0</v>
      </c>
      <c r="MM33">
        <v>1413.23</v>
      </c>
      <c r="MN33">
        <v>0</v>
      </c>
      <c r="MO33">
        <v>0</v>
      </c>
      <c r="MP33">
        <v>4719.72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67.331100000000006</v>
      </c>
      <c r="NB33">
        <v>1867.75</v>
      </c>
      <c r="NC33">
        <v>145.71299999999999</v>
      </c>
      <c r="ND33">
        <v>0</v>
      </c>
      <c r="NE33">
        <v>0</v>
      </c>
      <c r="NF33">
        <v>0</v>
      </c>
      <c r="NG33">
        <v>0</v>
      </c>
      <c r="NH33">
        <v>1286.71</v>
      </c>
      <c r="NI33">
        <v>1230.25</v>
      </c>
      <c r="NJ33">
        <v>2122.71</v>
      </c>
      <c r="NK33">
        <v>142.83199999999999</v>
      </c>
      <c r="NL33">
        <v>6863.29</v>
      </c>
      <c r="NM33">
        <v>1489.83</v>
      </c>
      <c r="NN33">
        <v>0</v>
      </c>
      <c r="NO33">
        <v>0</v>
      </c>
      <c r="NP33">
        <v>0</v>
      </c>
      <c r="NQ33">
        <v>5243.62</v>
      </c>
      <c r="NR33">
        <v>0</v>
      </c>
      <c r="NS33">
        <v>1545</v>
      </c>
      <c r="NT33">
        <v>0</v>
      </c>
      <c r="NU33">
        <v>0</v>
      </c>
      <c r="NV33">
        <v>8278.4599999999991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</row>
    <row r="34" spans="1:396" x14ac:dyDescent="0.25">
      <c r="A34" s="1">
        <v>43559.447488425925</v>
      </c>
      <c r="B34" t="s">
        <v>400</v>
      </c>
      <c r="C34" t="s">
        <v>242</v>
      </c>
      <c r="D34">
        <v>11</v>
      </c>
      <c r="E34">
        <v>1</v>
      </c>
      <c r="F34">
        <v>2100</v>
      </c>
      <c r="G34" t="s">
        <v>100</v>
      </c>
      <c r="H34" t="s">
        <v>101</v>
      </c>
      <c r="I34">
        <v>-10.68</v>
      </c>
      <c r="J34">
        <v>-3.9</v>
      </c>
      <c r="K34">
        <v>-2.9</v>
      </c>
      <c r="L34">
        <v>28.5</v>
      </c>
      <c r="M34">
        <v>157.001</v>
      </c>
      <c r="N34">
        <v>1356.86</v>
      </c>
      <c r="O34">
        <v>198.15700000000001</v>
      </c>
      <c r="P34">
        <v>85.228800000000007</v>
      </c>
      <c r="Q34">
        <v>0</v>
      </c>
      <c r="R34">
        <v>-5403.92</v>
      </c>
      <c r="S34">
        <v>0</v>
      </c>
      <c r="T34">
        <v>0</v>
      </c>
      <c r="U34">
        <v>505.55700000000002</v>
      </c>
      <c r="V34">
        <v>955.60500000000002</v>
      </c>
      <c r="W34">
        <v>2025.88</v>
      </c>
      <c r="X34">
        <v>119.621</v>
      </c>
      <c r="Y34">
        <v>-4.96343E-4</v>
      </c>
      <c r="Z34">
        <v>1797.25</v>
      </c>
      <c r="AA34">
        <v>231.71600000000001</v>
      </c>
      <c r="AB34">
        <v>109.929</v>
      </c>
      <c r="AC34">
        <v>0</v>
      </c>
      <c r="AD34">
        <v>42.792499999999997</v>
      </c>
      <c r="AE34">
        <v>384.43700000000001</v>
      </c>
      <c r="AF34">
        <v>341.64499999999998</v>
      </c>
      <c r="AG34">
        <v>26.15</v>
      </c>
      <c r="AH34">
        <v>44.05</v>
      </c>
      <c r="AI34">
        <v>2.61</v>
      </c>
      <c r="AJ34">
        <v>11.67</v>
      </c>
      <c r="AK34">
        <v>0</v>
      </c>
      <c r="AL34">
        <v>-60.21</v>
      </c>
      <c r="AM34">
        <v>0</v>
      </c>
      <c r="AN34">
        <v>0</v>
      </c>
      <c r="AO34">
        <v>7.35</v>
      </c>
      <c r="AP34">
        <v>17.34</v>
      </c>
      <c r="AQ34">
        <v>27.48</v>
      </c>
      <c r="AR34">
        <v>1.63</v>
      </c>
      <c r="AS34">
        <v>78.069999999999993</v>
      </c>
      <c r="AT34">
        <v>84.48</v>
      </c>
      <c r="AU34">
        <v>0</v>
      </c>
      <c r="AV34">
        <v>1.92692</v>
      </c>
      <c r="AW34">
        <v>2.2627299999999999E-2</v>
      </c>
      <c r="AX34">
        <v>1.4324399999999999E-2</v>
      </c>
      <c r="AY34">
        <v>0</v>
      </c>
      <c r="AZ34">
        <v>-9.0314599999999995E-2</v>
      </c>
      <c r="BA34">
        <v>0</v>
      </c>
      <c r="BB34">
        <v>0</v>
      </c>
      <c r="BC34">
        <v>0.134212</v>
      </c>
      <c r="BD34">
        <v>0.14507600000000001</v>
      </c>
      <c r="BE34">
        <v>0.30364400000000002</v>
      </c>
      <c r="BF34">
        <v>2.03874E-2</v>
      </c>
      <c r="BG34">
        <v>2.4768699999999999</v>
      </c>
      <c r="BH34">
        <v>1.96387</v>
      </c>
      <c r="BI34">
        <v>134.59800000000001</v>
      </c>
      <c r="BJ34">
        <v>1121.21</v>
      </c>
      <c r="BK34">
        <v>198.15700000000001</v>
      </c>
      <c r="BL34">
        <v>85.228800000000007</v>
      </c>
      <c r="BM34">
        <v>-5145.22</v>
      </c>
      <c r="BN34">
        <v>505.55700000000002</v>
      </c>
      <c r="BO34">
        <v>954.97</v>
      </c>
      <c r="BP34">
        <v>2025.88</v>
      </c>
      <c r="BQ34">
        <v>119.621</v>
      </c>
      <c r="BR34">
        <v>-7.1350999999999999E-4</v>
      </c>
      <c r="BS34">
        <v>1539.19</v>
      </c>
      <c r="BT34">
        <v>198.65</v>
      </c>
      <c r="BU34">
        <v>109.929</v>
      </c>
      <c r="BV34">
        <v>42.792499999999997</v>
      </c>
      <c r="BW34">
        <v>351.37200000000001</v>
      </c>
      <c r="BX34">
        <v>308.58</v>
      </c>
      <c r="BY34">
        <v>22.4</v>
      </c>
      <c r="BZ34">
        <v>37.119999999999997</v>
      </c>
      <c r="CA34">
        <v>2.61</v>
      </c>
      <c r="CB34">
        <v>11.67</v>
      </c>
      <c r="CC34">
        <v>-57.37</v>
      </c>
      <c r="CD34">
        <v>7.35</v>
      </c>
      <c r="CE34">
        <v>17.329999999999998</v>
      </c>
      <c r="CF34">
        <v>27.48</v>
      </c>
      <c r="CG34">
        <v>1.63</v>
      </c>
      <c r="CH34">
        <v>70.22</v>
      </c>
      <c r="CI34">
        <v>73.8</v>
      </c>
      <c r="CJ34">
        <v>0</v>
      </c>
      <c r="CK34">
        <v>1.65995</v>
      </c>
      <c r="CL34">
        <v>2.2627299999999999E-2</v>
      </c>
      <c r="CM34">
        <v>1.4324399999999999E-2</v>
      </c>
      <c r="CN34">
        <v>-8.5991100000000001E-2</v>
      </c>
      <c r="CO34">
        <v>0.134212</v>
      </c>
      <c r="CP34">
        <v>0.14511299999999999</v>
      </c>
      <c r="CQ34">
        <v>0.30364400000000002</v>
      </c>
      <c r="CR34">
        <v>2.03874E-2</v>
      </c>
      <c r="CS34">
        <v>2.2142599999999999</v>
      </c>
      <c r="CT34">
        <v>1.6969000000000001</v>
      </c>
      <c r="CU34" t="s">
        <v>482</v>
      </c>
      <c r="CV34" t="s">
        <v>483</v>
      </c>
      <c r="CW34" t="s">
        <v>102</v>
      </c>
      <c r="CX34" t="s">
        <v>484</v>
      </c>
      <c r="CY34">
        <v>-0.26260699999999998</v>
      </c>
      <c r="CZ34">
        <v>-0.26696799999999998</v>
      </c>
      <c r="DA34">
        <v>-11.2</v>
      </c>
      <c r="DB34">
        <v>-14.5</v>
      </c>
      <c r="DC34">
        <v>157.001</v>
      </c>
      <c r="DD34">
        <v>1356.86</v>
      </c>
      <c r="DE34">
        <v>198.15700000000001</v>
      </c>
      <c r="DF34">
        <v>85.228800000000007</v>
      </c>
      <c r="DG34">
        <v>0</v>
      </c>
      <c r="DH34">
        <v>-5403.92</v>
      </c>
      <c r="DI34">
        <v>0</v>
      </c>
      <c r="DJ34">
        <v>0</v>
      </c>
      <c r="DK34">
        <v>505.55700000000002</v>
      </c>
      <c r="DL34">
        <v>955.60500000000002</v>
      </c>
      <c r="DM34">
        <v>2025.88</v>
      </c>
      <c r="DN34">
        <v>119.621</v>
      </c>
      <c r="DO34">
        <v>-4.96343E-4</v>
      </c>
      <c r="DP34">
        <v>231.71600000000001</v>
      </c>
      <c r="DQ34">
        <v>109.929</v>
      </c>
      <c r="DR34">
        <v>0</v>
      </c>
      <c r="DS34">
        <v>42.792499999999997</v>
      </c>
      <c r="DT34">
        <v>384.43700000000001</v>
      </c>
      <c r="DU34">
        <v>26.15</v>
      </c>
      <c r="DV34">
        <v>44.05</v>
      </c>
      <c r="DW34">
        <v>2.61</v>
      </c>
      <c r="DX34">
        <v>11.67</v>
      </c>
      <c r="DY34">
        <v>0</v>
      </c>
      <c r="DZ34">
        <v>-60.21</v>
      </c>
      <c r="EA34">
        <v>0</v>
      </c>
      <c r="EB34">
        <v>0</v>
      </c>
      <c r="EC34">
        <v>7.35</v>
      </c>
      <c r="ED34">
        <v>17.34</v>
      </c>
      <c r="EE34">
        <v>27.48</v>
      </c>
      <c r="EF34">
        <v>1.63</v>
      </c>
      <c r="EG34">
        <v>78.069999999999993</v>
      </c>
      <c r="EH34">
        <v>0</v>
      </c>
      <c r="EI34">
        <v>1.92692</v>
      </c>
      <c r="EJ34">
        <v>2.2627299999999999E-2</v>
      </c>
      <c r="EK34">
        <v>1.4324399999999999E-2</v>
      </c>
      <c r="EL34">
        <v>0</v>
      </c>
      <c r="EM34">
        <v>-9.0314599999999995E-2</v>
      </c>
      <c r="EN34">
        <v>0</v>
      </c>
      <c r="EO34">
        <v>0</v>
      </c>
      <c r="EP34">
        <v>0.134212</v>
      </c>
      <c r="EQ34">
        <v>0.14507600000000001</v>
      </c>
      <c r="ER34">
        <v>0.30364400000000002</v>
      </c>
      <c r="ES34">
        <v>2.03874E-2</v>
      </c>
      <c r="ET34">
        <v>2.4768699999999999</v>
      </c>
      <c r="EU34">
        <v>460.303</v>
      </c>
      <c r="EV34">
        <v>3263.51</v>
      </c>
      <c r="EW34">
        <v>198.15700000000001</v>
      </c>
      <c r="EX34">
        <v>0</v>
      </c>
      <c r="EY34">
        <v>2135</v>
      </c>
      <c r="EZ34">
        <v>930.00099999999998</v>
      </c>
      <c r="FA34">
        <v>2637.81</v>
      </c>
      <c r="FB34">
        <v>297.5</v>
      </c>
      <c r="FC34">
        <v>9922.2800000000007</v>
      </c>
      <c r="FD34">
        <v>383.12299999999999</v>
      </c>
      <c r="FE34">
        <v>162.31700000000001</v>
      </c>
      <c r="FF34">
        <v>65.400000000000006</v>
      </c>
      <c r="FG34">
        <v>610.84</v>
      </c>
      <c r="FH34">
        <v>50.553699999999999</v>
      </c>
      <c r="FI34">
        <v>90.91</v>
      </c>
      <c r="FJ34">
        <v>2.61</v>
      </c>
      <c r="FK34">
        <v>34.444400000000002</v>
      </c>
      <c r="FL34">
        <v>31.81</v>
      </c>
      <c r="FM34">
        <v>23.1995</v>
      </c>
      <c r="FN34">
        <v>36.35</v>
      </c>
      <c r="FO34">
        <v>4.03</v>
      </c>
      <c r="FP34">
        <v>273.90800000000002</v>
      </c>
      <c r="FQ34">
        <v>45.6</v>
      </c>
      <c r="FR34">
        <v>90.91</v>
      </c>
      <c r="FS34">
        <v>2.61</v>
      </c>
      <c r="FT34">
        <v>15.5</v>
      </c>
      <c r="FU34">
        <v>31.81</v>
      </c>
      <c r="FV34">
        <v>18.559999999999999</v>
      </c>
      <c r="FW34">
        <v>36.35</v>
      </c>
      <c r="FX34">
        <v>4.03</v>
      </c>
      <c r="FY34">
        <v>245.37</v>
      </c>
      <c r="FZ34">
        <v>0</v>
      </c>
      <c r="GA34">
        <v>3.2290100000000002</v>
      </c>
      <c r="GB34">
        <v>2.2627299999999999E-2</v>
      </c>
      <c r="GC34">
        <v>0</v>
      </c>
      <c r="GD34">
        <v>0.62342900000000001</v>
      </c>
      <c r="GE34">
        <v>0.118043</v>
      </c>
      <c r="GF34">
        <v>0.43196400000000001</v>
      </c>
      <c r="GG34">
        <v>6.2929700000000005E-2</v>
      </c>
      <c r="GH34">
        <v>4.4880000000000004</v>
      </c>
      <c r="GI34">
        <v>50.5</v>
      </c>
      <c r="GJ34">
        <v>22</v>
      </c>
      <c r="GK34">
        <v>28.5</v>
      </c>
      <c r="GL34">
        <v>46.6</v>
      </c>
      <c r="GM34">
        <v>21</v>
      </c>
      <c r="GN34">
        <v>25.6</v>
      </c>
      <c r="GO34">
        <v>49.75</v>
      </c>
      <c r="GP34">
        <v>34.729999999999997</v>
      </c>
      <c r="GQ34">
        <v>42.55</v>
      </c>
      <c r="GR34">
        <v>31.25</v>
      </c>
      <c r="GS34">
        <v>49.75</v>
      </c>
      <c r="GT34">
        <v>34.729999999999997</v>
      </c>
      <c r="GU34">
        <v>99.04</v>
      </c>
      <c r="GV34">
        <v>79.478200000000001</v>
      </c>
      <c r="GW34">
        <v>1</v>
      </c>
      <c r="GX34">
        <v>0.169685</v>
      </c>
      <c r="GY34">
        <v>3.3936999999999999</v>
      </c>
      <c r="HB34">
        <v>5146.7299999999996</v>
      </c>
      <c r="HC34">
        <v>3.2312400000000001</v>
      </c>
      <c r="HD34">
        <v>0.3</v>
      </c>
      <c r="HE34">
        <v>0.53</v>
      </c>
      <c r="HF34">
        <v>2.37</v>
      </c>
      <c r="HG34">
        <v>0.28999999999999998</v>
      </c>
      <c r="HH34">
        <v>0.5</v>
      </c>
      <c r="HI34">
        <v>2.17</v>
      </c>
      <c r="HL34">
        <v>31.8675</v>
      </c>
      <c r="HM34">
        <v>325.10599999999999</v>
      </c>
      <c r="HN34">
        <v>39.537999999999997</v>
      </c>
      <c r="HO34">
        <v>16.674099999999999</v>
      </c>
      <c r="HP34">
        <v>0</v>
      </c>
      <c r="HQ34">
        <v>-824.12900000000002</v>
      </c>
      <c r="HR34">
        <v>0</v>
      </c>
      <c r="HS34">
        <v>0</v>
      </c>
      <c r="HT34">
        <v>109.703</v>
      </c>
      <c r="HU34">
        <v>188.47499999999999</v>
      </c>
      <c r="HV34">
        <v>413.96499999999997</v>
      </c>
      <c r="HW34">
        <v>26.198699999999999</v>
      </c>
      <c r="HX34">
        <v>327.399</v>
      </c>
      <c r="HY34">
        <v>1229.72</v>
      </c>
      <c r="HZ34">
        <v>583.39700000000005</v>
      </c>
      <c r="IA34">
        <v>0</v>
      </c>
      <c r="IB34">
        <v>227.101</v>
      </c>
      <c r="IC34">
        <v>2040.22</v>
      </c>
      <c r="ID34">
        <v>27.277200000000001</v>
      </c>
      <c r="IE34">
        <v>269.322</v>
      </c>
      <c r="IF34">
        <v>39.537999999999997</v>
      </c>
      <c r="IG34">
        <v>16.674099999999999</v>
      </c>
      <c r="IH34">
        <v>-784.67700000000002</v>
      </c>
      <c r="II34">
        <v>109.703</v>
      </c>
      <c r="IJ34">
        <v>188.36099999999999</v>
      </c>
      <c r="IK34">
        <v>413.96499999999997</v>
      </c>
      <c r="IL34">
        <v>26.198699999999999</v>
      </c>
      <c r="IM34">
        <v>306.36200000000002</v>
      </c>
      <c r="IN34">
        <v>1054.24</v>
      </c>
      <c r="IO34">
        <v>583.39700000000005</v>
      </c>
      <c r="IP34">
        <v>227.101</v>
      </c>
      <c r="IQ34">
        <v>1864.74</v>
      </c>
      <c r="IR34">
        <v>95.698099999999997</v>
      </c>
      <c r="IS34">
        <v>756.63900000000001</v>
      </c>
      <c r="IT34">
        <v>39.537999999999997</v>
      </c>
      <c r="IU34">
        <v>0</v>
      </c>
      <c r="IV34">
        <v>463.08</v>
      </c>
      <c r="IW34">
        <v>187.226</v>
      </c>
      <c r="IX34">
        <v>544.68899999999996</v>
      </c>
      <c r="IY34">
        <v>71.471400000000003</v>
      </c>
      <c r="IZ34">
        <v>2158.34</v>
      </c>
      <c r="JA34">
        <v>2033.25</v>
      </c>
      <c r="JB34">
        <v>861.42</v>
      </c>
      <c r="JC34">
        <v>347.08</v>
      </c>
      <c r="JD34">
        <v>3241.75</v>
      </c>
      <c r="JV34">
        <v>-5143.49</v>
      </c>
      <c r="JW34">
        <v>-57.32</v>
      </c>
      <c r="JX34">
        <v>-8.59621E-2</v>
      </c>
      <c r="JY34">
        <v>45.52</v>
      </c>
      <c r="JZ34">
        <v>90.89</v>
      </c>
      <c r="KA34">
        <v>2.6</v>
      </c>
      <c r="KB34">
        <v>0</v>
      </c>
      <c r="KC34">
        <v>15.39</v>
      </c>
      <c r="KD34">
        <v>31.81</v>
      </c>
      <c r="KE34">
        <v>18.559999999999999</v>
      </c>
      <c r="KF34">
        <v>36.35</v>
      </c>
      <c r="KG34">
        <v>4.03</v>
      </c>
      <c r="KH34">
        <v>245.15</v>
      </c>
      <c r="KI34">
        <v>43.8</v>
      </c>
      <c r="KJ34">
        <v>59.1</v>
      </c>
      <c r="KK34">
        <v>15.3</v>
      </c>
      <c r="KL34">
        <v>40.200000000000003</v>
      </c>
      <c r="KM34">
        <v>54.7</v>
      </c>
      <c r="KN34">
        <v>14.5</v>
      </c>
      <c r="KO34">
        <v>31.6828</v>
      </c>
      <c r="KP34">
        <v>325.59199999999998</v>
      </c>
      <c r="KQ34">
        <v>39.279899999999998</v>
      </c>
      <c r="KR34">
        <v>0</v>
      </c>
      <c r="KS34">
        <v>15.9636</v>
      </c>
      <c r="KT34">
        <v>-823.93600000000004</v>
      </c>
      <c r="KU34">
        <v>0</v>
      </c>
      <c r="KV34">
        <v>109.703</v>
      </c>
      <c r="KW34">
        <v>192.15899999999999</v>
      </c>
      <c r="KX34">
        <v>413.96499999999997</v>
      </c>
      <c r="KY34">
        <v>26.198699999999999</v>
      </c>
      <c r="KZ34">
        <v>330.60899999999998</v>
      </c>
      <c r="LA34">
        <v>1225.96</v>
      </c>
      <c r="LB34">
        <v>0</v>
      </c>
      <c r="LC34">
        <v>0</v>
      </c>
      <c r="LD34">
        <v>0</v>
      </c>
      <c r="LE34">
        <v>577.69500000000005</v>
      </c>
      <c r="LF34">
        <v>0</v>
      </c>
      <c r="LG34">
        <v>227.75</v>
      </c>
      <c r="LH34">
        <v>0</v>
      </c>
      <c r="LI34">
        <v>0</v>
      </c>
      <c r="LJ34">
        <v>2031.4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27.1007</v>
      </c>
      <c r="LV34">
        <v>269.55799999999999</v>
      </c>
      <c r="LW34">
        <v>39.279899999999998</v>
      </c>
      <c r="LX34">
        <v>0</v>
      </c>
      <c r="LY34">
        <v>15.9636</v>
      </c>
      <c r="LZ34">
        <v>-784.41200000000003</v>
      </c>
      <c r="MA34">
        <v>0</v>
      </c>
      <c r="MB34">
        <v>109.703</v>
      </c>
      <c r="MC34">
        <v>192.04499999999999</v>
      </c>
      <c r="MD34">
        <v>413.96499999999997</v>
      </c>
      <c r="ME34">
        <v>26.198699999999999</v>
      </c>
      <c r="MF34">
        <v>309.40199999999999</v>
      </c>
      <c r="MG34">
        <v>1050.83</v>
      </c>
      <c r="MH34">
        <v>0</v>
      </c>
      <c r="MI34">
        <v>0</v>
      </c>
      <c r="MJ34">
        <v>0</v>
      </c>
      <c r="MK34">
        <v>577.69500000000005</v>
      </c>
      <c r="ML34">
        <v>0</v>
      </c>
      <c r="MM34">
        <v>227.75</v>
      </c>
      <c r="MN34">
        <v>0</v>
      </c>
      <c r="MO34">
        <v>0</v>
      </c>
      <c r="MP34">
        <v>1856.28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95.526899999999998</v>
      </c>
      <c r="NB34">
        <v>756.07899999999995</v>
      </c>
      <c r="NC34">
        <v>39.279899999999998</v>
      </c>
      <c r="ND34">
        <v>0</v>
      </c>
      <c r="NE34">
        <v>0</v>
      </c>
      <c r="NF34">
        <v>0</v>
      </c>
      <c r="NG34">
        <v>0</v>
      </c>
      <c r="NH34">
        <v>463.08</v>
      </c>
      <c r="NI34">
        <v>187.226</v>
      </c>
      <c r="NJ34">
        <v>544.68899999999996</v>
      </c>
      <c r="NK34">
        <v>71.471400000000003</v>
      </c>
      <c r="NL34">
        <v>2157.35</v>
      </c>
      <c r="NM34">
        <v>2029.55</v>
      </c>
      <c r="NN34">
        <v>0</v>
      </c>
      <c r="NO34">
        <v>0</v>
      </c>
      <c r="NP34">
        <v>0</v>
      </c>
      <c r="NQ34">
        <v>854.75900000000001</v>
      </c>
      <c r="NR34">
        <v>0</v>
      </c>
      <c r="NS34">
        <v>347.08</v>
      </c>
      <c r="NT34">
        <v>0</v>
      </c>
      <c r="NU34">
        <v>0</v>
      </c>
      <c r="NV34">
        <v>3231.39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</row>
    <row r="35" spans="1:396" x14ac:dyDescent="0.25">
      <c r="A35" s="1">
        <v>43559.447546296295</v>
      </c>
      <c r="B35" t="s">
        <v>401</v>
      </c>
      <c r="C35" t="s">
        <v>243</v>
      </c>
      <c r="D35">
        <v>11</v>
      </c>
      <c r="E35">
        <v>1</v>
      </c>
      <c r="F35">
        <v>2700</v>
      </c>
      <c r="G35" t="s">
        <v>100</v>
      </c>
      <c r="H35" t="s">
        <v>101</v>
      </c>
      <c r="I35">
        <v>-9.68</v>
      </c>
      <c r="J35">
        <v>-3.6</v>
      </c>
      <c r="K35">
        <v>-2.6</v>
      </c>
      <c r="L35">
        <v>27</v>
      </c>
      <c r="M35">
        <v>183.386</v>
      </c>
      <c r="N35">
        <v>1837.91</v>
      </c>
      <c r="O35">
        <v>246.511</v>
      </c>
      <c r="P35">
        <v>87.751400000000004</v>
      </c>
      <c r="Q35">
        <v>0</v>
      </c>
      <c r="R35">
        <v>-6573.65</v>
      </c>
      <c r="S35">
        <v>0</v>
      </c>
      <c r="T35">
        <v>0</v>
      </c>
      <c r="U35">
        <v>615.745</v>
      </c>
      <c r="V35">
        <v>1079.52</v>
      </c>
      <c r="W35">
        <v>2371.31</v>
      </c>
      <c r="X35">
        <v>151.51499999999999</v>
      </c>
      <c r="Y35">
        <v>2.67655E-4</v>
      </c>
      <c r="Z35">
        <v>2355.56</v>
      </c>
      <c r="AA35">
        <v>270.65699999999998</v>
      </c>
      <c r="AB35">
        <v>121.23699999999999</v>
      </c>
      <c r="AC35">
        <v>0</v>
      </c>
      <c r="AD35">
        <v>48.234200000000001</v>
      </c>
      <c r="AE35">
        <v>440.12799999999999</v>
      </c>
      <c r="AF35">
        <v>391.89400000000001</v>
      </c>
      <c r="AG35">
        <v>23.76</v>
      </c>
      <c r="AH35">
        <v>44.79</v>
      </c>
      <c r="AI35">
        <v>2.5299999999999998</v>
      </c>
      <c r="AJ35">
        <v>9.91</v>
      </c>
      <c r="AK35">
        <v>0</v>
      </c>
      <c r="AL35">
        <v>-56.92</v>
      </c>
      <c r="AM35">
        <v>0</v>
      </c>
      <c r="AN35">
        <v>0</v>
      </c>
      <c r="AO35">
        <v>6.96</v>
      </c>
      <c r="AP35">
        <v>15.13</v>
      </c>
      <c r="AQ35">
        <v>25</v>
      </c>
      <c r="AR35">
        <v>1.6</v>
      </c>
      <c r="AS35">
        <v>72.760000000000005</v>
      </c>
      <c r="AT35">
        <v>80.989999999999995</v>
      </c>
      <c r="AU35">
        <v>0</v>
      </c>
      <c r="AV35">
        <v>2.51755</v>
      </c>
      <c r="AW35">
        <v>2.8148800000000002E-2</v>
      </c>
      <c r="AX35">
        <v>1.29783E-2</v>
      </c>
      <c r="AY35">
        <v>0</v>
      </c>
      <c r="AZ35">
        <v>-0.109864</v>
      </c>
      <c r="BA35">
        <v>0</v>
      </c>
      <c r="BB35">
        <v>0</v>
      </c>
      <c r="BC35">
        <v>0.163464</v>
      </c>
      <c r="BD35">
        <v>0.18274499999999999</v>
      </c>
      <c r="BE35">
        <v>0.35411700000000002</v>
      </c>
      <c r="BF35">
        <v>2.5823200000000001E-2</v>
      </c>
      <c r="BG35">
        <v>3.1749700000000001</v>
      </c>
      <c r="BH35">
        <v>2.5586799999999998</v>
      </c>
      <c r="BI35">
        <v>157.28299999999999</v>
      </c>
      <c r="BJ35">
        <v>1563.47</v>
      </c>
      <c r="BK35">
        <v>246.511</v>
      </c>
      <c r="BL35">
        <v>87.751400000000004</v>
      </c>
      <c r="BM35">
        <v>-6272.4</v>
      </c>
      <c r="BN35">
        <v>615.745</v>
      </c>
      <c r="BO35">
        <v>1078.81</v>
      </c>
      <c r="BP35">
        <v>2371.31</v>
      </c>
      <c r="BQ35">
        <v>151.51499999999999</v>
      </c>
      <c r="BR35">
        <v>-1.59703E-4</v>
      </c>
      <c r="BS35">
        <v>2055.02</v>
      </c>
      <c r="BT35">
        <v>232.131</v>
      </c>
      <c r="BU35">
        <v>121.23699999999999</v>
      </c>
      <c r="BV35">
        <v>48.234200000000001</v>
      </c>
      <c r="BW35">
        <v>401.60199999999998</v>
      </c>
      <c r="BX35">
        <v>353.36799999999999</v>
      </c>
      <c r="BY35">
        <v>20.38</v>
      </c>
      <c r="BZ35">
        <v>38.49</v>
      </c>
      <c r="CA35">
        <v>2.5299999999999998</v>
      </c>
      <c r="CB35">
        <v>9.91</v>
      </c>
      <c r="CC35">
        <v>-54.34</v>
      </c>
      <c r="CD35">
        <v>6.96</v>
      </c>
      <c r="CE35">
        <v>15.12</v>
      </c>
      <c r="CF35">
        <v>25</v>
      </c>
      <c r="CG35">
        <v>1.6</v>
      </c>
      <c r="CH35">
        <v>65.650000000000006</v>
      </c>
      <c r="CI35">
        <v>71.31</v>
      </c>
      <c r="CJ35">
        <v>0</v>
      </c>
      <c r="CK35">
        <v>2.1931799999999999</v>
      </c>
      <c r="CL35">
        <v>2.8148800000000002E-2</v>
      </c>
      <c r="CM35">
        <v>1.29783E-2</v>
      </c>
      <c r="CN35">
        <v>-0.10482900000000001</v>
      </c>
      <c r="CO35">
        <v>0.163464</v>
      </c>
      <c r="CP35">
        <v>0.182811</v>
      </c>
      <c r="CQ35">
        <v>0.35411700000000002</v>
      </c>
      <c r="CR35">
        <v>2.5823200000000001E-2</v>
      </c>
      <c r="CS35">
        <v>2.8556900000000001</v>
      </c>
      <c r="CT35">
        <v>2.2343099999999998</v>
      </c>
      <c r="CU35" t="s">
        <v>482</v>
      </c>
      <c r="CV35" t="s">
        <v>483</v>
      </c>
      <c r="CW35" t="s">
        <v>102</v>
      </c>
      <c r="CX35" t="s">
        <v>484</v>
      </c>
      <c r="CY35">
        <v>-0.31927299999999997</v>
      </c>
      <c r="CZ35">
        <v>-0.324374</v>
      </c>
      <c r="DA35">
        <v>-10.8</v>
      </c>
      <c r="DB35">
        <v>-13.6</v>
      </c>
      <c r="DC35">
        <v>183.386</v>
      </c>
      <c r="DD35">
        <v>1837.91</v>
      </c>
      <c r="DE35">
        <v>246.511</v>
      </c>
      <c r="DF35">
        <v>87.751400000000004</v>
      </c>
      <c r="DG35">
        <v>0</v>
      </c>
      <c r="DH35">
        <v>-6573.65</v>
      </c>
      <c r="DI35">
        <v>0</v>
      </c>
      <c r="DJ35">
        <v>0</v>
      </c>
      <c r="DK35">
        <v>615.745</v>
      </c>
      <c r="DL35">
        <v>1079.52</v>
      </c>
      <c r="DM35">
        <v>2371.31</v>
      </c>
      <c r="DN35">
        <v>151.51499999999999</v>
      </c>
      <c r="DO35">
        <v>2.67655E-4</v>
      </c>
      <c r="DP35">
        <v>270.65699999999998</v>
      </c>
      <c r="DQ35">
        <v>121.23699999999999</v>
      </c>
      <c r="DR35">
        <v>0</v>
      </c>
      <c r="DS35">
        <v>48.234200000000001</v>
      </c>
      <c r="DT35">
        <v>440.12799999999999</v>
      </c>
      <c r="DU35">
        <v>23.76</v>
      </c>
      <c r="DV35">
        <v>44.79</v>
      </c>
      <c r="DW35">
        <v>2.5299999999999998</v>
      </c>
      <c r="DX35">
        <v>9.91</v>
      </c>
      <c r="DY35">
        <v>0</v>
      </c>
      <c r="DZ35">
        <v>-56.92</v>
      </c>
      <c r="EA35">
        <v>0</v>
      </c>
      <c r="EB35">
        <v>0</v>
      </c>
      <c r="EC35">
        <v>6.96</v>
      </c>
      <c r="ED35">
        <v>15.13</v>
      </c>
      <c r="EE35">
        <v>25</v>
      </c>
      <c r="EF35">
        <v>1.6</v>
      </c>
      <c r="EG35">
        <v>72.760000000000005</v>
      </c>
      <c r="EH35">
        <v>0</v>
      </c>
      <c r="EI35">
        <v>2.51755</v>
      </c>
      <c r="EJ35">
        <v>2.8148800000000002E-2</v>
      </c>
      <c r="EK35">
        <v>1.29783E-2</v>
      </c>
      <c r="EL35">
        <v>0</v>
      </c>
      <c r="EM35">
        <v>-0.109864</v>
      </c>
      <c r="EN35">
        <v>0</v>
      </c>
      <c r="EO35">
        <v>0</v>
      </c>
      <c r="EP35">
        <v>0.163464</v>
      </c>
      <c r="EQ35">
        <v>0.18274499999999999</v>
      </c>
      <c r="ER35">
        <v>0.35411700000000002</v>
      </c>
      <c r="ES35">
        <v>2.5823200000000001E-2</v>
      </c>
      <c r="ET35">
        <v>3.1749700000000001</v>
      </c>
      <c r="EU35">
        <v>608.45600000000002</v>
      </c>
      <c r="EV35">
        <v>4525.8</v>
      </c>
      <c r="EW35">
        <v>246.511</v>
      </c>
      <c r="EX35">
        <v>0</v>
      </c>
      <c r="EY35">
        <v>2615</v>
      </c>
      <c r="EZ35">
        <v>989.00099999999998</v>
      </c>
      <c r="FA35">
        <v>3267.2</v>
      </c>
      <c r="FB35">
        <v>327.5</v>
      </c>
      <c r="FC35">
        <v>12579.5</v>
      </c>
      <c r="FD35">
        <v>506.435</v>
      </c>
      <c r="FE35">
        <v>174.46100000000001</v>
      </c>
      <c r="FF35">
        <v>73.400000000000006</v>
      </c>
      <c r="FG35">
        <v>754.29600000000005</v>
      </c>
      <c r="FH35">
        <v>51.939700000000002</v>
      </c>
      <c r="FI35">
        <v>97.53</v>
      </c>
      <c r="FJ35">
        <v>2.5299999999999998</v>
      </c>
      <c r="FK35">
        <v>28.7333</v>
      </c>
      <c r="FL35">
        <v>30.3</v>
      </c>
      <c r="FM35">
        <v>19.691099999999999</v>
      </c>
      <c r="FN35">
        <v>35.020000000000003</v>
      </c>
      <c r="FO35">
        <v>3.45</v>
      </c>
      <c r="FP35">
        <v>269.19400000000002</v>
      </c>
      <c r="FQ35">
        <v>46.85</v>
      </c>
      <c r="FR35">
        <v>97.53</v>
      </c>
      <c r="FS35">
        <v>2.5299999999999998</v>
      </c>
      <c r="FT35">
        <v>12.93</v>
      </c>
      <c r="FU35">
        <v>30.3</v>
      </c>
      <c r="FV35">
        <v>15.64</v>
      </c>
      <c r="FW35">
        <v>35.020000000000003</v>
      </c>
      <c r="FX35">
        <v>3.45</v>
      </c>
      <c r="FY35">
        <v>244.25</v>
      </c>
      <c r="FZ35">
        <v>0</v>
      </c>
      <c r="GA35">
        <v>4.4401400000000004</v>
      </c>
      <c r="GB35">
        <v>2.8148800000000002E-2</v>
      </c>
      <c r="GC35">
        <v>0</v>
      </c>
      <c r="GD35">
        <v>0.76358999999999999</v>
      </c>
      <c r="GE35">
        <v>0.12681200000000001</v>
      </c>
      <c r="GF35">
        <v>0.53503100000000003</v>
      </c>
      <c r="GG35">
        <v>6.9275500000000004E-2</v>
      </c>
      <c r="GH35">
        <v>5.9630000000000001</v>
      </c>
      <c r="GI35">
        <v>48.2</v>
      </c>
      <c r="GJ35">
        <v>21.2</v>
      </c>
      <c r="GK35">
        <v>27</v>
      </c>
      <c r="GL35">
        <v>44.6</v>
      </c>
      <c r="GM35">
        <v>20.2</v>
      </c>
      <c r="GN35">
        <v>24.4</v>
      </c>
      <c r="GO35">
        <v>49.99</v>
      </c>
      <c r="GP35">
        <v>31</v>
      </c>
      <c r="GQ35">
        <v>43.44</v>
      </c>
      <c r="GR35">
        <v>27.87</v>
      </c>
      <c r="GS35">
        <v>49.99</v>
      </c>
      <c r="GT35">
        <v>31</v>
      </c>
      <c r="GU35">
        <v>105.73</v>
      </c>
      <c r="GV35">
        <v>75.003</v>
      </c>
      <c r="GW35">
        <v>1</v>
      </c>
      <c r="GX35">
        <v>0.20641499999999999</v>
      </c>
      <c r="GY35">
        <v>4.1283099999999999</v>
      </c>
      <c r="HB35">
        <v>6274.23</v>
      </c>
      <c r="HC35">
        <v>3.93912</v>
      </c>
      <c r="HD35">
        <v>0.36</v>
      </c>
      <c r="HE35">
        <v>0.64</v>
      </c>
      <c r="HF35">
        <v>2.74</v>
      </c>
      <c r="HG35">
        <v>0.35</v>
      </c>
      <c r="HH35">
        <v>0.61</v>
      </c>
      <c r="HI35">
        <v>2.5099999999999998</v>
      </c>
      <c r="HL35">
        <v>37.446100000000001</v>
      </c>
      <c r="HM35">
        <v>439.00799999999998</v>
      </c>
      <c r="HN35">
        <v>49.186100000000003</v>
      </c>
      <c r="HO35">
        <v>17.187899999999999</v>
      </c>
      <c r="HP35">
        <v>0</v>
      </c>
      <c r="HQ35">
        <v>-1002.52</v>
      </c>
      <c r="HR35">
        <v>0</v>
      </c>
      <c r="HS35">
        <v>0</v>
      </c>
      <c r="HT35">
        <v>133.613</v>
      </c>
      <c r="HU35">
        <v>214.923</v>
      </c>
      <c r="HV35">
        <v>484.43799999999999</v>
      </c>
      <c r="HW35">
        <v>33.183900000000001</v>
      </c>
      <c r="HX35">
        <v>406.46699999999998</v>
      </c>
      <c r="HY35">
        <v>1436.39</v>
      </c>
      <c r="HZ35">
        <v>643.40800000000002</v>
      </c>
      <c r="IA35">
        <v>0</v>
      </c>
      <c r="IB35">
        <v>255.98</v>
      </c>
      <c r="IC35">
        <v>2335.77</v>
      </c>
      <c r="ID35">
        <v>32.018900000000002</v>
      </c>
      <c r="IE35">
        <v>374.21800000000002</v>
      </c>
      <c r="IF35">
        <v>49.186100000000003</v>
      </c>
      <c r="IG35">
        <v>17.187899999999999</v>
      </c>
      <c r="IH35">
        <v>-956.57799999999997</v>
      </c>
      <c r="II35">
        <v>133.613</v>
      </c>
      <c r="IJ35">
        <v>214.797</v>
      </c>
      <c r="IK35">
        <v>484.43799999999999</v>
      </c>
      <c r="IL35">
        <v>33.183900000000001</v>
      </c>
      <c r="IM35">
        <v>382.06599999999997</v>
      </c>
      <c r="IN35">
        <v>1231.93</v>
      </c>
      <c r="IO35">
        <v>643.40800000000002</v>
      </c>
      <c r="IP35">
        <v>255.98</v>
      </c>
      <c r="IQ35">
        <v>2131.3200000000002</v>
      </c>
      <c r="IR35">
        <v>126.98</v>
      </c>
      <c r="IS35">
        <v>1045.52</v>
      </c>
      <c r="IT35">
        <v>49.186100000000003</v>
      </c>
      <c r="IU35">
        <v>0</v>
      </c>
      <c r="IV35">
        <v>567.19200000000001</v>
      </c>
      <c r="IW35">
        <v>199.28399999999999</v>
      </c>
      <c r="IX35">
        <v>674.65200000000004</v>
      </c>
      <c r="IY35">
        <v>78.678600000000003</v>
      </c>
      <c r="IZ35">
        <v>2741.5</v>
      </c>
      <c r="JA35">
        <v>2687.67</v>
      </c>
      <c r="JB35">
        <v>925.86900000000003</v>
      </c>
      <c r="JC35">
        <v>389.536</v>
      </c>
      <c r="JD35">
        <v>4003.07</v>
      </c>
      <c r="JV35">
        <v>-6270.92</v>
      </c>
      <c r="JW35">
        <v>-54.33</v>
      </c>
      <c r="JX35">
        <v>-0.104805</v>
      </c>
      <c r="JY35">
        <v>46.76</v>
      </c>
      <c r="JZ35">
        <v>97.45</v>
      </c>
      <c r="KA35">
        <v>2.5</v>
      </c>
      <c r="KB35">
        <v>0</v>
      </c>
      <c r="KC35">
        <v>12.83</v>
      </c>
      <c r="KD35">
        <v>30.3</v>
      </c>
      <c r="KE35">
        <v>15.64</v>
      </c>
      <c r="KF35">
        <v>35.020000000000003</v>
      </c>
      <c r="KG35">
        <v>3.45</v>
      </c>
      <c r="KH35">
        <v>243.95</v>
      </c>
      <c r="KI35">
        <v>40.6</v>
      </c>
      <c r="KJ35">
        <v>55.5</v>
      </c>
      <c r="KK35">
        <v>14.9</v>
      </c>
      <c r="KL35">
        <v>37.200000000000003</v>
      </c>
      <c r="KM35">
        <v>51.4</v>
      </c>
      <c r="KN35">
        <v>14.2</v>
      </c>
      <c r="KO35">
        <v>37.219299999999997</v>
      </c>
      <c r="KP35">
        <v>437.81299999999999</v>
      </c>
      <c r="KQ35">
        <v>48.577500000000001</v>
      </c>
      <c r="KR35">
        <v>0</v>
      </c>
      <c r="KS35">
        <v>16.726700000000001</v>
      </c>
      <c r="KT35">
        <v>-1002.32</v>
      </c>
      <c r="KU35">
        <v>0</v>
      </c>
      <c r="KV35">
        <v>133.613</v>
      </c>
      <c r="KW35">
        <v>217.52799999999999</v>
      </c>
      <c r="KX35">
        <v>484.43799999999999</v>
      </c>
      <c r="KY35">
        <v>33.183900000000001</v>
      </c>
      <c r="KZ35">
        <v>406.77699999999999</v>
      </c>
      <c r="LA35">
        <v>1429.24</v>
      </c>
      <c r="LB35">
        <v>0</v>
      </c>
      <c r="LC35">
        <v>0</v>
      </c>
      <c r="LD35">
        <v>0</v>
      </c>
      <c r="LE35">
        <v>636.30799999999999</v>
      </c>
      <c r="LF35">
        <v>0</v>
      </c>
      <c r="LG35">
        <v>262.61500000000001</v>
      </c>
      <c r="LH35">
        <v>0</v>
      </c>
      <c r="LI35">
        <v>0</v>
      </c>
      <c r="LJ35">
        <v>2328.16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31.793399999999998</v>
      </c>
      <c r="LV35">
        <v>372.83699999999999</v>
      </c>
      <c r="LW35">
        <v>48.577500000000001</v>
      </c>
      <c r="LX35">
        <v>0</v>
      </c>
      <c r="LY35">
        <v>16.726700000000001</v>
      </c>
      <c r="LZ35">
        <v>-956.35199999999998</v>
      </c>
      <c r="MA35">
        <v>0</v>
      </c>
      <c r="MB35">
        <v>133.613</v>
      </c>
      <c r="MC35">
        <v>217.40299999999999</v>
      </c>
      <c r="MD35">
        <v>484.43799999999999</v>
      </c>
      <c r="ME35">
        <v>33.183900000000001</v>
      </c>
      <c r="MF35">
        <v>382.221</v>
      </c>
      <c r="MG35">
        <v>1224.82</v>
      </c>
      <c r="MH35">
        <v>0</v>
      </c>
      <c r="MI35">
        <v>0</v>
      </c>
      <c r="MJ35">
        <v>0</v>
      </c>
      <c r="MK35">
        <v>636.30799999999999</v>
      </c>
      <c r="ML35">
        <v>0</v>
      </c>
      <c r="MM35">
        <v>262.61500000000001</v>
      </c>
      <c r="MN35">
        <v>0</v>
      </c>
      <c r="MO35">
        <v>0</v>
      </c>
      <c r="MP35">
        <v>2123.7399999999998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126.752</v>
      </c>
      <c r="NB35">
        <v>1044.3499999999999</v>
      </c>
      <c r="NC35">
        <v>48.577500000000001</v>
      </c>
      <c r="ND35">
        <v>0</v>
      </c>
      <c r="NE35">
        <v>0</v>
      </c>
      <c r="NF35">
        <v>0</v>
      </c>
      <c r="NG35">
        <v>0</v>
      </c>
      <c r="NH35">
        <v>567.19200000000001</v>
      </c>
      <c r="NI35">
        <v>199.28399999999999</v>
      </c>
      <c r="NJ35">
        <v>674.65200000000004</v>
      </c>
      <c r="NK35">
        <v>78.678600000000003</v>
      </c>
      <c r="NL35">
        <v>2739.48</v>
      </c>
      <c r="NM35">
        <v>2682.64</v>
      </c>
      <c r="NN35">
        <v>0</v>
      </c>
      <c r="NO35">
        <v>0</v>
      </c>
      <c r="NP35">
        <v>0</v>
      </c>
      <c r="NQ35">
        <v>920.14200000000005</v>
      </c>
      <c r="NR35">
        <v>0</v>
      </c>
      <c r="NS35">
        <v>389.536</v>
      </c>
      <c r="NT35">
        <v>0</v>
      </c>
      <c r="NU35">
        <v>0</v>
      </c>
      <c r="NV35">
        <v>3992.32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</row>
    <row r="36" spans="1:396" x14ac:dyDescent="0.25">
      <c r="A36" s="1">
        <v>43559.447835648149</v>
      </c>
      <c r="B36" t="s">
        <v>402</v>
      </c>
      <c r="C36" t="s">
        <v>244</v>
      </c>
      <c r="D36">
        <v>11</v>
      </c>
      <c r="E36">
        <v>8</v>
      </c>
      <c r="F36">
        <v>6960</v>
      </c>
      <c r="G36" t="s">
        <v>100</v>
      </c>
      <c r="H36" t="s">
        <v>101</v>
      </c>
      <c r="I36">
        <v>-5.99</v>
      </c>
      <c r="J36">
        <v>-1.9</v>
      </c>
      <c r="K36">
        <v>-1.4</v>
      </c>
      <c r="L36">
        <v>25.7</v>
      </c>
      <c r="M36">
        <v>213.136</v>
      </c>
      <c r="N36">
        <v>5521.98</v>
      </c>
      <c r="O36">
        <v>785.77200000000005</v>
      </c>
      <c r="P36">
        <v>549.16899999999998</v>
      </c>
      <c r="Q36">
        <v>0</v>
      </c>
      <c r="R36">
        <v>-26991.9</v>
      </c>
      <c r="S36">
        <v>0</v>
      </c>
      <c r="T36">
        <v>0</v>
      </c>
      <c r="U36">
        <v>2033.7</v>
      </c>
      <c r="V36">
        <v>5392.25</v>
      </c>
      <c r="W36">
        <v>12062</v>
      </c>
      <c r="X36">
        <v>433.91399999999999</v>
      </c>
      <c r="Y36">
        <v>-1.55926E-3</v>
      </c>
      <c r="Z36">
        <v>7070.06</v>
      </c>
      <c r="AA36">
        <v>314.56400000000002</v>
      </c>
      <c r="AB36">
        <v>596.87099999999998</v>
      </c>
      <c r="AC36">
        <v>0</v>
      </c>
      <c r="AD36">
        <v>271.56400000000002</v>
      </c>
      <c r="AE36">
        <v>1183</v>
      </c>
      <c r="AF36">
        <v>911.43499999999995</v>
      </c>
      <c r="AG36">
        <v>10.77</v>
      </c>
      <c r="AH36">
        <v>45.41</v>
      </c>
      <c r="AI36">
        <v>3.13</v>
      </c>
      <c r="AJ36">
        <v>19.329999999999998</v>
      </c>
      <c r="AK36">
        <v>0</v>
      </c>
      <c r="AL36">
        <v>-91.07</v>
      </c>
      <c r="AM36">
        <v>0</v>
      </c>
      <c r="AN36">
        <v>0</v>
      </c>
      <c r="AO36">
        <v>8.92</v>
      </c>
      <c r="AP36">
        <v>29.59</v>
      </c>
      <c r="AQ36">
        <v>49.4</v>
      </c>
      <c r="AR36">
        <v>1.78</v>
      </c>
      <c r="AS36">
        <v>77.260000000000005</v>
      </c>
      <c r="AT36">
        <v>78.64</v>
      </c>
      <c r="AU36">
        <v>0</v>
      </c>
      <c r="AV36">
        <v>6.5465900000000001</v>
      </c>
      <c r="AW36">
        <v>8.9726299999999995E-2</v>
      </c>
      <c r="AX36">
        <v>6.5314200000000003E-2</v>
      </c>
      <c r="AY36">
        <v>0</v>
      </c>
      <c r="AZ36">
        <v>-0.45111000000000001</v>
      </c>
      <c r="BA36">
        <v>0</v>
      </c>
      <c r="BB36">
        <v>0</v>
      </c>
      <c r="BC36">
        <v>0.53989299999999996</v>
      </c>
      <c r="BD36">
        <v>0.67269900000000005</v>
      </c>
      <c r="BE36">
        <v>1.82348</v>
      </c>
      <c r="BF36">
        <v>7.39533E-2</v>
      </c>
      <c r="BG36">
        <v>9.3605499999999999</v>
      </c>
      <c r="BH36">
        <v>6.7016299999999998</v>
      </c>
      <c r="BI36">
        <v>174.21799999999999</v>
      </c>
      <c r="BJ36">
        <v>5050.67</v>
      </c>
      <c r="BK36">
        <v>785.77200000000005</v>
      </c>
      <c r="BL36">
        <v>549.16899999999998</v>
      </c>
      <c r="BM36">
        <v>-26486.5</v>
      </c>
      <c r="BN36">
        <v>2033.7</v>
      </c>
      <c r="BO36">
        <v>5397.12</v>
      </c>
      <c r="BP36">
        <v>12062</v>
      </c>
      <c r="BQ36">
        <v>433.91399999999999</v>
      </c>
      <c r="BR36">
        <v>1.81204E-3</v>
      </c>
      <c r="BS36">
        <v>6559.83</v>
      </c>
      <c r="BT36">
        <v>257.12599999999998</v>
      </c>
      <c r="BU36">
        <v>596.87099999999998</v>
      </c>
      <c r="BV36">
        <v>271.56400000000002</v>
      </c>
      <c r="BW36">
        <v>1125.56</v>
      </c>
      <c r="BX36">
        <v>853.99699999999996</v>
      </c>
      <c r="BY36">
        <v>8.81</v>
      </c>
      <c r="BZ36">
        <v>41.38</v>
      </c>
      <c r="CA36">
        <v>3.13</v>
      </c>
      <c r="CB36">
        <v>19.329999999999998</v>
      </c>
      <c r="CC36">
        <v>-89.37</v>
      </c>
      <c r="CD36">
        <v>8.92</v>
      </c>
      <c r="CE36">
        <v>29.61</v>
      </c>
      <c r="CF36">
        <v>49.4</v>
      </c>
      <c r="CG36">
        <v>1.78</v>
      </c>
      <c r="CH36">
        <v>72.989999999999995</v>
      </c>
      <c r="CI36">
        <v>72.650000000000006</v>
      </c>
      <c r="CJ36">
        <v>0</v>
      </c>
      <c r="CK36">
        <v>6.0018599999999998</v>
      </c>
      <c r="CL36">
        <v>8.9726299999999995E-2</v>
      </c>
      <c r="CM36">
        <v>6.5314200000000003E-2</v>
      </c>
      <c r="CN36">
        <v>-0.442664</v>
      </c>
      <c r="CO36">
        <v>0.53989299999999996</v>
      </c>
      <c r="CP36">
        <v>0.67271499999999995</v>
      </c>
      <c r="CQ36">
        <v>1.82348</v>
      </c>
      <c r="CR36">
        <v>7.39533E-2</v>
      </c>
      <c r="CS36">
        <v>8.8242799999999999</v>
      </c>
      <c r="CT36">
        <v>6.1569000000000003</v>
      </c>
      <c r="CU36" t="s">
        <v>482</v>
      </c>
      <c r="CV36" t="s">
        <v>483</v>
      </c>
      <c r="CW36" t="s">
        <v>102</v>
      </c>
      <c r="CX36" t="s">
        <v>484</v>
      </c>
      <c r="CY36">
        <v>-0.53626700000000005</v>
      </c>
      <c r="CZ36">
        <v>-0.54472900000000002</v>
      </c>
      <c r="DA36">
        <v>-5.9</v>
      </c>
      <c r="DB36">
        <v>-8.1999999999999993</v>
      </c>
      <c r="DC36">
        <v>213.136</v>
      </c>
      <c r="DD36">
        <v>5521.98</v>
      </c>
      <c r="DE36">
        <v>785.77200000000005</v>
      </c>
      <c r="DF36">
        <v>549.16899999999998</v>
      </c>
      <c r="DG36">
        <v>0</v>
      </c>
      <c r="DH36">
        <v>-26991.9</v>
      </c>
      <c r="DI36">
        <v>0</v>
      </c>
      <c r="DJ36">
        <v>0</v>
      </c>
      <c r="DK36">
        <v>2033.7</v>
      </c>
      <c r="DL36">
        <v>5392.25</v>
      </c>
      <c r="DM36">
        <v>12062</v>
      </c>
      <c r="DN36">
        <v>433.91399999999999</v>
      </c>
      <c r="DO36">
        <v>-1.55926E-3</v>
      </c>
      <c r="DP36">
        <v>314.56400000000002</v>
      </c>
      <c r="DQ36">
        <v>596.87099999999998</v>
      </c>
      <c r="DR36">
        <v>0</v>
      </c>
      <c r="DS36">
        <v>271.56400000000002</v>
      </c>
      <c r="DT36">
        <v>1183</v>
      </c>
      <c r="DU36">
        <v>10.77</v>
      </c>
      <c r="DV36">
        <v>45.41</v>
      </c>
      <c r="DW36">
        <v>3.13</v>
      </c>
      <c r="DX36">
        <v>19.329999999999998</v>
      </c>
      <c r="DY36">
        <v>0</v>
      </c>
      <c r="DZ36">
        <v>-91.07</v>
      </c>
      <c r="EA36">
        <v>0</v>
      </c>
      <c r="EB36">
        <v>0</v>
      </c>
      <c r="EC36">
        <v>8.92</v>
      </c>
      <c r="ED36">
        <v>29.59</v>
      </c>
      <c r="EE36">
        <v>49.4</v>
      </c>
      <c r="EF36">
        <v>1.78</v>
      </c>
      <c r="EG36">
        <v>77.260000000000005</v>
      </c>
      <c r="EH36">
        <v>0</v>
      </c>
      <c r="EI36">
        <v>6.5465900000000001</v>
      </c>
      <c r="EJ36">
        <v>8.9726299999999995E-2</v>
      </c>
      <c r="EK36">
        <v>6.5314200000000003E-2</v>
      </c>
      <c r="EL36">
        <v>0</v>
      </c>
      <c r="EM36">
        <v>-0.45111000000000001</v>
      </c>
      <c r="EN36">
        <v>0</v>
      </c>
      <c r="EO36">
        <v>0</v>
      </c>
      <c r="EP36">
        <v>0.53989299999999996</v>
      </c>
      <c r="EQ36">
        <v>0.67269900000000005</v>
      </c>
      <c r="ER36">
        <v>1.82348</v>
      </c>
      <c r="ES36">
        <v>7.39533E-2</v>
      </c>
      <c r="ET36">
        <v>9.3605499999999999</v>
      </c>
      <c r="EU36">
        <v>974.42700000000002</v>
      </c>
      <c r="EV36">
        <v>12220.1</v>
      </c>
      <c r="EW36">
        <v>785.77200000000005</v>
      </c>
      <c r="EX36">
        <v>0</v>
      </c>
      <c r="EY36">
        <v>5894.96</v>
      </c>
      <c r="EZ36">
        <v>6547.68</v>
      </c>
      <c r="FA36">
        <v>10697.7</v>
      </c>
      <c r="FB36">
        <v>540.49900000000002</v>
      </c>
      <c r="FC36">
        <v>37661.199999999997</v>
      </c>
      <c r="FD36">
        <v>811.04300000000001</v>
      </c>
      <c r="FE36">
        <v>996.87199999999996</v>
      </c>
      <c r="FF36">
        <v>291.12400000000002</v>
      </c>
      <c r="FG36">
        <v>2099.04</v>
      </c>
      <c r="FH36">
        <v>32.724499999999999</v>
      </c>
      <c r="FI36">
        <v>95.62</v>
      </c>
      <c r="FJ36">
        <v>3.13</v>
      </c>
      <c r="FK36">
        <v>55.192300000000003</v>
      </c>
      <c r="FL36">
        <v>26.5</v>
      </c>
      <c r="FM36">
        <v>41.02</v>
      </c>
      <c r="FN36">
        <v>44.48</v>
      </c>
      <c r="FO36">
        <v>2.21</v>
      </c>
      <c r="FP36">
        <v>300.87700000000001</v>
      </c>
      <c r="FQ36">
        <v>29.22</v>
      </c>
      <c r="FR36">
        <v>95.62</v>
      </c>
      <c r="FS36">
        <v>3.13</v>
      </c>
      <c r="FT36">
        <v>28.7</v>
      </c>
      <c r="FU36">
        <v>26.5</v>
      </c>
      <c r="FV36">
        <v>34.53</v>
      </c>
      <c r="FW36">
        <v>44.48</v>
      </c>
      <c r="FX36">
        <v>2.21</v>
      </c>
      <c r="FY36">
        <v>264.39</v>
      </c>
      <c r="FZ36">
        <v>0</v>
      </c>
      <c r="GA36">
        <v>11.0219</v>
      </c>
      <c r="GB36">
        <v>8.9726299999999995E-2</v>
      </c>
      <c r="GC36">
        <v>0</v>
      </c>
      <c r="GD36">
        <v>1.7213499999999999</v>
      </c>
      <c r="GE36">
        <v>0.80892399999999998</v>
      </c>
      <c r="GF36">
        <v>1.7518499999999999</v>
      </c>
      <c r="GG36">
        <v>0.114331</v>
      </c>
      <c r="GH36">
        <v>15.508100000000001</v>
      </c>
      <c r="GI36">
        <v>55.9</v>
      </c>
      <c r="GJ36">
        <v>30.2</v>
      </c>
      <c r="GK36">
        <v>25.7</v>
      </c>
      <c r="GL36">
        <v>54</v>
      </c>
      <c r="GM36">
        <v>29.7</v>
      </c>
      <c r="GN36">
        <v>24.3</v>
      </c>
      <c r="GO36">
        <v>51.51</v>
      </c>
      <c r="GP36">
        <v>27.13</v>
      </c>
      <c r="GQ36">
        <v>47.34</v>
      </c>
      <c r="GR36">
        <v>25.31</v>
      </c>
      <c r="GS36">
        <v>51.51</v>
      </c>
      <c r="GT36">
        <v>27.13</v>
      </c>
      <c r="GU36">
        <v>102.27</v>
      </c>
      <c r="GV36">
        <v>84.396900000000002</v>
      </c>
      <c r="GW36">
        <v>1</v>
      </c>
      <c r="GX36">
        <v>0.28251900000000002</v>
      </c>
      <c r="GY36">
        <v>16.9511</v>
      </c>
      <c r="HB36">
        <v>26494.3</v>
      </c>
      <c r="HC36">
        <v>16.633800000000001</v>
      </c>
      <c r="HD36">
        <v>1.61</v>
      </c>
      <c r="HE36">
        <v>2.5099999999999998</v>
      </c>
      <c r="HF36">
        <v>7.84</v>
      </c>
      <c r="HG36">
        <v>1.58</v>
      </c>
      <c r="HH36">
        <v>2.46</v>
      </c>
      <c r="HI36">
        <v>7.5</v>
      </c>
      <c r="HL36">
        <v>42.687199999999997</v>
      </c>
      <c r="HM36">
        <v>1318.4</v>
      </c>
      <c r="HN36">
        <v>156.78399999999999</v>
      </c>
      <c r="HO36">
        <v>106.863</v>
      </c>
      <c r="HP36">
        <v>0</v>
      </c>
      <c r="HQ36">
        <v>-4116.42</v>
      </c>
      <c r="HR36">
        <v>0</v>
      </c>
      <c r="HS36">
        <v>0</v>
      </c>
      <c r="HT36">
        <v>441.303</v>
      </c>
      <c r="HU36">
        <v>1055.76</v>
      </c>
      <c r="HV36">
        <v>2466.0500000000002</v>
      </c>
      <c r="HW36">
        <v>95.033199999999994</v>
      </c>
      <c r="HX36">
        <v>1566.47</v>
      </c>
      <c r="HY36">
        <v>1669.4</v>
      </c>
      <c r="HZ36">
        <v>3167.61</v>
      </c>
      <c r="IA36">
        <v>0</v>
      </c>
      <c r="IB36">
        <v>1441.2</v>
      </c>
      <c r="IC36">
        <v>6278.21</v>
      </c>
      <c r="ID36">
        <v>34.712499999999999</v>
      </c>
      <c r="IE36">
        <v>1208.18</v>
      </c>
      <c r="IF36">
        <v>156.78399999999999</v>
      </c>
      <c r="IG36">
        <v>106.863</v>
      </c>
      <c r="IH36">
        <v>-4039.35</v>
      </c>
      <c r="II36">
        <v>441.303</v>
      </c>
      <c r="IJ36">
        <v>1056.74</v>
      </c>
      <c r="IK36">
        <v>2466.0500000000002</v>
      </c>
      <c r="IL36">
        <v>95.033199999999994</v>
      </c>
      <c r="IM36">
        <v>1526.31</v>
      </c>
      <c r="IN36">
        <v>1364.58</v>
      </c>
      <c r="IO36">
        <v>3167.61</v>
      </c>
      <c r="IP36">
        <v>1441.2</v>
      </c>
      <c r="IQ36">
        <v>5973.39</v>
      </c>
      <c r="IR36">
        <v>202.12799999999999</v>
      </c>
      <c r="IS36">
        <v>2801.19</v>
      </c>
      <c r="IT36">
        <v>156.78399999999999</v>
      </c>
      <c r="IU36">
        <v>0</v>
      </c>
      <c r="IV36">
        <v>1278.6099999999999</v>
      </c>
      <c r="IW36">
        <v>1315.06</v>
      </c>
      <c r="IX36">
        <v>2209.0100000000002</v>
      </c>
      <c r="IY36">
        <v>129.84899999999999</v>
      </c>
      <c r="IZ36">
        <v>8092.63</v>
      </c>
      <c r="JA36">
        <v>4304.2299999999996</v>
      </c>
      <c r="JB36">
        <v>5290.43</v>
      </c>
      <c r="JC36">
        <v>1545</v>
      </c>
      <c r="JD36">
        <v>11139.7</v>
      </c>
      <c r="JV36">
        <v>-26527.7</v>
      </c>
      <c r="JW36">
        <v>-89.38</v>
      </c>
      <c r="JX36">
        <v>-0.443353</v>
      </c>
      <c r="JY36">
        <v>29.22</v>
      </c>
      <c r="JZ36">
        <v>95.62</v>
      </c>
      <c r="KA36">
        <v>3.13</v>
      </c>
      <c r="KB36">
        <v>0</v>
      </c>
      <c r="KC36">
        <v>28.72</v>
      </c>
      <c r="KD36">
        <v>26.5</v>
      </c>
      <c r="KE36">
        <v>34.53</v>
      </c>
      <c r="KF36">
        <v>44.48</v>
      </c>
      <c r="KG36">
        <v>2.21</v>
      </c>
      <c r="KH36">
        <v>264.41000000000003</v>
      </c>
      <c r="KI36">
        <v>40.799999999999997</v>
      </c>
      <c r="KJ36">
        <v>62.2</v>
      </c>
      <c r="KK36">
        <v>21.4</v>
      </c>
      <c r="KL36">
        <v>39</v>
      </c>
      <c r="KM36">
        <v>60.1</v>
      </c>
      <c r="KN36">
        <v>21.1</v>
      </c>
      <c r="KO36">
        <v>42.566499999999998</v>
      </c>
      <c r="KP36">
        <v>1324.89</v>
      </c>
      <c r="KQ36">
        <v>156.78399999999999</v>
      </c>
      <c r="KR36">
        <v>0</v>
      </c>
      <c r="KS36">
        <v>106.364</v>
      </c>
      <c r="KT36">
        <v>-4122.6499999999996</v>
      </c>
      <c r="KU36">
        <v>0</v>
      </c>
      <c r="KV36">
        <v>441.303</v>
      </c>
      <c r="KW36">
        <v>1082.6199999999999</v>
      </c>
      <c r="KX36">
        <v>2466.0500000000002</v>
      </c>
      <c r="KY36">
        <v>95.033199999999994</v>
      </c>
      <c r="KZ36">
        <v>1592.96</v>
      </c>
      <c r="LA36">
        <v>1672.79</v>
      </c>
      <c r="LB36">
        <v>0</v>
      </c>
      <c r="LC36">
        <v>0</v>
      </c>
      <c r="LD36">
        <v>0</v>
      </c>
      <c r="LE36">
        <v>3172.86</v>
      </c>
      <c r="LF36">
        <v>0</v>
      </c>
      <c r="LG36">
        <v>1413.23</v>
      </c>
      <c r="LH36">
        <v>0</v>
      </c>
      <c r="LI36">
        <v>0</v>
      </c>
      <c r="LJ36">
        <v>6258.88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34.603299999999997</v>
      </c>
      <c r="LV36">
        <v>1214.75</v>
      </c>
      <c r="LW36">
        <v>156.78399999999999</v>
      </c>
      <c r="LX36">
        <v>0</v>
      </c>
      <c r="LY36">
        <v>106.364</v>
      </c>
      <c r="LZ36">
        <v>-4045.64</v>
      </c>
      <c r="MA36">
        <v>0</v>
      </c>
      <c r="MB36">
        <v>441.303</v>
      </c>
      <c r="MC36">
        <v>1083.58</v>
      </c>
      <c r="MD36">
        <v>2466.0500000000002</v>
      </c>
      <c r="ME36">
        <v>95.033199999999994</v>
      </c>
      <c r="MF36">
        <v>1552.84</v>
      </c>
      <c r="MG36">
        <v>1368.26</v>
      </c>
      <c r="MH36">
        <v>0</v>
      </c>
      <c r="MI36">
        <v>0</v>
      </c>
      <c r="MJ36">
        <v>0</v>
      </c>
      <c r="MK36">
        <v>3172.86</v>
      </c>
      <c r="ML36">
        <v>0</v>
      </c>
      <c r="MM36">
        <v>1413.23</v>
      </c>
      <c r="MN36">
        <v>0</v>
      </c>
      <c r="MO36">
        <v>0</v>
      </c>
      <c r="MP36">
        <v>5954.35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202.12799999999999</v>
      </c>
      <c r="NB36">
        <v>2801.19</v>
      </c>
      <c r="NC36">
        <v>156.78399999999999</v>
      </c>
      <c r="ND36">
        <v>0</v>
      </c>
      <c r="NE36">
        <v>0</v>
      </c>
      <c r="NF36">
        <v>0</v>
      </c>
      <c r="NG36">
        <v>0</v>
      </c>
      <c r="NH36">
        <v>1278.6099999999999</v>
      </c>
      <c r="NI36">
        <v>1315.06</v>
      </c>
      <c r="NJ36">
        <v>2209.0100000000002</v>
      </c>
      <c r="NK36">
        <v>129.84899999999999</v>
      </c>
      <c r="NL36">
        <v>8092.63</v>
      </c>
      <c r="NM36">
        <v>4304.2299999999996</v>
      </c>
      <c r="NN36">
        <v>0</v>
      </c>
      <c r="NO36">
        <v>0</v>
      </c>
      <c r="NP36">
        <v>0</v>
      </c>
      <c r="NQ36">
        <v>5296.45</v>
      </c>
      <c r="NR36">
        <v>0</v>
      </c>
      <c r="NS36">
        <v>1545</v>
      </c>
      <c r="NT36">
        <v>0</v>
      </c>
      <c r="NU36">
        <v>0</v>
      </c>
      <c r="NV36">
        <v>11145.7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</row>
    <row r="37" spans="1:396" x14ac:dyDescent="0.25">
      <c r="A37" s="1">
        <v>43559.447777777779</v>
      </c>
      <c r="B37" t="s">
        <v>403</v>
      </c>
      <c r="C37" t="s">
        <v>245</v>
      </c>
      <c r="D37">
        <v>12</v>
      </c>
      <c r="E37">
        <v>1</v>
      </c>
      <c r="F37">
        <v>2100</v>
      </c>
      <c r="G37" t="s">
        <v>100</v>
      </c>
      <c r="H37" t="s">
        <v>101</v>
      </c>
      <c r="I37">
        <v>-9.07</v>
      </c>
      <c r="J37">
        <v>-3.8</v>
      </c>
      <c r="K37">
        <v>-3.2</v>
      </c>
      <c r="L37">
        <v>29.4</v>
      </c>
      <c r="M37">
        <v>163.71899999999999</v>
      </c>
      <c r="N37">
        <v>327.82499999999999</v>
      </c>
      <c r="O37">
        <v>197.90899999999999</v>
      </c>
      <c r="P37">
        <v>85.228800000000007</v>
      </c>
      <c r="Q37">
        <v>0</v>
      </c>
      <c r="R37">
        <v>-4364.57</v>
      </c>
      <c r="S37">
        <v>0</v>
      </c>
      <c r="T37">
        <v>0</v>
      </c>
      <c r="U37">
        <v>505.55700000000002</v>
      </c>
      <c r="V37">
        <v>938.827</v>
      </c>
      <c r="W37">
        <v>2025.88</v>
      </c>
      <c r="X37">
        <v>119.621</v>
      </c>
      <c r="Y37">
        <v>-3.2793699999999999E-4</v>
      </c>
      <c r="Z37">
        <v>774.68200000000002</v>
      </c>
      <c r="AA37">
        <v>241.59399999999999</v>
      </c>
      <c r="AB37">
        <v>114.40300000000001</v>
      </c>
      <c r="AC37">
        <v>0</v>
      </c>
      <c r="AD37">
        <v>42.792499999999997</v>
      </c>
      <c r="AE37">
        <v>398.78899999999999</v>
      </c>
      <c r="AF37">
        <v>355.99700000000001</v>
      </c>
      <c r="AG37">
        <v>27.33</v>
      </c>
      <c r="AH37">
        <v>23.36</v>
      </c>
      <c r="AI37">
        <v>2.61</v>
      </c>
      <c r="AJ37">
        <v>12.05</v>
      </c>
      <c r="AK37">
        <v>0</v>
      </c>
      <c r="AL37">
        <v>-48.69</v>
      </c>
      <c r="AM37">
        <v>0</v>
      </c>
      <c r="AN37">
        <v>0</v>
      </c>
      <c r="AO37">
        <v>7.37</v>
      </c>
      <c r="AP37">
        <v>17</v>
      </c>
      <c r="AQ37">
        <v>27.51</v>
      </c>
      <c r="AR37">
        <v>1.64</v>
      </c>
      <c r="AS37">
        <v>70.180000000000007</v>
      </c>
      <c r="AT37">
        <v>65.349999999999994</v>
      </c>
      <c r="AU37">
        <v>0</v>
      </c>
      <c r="AV37">
        <v>1.06141</v>
      </c>
      <c r="AW37">
        <v>2.2599000000000001E-2</v>
      </c>
      <c r="AX37">
        <v>1.4324399999999999E-2</v>
      </c>
      <c r="AY37">
        <v>0</v>
      </c>
      <c r="AZ37">
        <v>-7.47303E-2</v>
      </c>
      <c r="BA37">
        <v>0</v>
      </c>
      <c r="BB37">
        <v>0</v>
      </c>
      <c r="BC37">
        <v>0.134212</v>
      </c>
      <c r="BD37">
        <v>0.143292</v>
      </c>
      <c r="BE37">
        <v>0.30364400000000002</v>
      </c>
      <c r="BF37">
        <v>2.03874E-2</v>
      </c>
      <c r="BG37">
        <v>1.62514</v>
      </c>
      <c r="BH37">
        <v>1.09833</v>
      </c>
      <c r="BI37">
        <v>141.56899999999999</v>
      </c>
      <c r="BJ37">
        <v>229.774</v>
      </c>
      <c r="BK37">
        <v>197.90899999999999</v>
      </c>
      <c r="BL37">
        <v>85.228800000000007</v>
      </c>
      <c r="BM37">
        <v>-4242.63</v>
      </c>
      <c r="BN37">
        <v>505.55700000000002</v>
      </c>
      <c r="BO37">
        <v>937.08799999999997</v>
      </c>
      <c r="BP37">
        <v>2025.88</v>
      </c>
      <c r="BQ37">
        <v>119.621</v>
      </c>
      <c r="BR37">
        <v>-7.6019100000000001E-4</v>
      </c>
      <c r="BS37">
        <v>654.48099999999999</v>
      </c>
      <c r="BT37">
        <v>208.90700000000001</v>
      </c>
      <c r="BU37">
        <v>114.40300000000001</v>
      </c>
      <c r="BV37">
        <v>42.792499999999997</v>
      </c>
      <c r="BW37">
        <v>366.10300000000001</v>
      </c>
      <c r="BX37">
        <v>323.31</v>
      </c>
      <c r="BY37">
        <v>23.61</v>
      </c>
      <c r="BZ37">
        <v>18.010000000000002</v>
      </c>
      <c r="CA37">
        <v>2.61</v>
      </c>
      <c r="CB37">
        <v>12.05</v>
      </c>
      <c r="CC37">
        <v>-47.36</v>
      </c>
      <c r="CD37">
        <v>7.37</v>
      </c>
      <c r="CE37">
        <v>16.98</v>
      </c>
      <c r="CF37">
        <v>27.51</v>
      </c>
      <c r="CG37">
        <v>1.64</v>
      </c>
      <c r="CH37">
        <v>62.42</v>
      </c>
      <c r="CI37">
        <v>56.28</v>
      </c>
      <c r="CJ37">
        <v>0</v>
      </c>
      <c r="CK37">
        <v>0.74783900000000003</v>
      </c>
      <c r="CL37">
        <v>2.2599000000000001E-2</v>
      </c>
      <c r="CM37">
        <v>1.4324399999999999E-2</v>
      </c>
      <c r="CN37">
        <v>-7.2642399999999996E-2</v>
      </c>
      <c r="CO37">
        <v>0.134212</v>
      </c>
      <c r="CP37">
        <v>0.14318700000000001</v>
      </c>
      <c r="CQ37">
        <v>0.30364400000000002</v>
      </c>
      <c r="CR37">
        <v>2.03874E-2</v>
      </c>
      <c r="CS37">
        <v>1.31355</v>
      </c>
      <c r="CT37">
        <v>0.78476199999999996</v>
      </c>
      <c r="CU37" t="s">
        <v>482</v>
      </c>
      <c r="CV37" t="s">
        <v>483</v>
      </c>
      <c r="CW37" t="s">
        <v>102</v>
      </c>
      <c r="CX37" t="s">
        <v>484</v>
      </c>
      <c r="CY37">
        <v>-0.311585</v>
      </c>
      <c r="CZ37">
        <v>-0.31356899999999999</v>
      </c>
      <c r="DA37">
        <v>-12.4</v>
      </c>
      <c r="DB37">
        <v>-16.100000000000001</v>
      </c>
      <c r="DC37">
        <v>163.71899999999999</v>
      </c>
      <c r="DD37">
        <v>327.82499999999999</v>
      </c>
      <c r="DE37">
        <v>197.90899999999999</v>
      </c>
      <c r="DF37">
        <v>85.228800000000007</v>
      </c>
      <c r="DG37">
        <v>0</v>
      </c>
      <c r="DH37">
        <v>-4364.57</v>
      </c>
      <c r="DI37">
        <v>0</v>
      </c>
      <c r="DJ37">
        <v>0</v>
      </c>
      <c r="DK37">
        <v>505.55700000000002</v>
      </c>
      <c r="DL37">
        <v>938.827</v>
      </c>
      <c r="DM37">
        <v>2025.88</v>
      </c>
      <c r="DN37">
        <v>119.621</v>
      </c>
      <c r="DO37">
        <v>-3.2793699999999999E-4</v>
      </c>
      <c r="DP37">
        <v>241.59399999999999</v>
      </c>
      <c r="DQ37">
        <v>114.40300000000001</v>
      </c>
      <c r="DR37">
        <v>0</v>
      </c>
      <c r="DS37">
        <v>42.792499999999997</v>
      </c>
      <c r="DT37">
        <v>398.78899999999999</v>
      </c>
      <c r="DU37">
        <v>27.33</v>
      </c>
      <c r="DV37">
        <v>23.36</v>
      </c>
      <c r="DW37">
        <v>2.61</v>
      </c>
      <c r="DX37">
        <v>12.05</v>
      </c>
      <c r="DY37">
        <v>0</v>
      </c>
      <c r="DZ37">
        <v>-48.69</v>
      </c>
      <c r="EA37">
        <v>0</v>
      </c>
      <c r="EB37">
        <v>0</v>
      </c>
      <c r="EC37">
        <v>7.37</v>
      </c>
      <c r="ED37">
        <v>17</v>
      </c>
      <c r="EE37">
        <v>27.51</v>
      </c>
      <c r="EF37">
        <v>1.64</v>
      </c>
      <c r="EG37">
        <v>70.180000000000007</v>
      </c>
      <c r="EH37">
        <v>0</v>
      </c>
      <c r="EI37">
        <v>1.06141</v>
      </c>
      <c r="EJ37">
        <v>2.2599000000000001E-2</v>
      </c>
      <c r="EK37">
        <v>1.4324399999999999E-2</v>
      </c>
      <c r="EL37">
        <v>0</v>
      </c>
      <c r="EM37">
        <v>-7.47303E-2</v>
      </c>
      <c r="EN37">
        <v>0</v>
      </c>
      <c r="EO37">
        <v>0</v>
      </c>
      <c r="EP37">
        <v>0.134212</v>
      </c>
      <c r="EQ37">
        <v>0.143292</v>
      </c>
      <c r="ER37">
        <v>0.30364400000000002</v>
      </c>
      <c r="ES37">
        <v>2.03874E-2</v>
      </c>
      <c r="ET37">
        <v>1.62514</v>
      </c>
      <c r="EU37">
        <v>467.262</v>
      </c>
      <c r="EV37">
        <v>1165.94</v>
      </c>
      <c r="EW37">
        <v>197.90899999999999</v>
      </c>
      <c r="EX37">
        <v>0</v>
      </c>
      <c r="EY37">
        <v>2135</v>
      </c>
      <c r="EZ37">
        <v>930.00099999999998</v>
      </c>
      <c r="FA37">
        <v>2637.81</v>
      </c>
      <c r="FB37">
        <v>297.5</v>
      </c>
      <c r="FC37">
        <v>7831.43</v>
      </c>
      <c r="FD37">
        <v>388.85500000000002</v>
      </c>
      <c r="FE37">
        <v>167.45699999999999</v>
      </c>
      <c r="FF37">
        <v>65.400000000000006</v>
      </c>
      <c r="FG37">
        <v>621.71199999999999</v>
      </c>
      <c r="FH37">
        <v>48.993000000000002</v>
      </c>
      <c r="FI37">
        <v>54.31</v>
      </c>
      <c r="FJ37">
        <v>2.61</v>
      </c>
      <c r="FK37">
        <v>37.023299999999999</v>
      </c>
      <c r="FL37">
        <v>31.93</v>
      </c>
      <c r="FM37">
        <v>23.209499999999998</v>
      </c>
      <c r="FN37">
        <v>36.39</v>
      </c>
      <c r="FO37">
        <v>4.13</v>
      </c>
      <c r="FP37">
        <v>238.596</v>
      </c>
      <c r="FQ37">
        <v>46.39</v>
      </c>
      <c r="FR37">
        <v>54.31</v>
      </c>
      <c r="FS37">
        <v>2.61</v>
      </c>
      <c r="FT37">
        <v>15.92</v>
      </c>
      <c r="FU37">
        <v>31.93</v>
      </c>
      <c r="FV37">
        <v>18.57</v>
      </c>
      <c r="FW37">
        <v>36.39</v>
      </c>
      <c r="FX37">
        <v>4.13</v>
      </c>
      <c r="FY37">
        <v>210.25</v>
      </c>
      <c r="FZ37">
        <v>0</v>
      </c>
      <c r="GA37">
        <v>2.4601000000000002</v>
      </c>
      <c r="GB37">
        <v>2.2599000000000001E-2</v>
      </c>
      <c r="GC37">
        <v>0</v>
      </c>
      <c r="GD37">
        <v>0.62342900000000001</v>
      </c>
      <c r="GE37">
        <v>0.118043</v>
      </c>
      <c r="GF37">
        <v>0.43196400000000001</v>
      </c>
      <c r="GG37">
        <v>6.2929700000000005E-2</v>
      </c>
      <c r="GH37">
        <v>3.7190699999999999</v>
      </c>
      <c r="GI37">
        <v>49.8</v>
      </c>
      <c r="GJ37">
        <v>20.399999999999999</v>
      </c>
      <c r="GK37">
        <v>29.4</v>
      </c>
      <c r="GL37">
        <v>46</v>
      </c>
      <c r="GM37">
        <v>19.8</v>
      </c>
      <c r="GN37">
        <v>26.2</v>
      </c>
      <c r="GO37">
        <v>29.13</v>
      </c>
      <c r="GP37">
        <v>36.22</v>
      </c>
      <c r="GQ37">
        <v>23.51</v>
      </c>
      <c r="GR37">
        <v>32.770000000000003</v>
      </c>
      <c r="GS37">
        <v>29.13</v>
      </c>
      <c r="GT37">
        <v>36.22</v>
      </c>
      <c r="GU37">
        <v>62.53</v>
      </c>
      <c r="GV37">
        <v>80.406199999999998</v>
      </c>
      <c r="GW37">
        <v>1</v>
      </c>
      <c r="GX37">
        <v>0.13905699999999999</v>
      </c>
      <c r="GY37">
        <v>2.7811400000000002</v>
      </c>
      <c r="HB37">
        <v>4243.87</v>
      </c>
      <c r="HC37">
        <v>2.7034400000000001</v>
      </c>
      <c r="HD37">
        <v>0.25</v>
      </c>
      <c r="HE37">
        <v>0.41</v>
      </c>
      <c r="HF37">
        <v>2.35</v>
      </c>
      <c r="HG37">
        <v>0.25</v>
      </c>
      <c r="HH37">
        <v>0.4</v>
      </c>
      <c r="HI37">
        <v>2.17</v>
      </c>
      <c r="HL37">
        <v>33.278399999999998</v>
      </c>
      <c r="HM37">
        <v>78.560500000000005</v>
      </c>
      <c r="HN37">
        <v>39.488599999999998</v>
      </c>
      <c r="HO37">
        <v>16.674099999999999</v>
      </c>
      <c r="HP37">
        <v>0</v>
      </c>
      <c r="HQ37">
        <v>-665.30799999999999</v>
      </c>
      <c r="HR37">
        <v>0</v>
      </c>
      <c r="HS37">
        <v>0</v>
      </c>
      <c r="HT37">
        <v>109.703</v>
      </c>
      <c r="HU37">
        <v>184.941</v>
      </c>
      <c r="HV37">
        <v>413.96499999999997</v>
      </c>
      <c r="HW37">
        <v>26.198699999999999</v>
      </c>
      <c r="HX37">
        <v>237.501</v>
      </c>
      <c r="HY37">
        <v>1282.1500000000001</v>
      </c>
      <c r="HZ37">
        <v>607.14</v>
      </c>
      <c r="IA37">
        <v>0</v>
      </c>
      <c r="IB37">
        <v>227.101</v>
      </c>
      <c r="IC37">
        <v>2116.39</v>
      </c>
      <c r="ID37">
        <v>28.724799999999998</v>
      </c>
      <c r="IE37">
        <v>53.915100000000002</v>
      </c>
      <c r="IF37">
        <v>39.488599999999998</v>
      </c>
      <c r="IG37">
        <v>16.674099999999999</v>
      </c>
      <c r="IH37">
        <v>-646.721</v>
      </c>
      <c r="II37">
        <v>109.703</v>
      </c>
      <c r="IJ37">
        <v>184.583</v>
      </c>
      <c r="IK37">
        <v>413.96499999999997</v>
      </c>
      <c r="IL37">
        <v>26.198699999999999</v>
      </c>
      <c r="IM37">
        <v>226.53200000000001</v>
      </c>
      <c r="IN37">
        <v>1108.68</v>
      </c>
      <c r="IO37">
        <v>607.14</v>
      </c>
      <c r="IP37">
        <v>227.101</v>
      </c>
      <c r="IQ37">
        <v>1942.92</v>
      </c>
      <c r="IR37">
        <v>97.337000000000003</v>
      </c>
      <c r="IS37">
        <v>282.67200000000003</v>
      </c>
      <c r="IT37">
        <v>39.488599999999998</v>
      </c>
      <c r="IU37">
        <v>0</v>
      </c>
      <c r="IV37">
        <v>463.08</v>
      </c>
      <c r="IW37">
        <v>187.226</v>
      </c>
      <c r="IX37">
        <v>544.68899999999996</v>
      </c>
      <c r="IY37">
        <v>71.471400000000003</v>
      </c>
      <c r="IZ37">
        <v>1685.96</v>
      </c>
      <c r="JA37">
        <v>2063.67</v>
      </c>
      <c r="JB37">
        <v>888.70100000000002</v>
      </c>
      <c r="JC37">
        <v>347.08</v>
      </c>
      <c r="JD37">
        <v>3299.45</v>
      </c>
      <c r="JV37">
        <v>-4240.16</v>
      </c>
      <c r="JW37">
        <v>-47.31</v>
      </c>
      <c r="JX37">
        <v>-7.2600200000000004E-2</v>
      </c>
      <c r="JY37">
        <v>46.31</v>
      </c>
      <c r="JZ37">
        <v>54.26</v>
      </c>
      <c r="KA37">
        <v>2.6</v>
      </c>
      <c r="KB37">
        <v>0</v>
      </c>
      <c r="KC37">
        <v>15.8</v>
      </c>
      <c r="KD37">
        <v>31.93</v>
      </c>
      <c r="KE37">
        <v>18.57</v>
      </c>
      <c r="KF37">
        <v>36.39</v>
      </c>
      <c r="KG37">
        <v>4.13</v>
      </c>
      <c r="KH37">
        <v>209.99</v>
      </c>
      <c r="KI37">
        <v>47.2</v>
      </c>
      <c r="KJ37">
        <v>60.6</v>
      </c>
      <c r="KK37">
        <v>13.4</v>
      </c>
      <c r="KL37">
        <v>43.5</v>
      </c>
      <c r="KM37">
        <v>56.5</v>
      </c>
      <c r="KN37">
        <v>13</v>
      </c>
      <c r="KO37">
        <v>33.1203</v>
      </c>
      <c r="KP37">
        <v>78.353499999999997</v>
      </c>
      <c r="KQ37">
        <v>39.225099999999998</v>
      </c>
      <c r="KR37">
        <v>0</v>
      </c>
      <c r="KS37">
        <v>15.9636</v>
      </c>
      <c r="KT37">
        <v>-664.81700000000001</v>
      </c>
      <c r="KU37">
        <v>0</v>
      </c>
      <c r="KV37">
        <v>109.703</v>
      </c>
      <c r="KW37">
        <v>188.61799999999999</v>
      </c>
      <c r="KX37">
        <v>413.96499999999997</v>
      </c>
      <c r="KY37">
        <v>26.198699999999999</v>
      </c>
      <c r="KZ37">
        <v>240.33099999999999</v>
      </c>
      <c r="LA37">
        <v>1279.3</v>
      </c>
      <c r="LB37">
        <v>0</v>
      </c>
      <c r="LC37">
        <v>0</v>
      </c>
      <c r="LD37">
        <v>0</v>
      </c>
      <c r="LE37">
        <v>601.17200000000003</v>
      </c>
      <c r="LF37">
        <v>0</v>
      </c>
      <c r="LG37">
        <v>227.75</v>
      </c>
      <c r="LH37">
        <v>0</v>
      </c>
      <c r="LI37">
        <v>0</v>
      </c>
      <c r="LJ37">
        <v>2108.2199999999998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28.5503</v>
      </c>
      <c r="LV37">
        <v>53.885800000000003</v>
      </c>
      <c r="LW37">
        <v>39.225099999999998</v>
      </c>
      <c r="LX37">
        <v>0</v>
      </c>
      <c r="LY37">
        <v>15.9636</v>
      </c>
      <c r="LZ37">
        <v>-646.34500000000003</v>
      </c>
      <c r="MA37">
        <v>0</v>
      </c>
      <c r="MB37">
        <v>109.703</v>
      </c>
      <c r="MC37">
        <v>188.25800000000001</v>
      </c>
      <c r="MD37">
        <v>413.96499999999997</v>
      </c>
      <c r="ME37">
        <v>26.198699999999999</v>
      </c>
      <c r="MF37">
        <v>229.40600000000001</v>
      </c>
      <c r="MG37">
        <v>1105.33</v>
      </c>
      <c r="MH37">
        <v>0</v>
      </c>
      <c r="MI37">
        <v>0</v>
      </c>
      <c r="MJ37">
        <v>0</v>
      </c>
      <c r="MK37">
        <v>601.17200000000003</v>
      </c>
      <c r="ML37">
        <v>0</v>
      </c>
      <c r="MM37">
        <v>227.75</v>
      </c>
      <c r="MN37">
        <v>0</v>
      </c>
      <c r="MO37">
        <v>0</v>
      </c>
      <c r="MP37">
        <v>1934.25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97.162700000000001</v>
      </c>
      <c r="NB37">
        <v>282.39499999999998</v>
      </c>
      <c r="NC37">
        <v>39.225099999999998</v>
      </c>
      <c r="ND37">
        <v>0</v>
      </c>
      <c r="NE37">
        <v>0</v>
      </c>
      <c r="NF37">
        <v>0</v>
      </c>
      <c r="NG37">
        <v>0</v>
      </c>
      <c r="NH37">
        <v>463.08</v>
      </c>
      <c r="NI37">
        <v>187.226</v>
      </c>
      <c r="NJ37">
        <v>544.68899999999996</v>
      </c>
      <c r="NK37">
        <v>71.471400000000003</v>
      </c>
      <c r="NL37">
        <v>1685.25</v>
      </c>
      <c r="NM37">
        <v>2059.89</v>
      </c>
      <c r="NN37">
        <v>0</v>
      </c>
      <c r="NO37">
        <v>0</v>
      </c>
      <c r="NP37">
        <v>0</v>
      </c>
      <c r="NQ37">
        <v>881.77700000000004</v>
      </c>
      <c r="NR37">
        <v>0</v>
      </c>
      <c r="NS37">
        <v>347.08</v>
      </c>
      <c r="NT37">
        <v>0</v>
      </c>
      <c r="NU37">
        <v>0</v>
      </c>
      <c r="NV37">
        <v>3288.74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</row>
    <row r="38" spans="1:396" x14ac:dyDescent="0.25">
      <c r="A38" s="1">
        <v>43559.447777777779</v>
      </c>
      <c r="B38" t="s">
        <v>404</v>
      </c>
      <c r="C38" t="s">
        <v>246</v>
      </c>
      <c r="D38">
        <v>12</v>
      </c>
      <c r="E38">
        <v>1</v>
      </c>
      <c r="F38">
        <v>2700</v>
      </c>
      <c r="G38" t="s">
        <v>100</v>
      </c>
      <c r="H38" t="s">
        <v>101</v>
      </c>
      <c r="I38">
        <v>-7.99</v>
      </c>
      <c r="J38">
        <v>-3.5</v>
      </c>
      <c r="K38">
        <v>-2.8</v>
      </c>
      <c r="L38">
        <v>28.3</v>
      </c>
      <c r="M38">
        <v>185.839</v>
      </c>
      <c r="N38">
        <v>547.55200000000002</v>
      </c>
      <c r="O38">
        <v>245.92699999999999</v>
      </c>
      <c r="P38">
        <v>87.751400000000004</v>
      </c>
      <c r="Q38">
        <v>0</v>
      </c>
      <c r="R38">
        <v>-5265.75</v>
      </c>
      <c r="S38">
        <v>0</v>
      </c>
      <c r="T38">
        <v>0</v>
      </c>
      <c r="U38">
        <v>615.745</v>
      </c>
      <c r="V38">
        <v>1060.1099999999999</v>
      </c>
      <c r="W38">
        <v>2371.31</v>
      </c>
      <c r="X38">
        <v>151.51499999999999</v>
      </c>
      <c r="Y38">
        <v>-8.1876799999999999E-4</v>
      </c>
      <c r="Z38">
        <v>1067.07</v>
      </c>
      <c r="AA38">
        <v>274.23599999999999</v>
      </c>
      <c r="AB38">
        <v>126.604</v>
      </c>
      <c r="AC38">
        <v>0</v>
      </c>
      <c r="AD38">
        <v>48.234200000000001</v>
      </c>
      <c r="AE38">
        <v>449.07400000000001</v>
      </c>
      <c r="AF38">
        <v>400.84</v>
      </c>
      <c r="AG38">
        <v>24.14</v>
      </c>
      <c r="AH38">
        <v>25.76</v>
      </c>
      <c r="AI38">
        <v>2.52</v>
      </c>
      <c r="AJ38">
        <v>10.27</v>
      </c>
      <c r="AK38">
        <v>0</v>
      </c>
      <c r="AL38">
        <v>-45.65</v>
      </c>
      <c r="AM38">
        <v>0</v>
      </c>
      <c r="AN38">
        <v>0</v>
      </c>
      <c r="AO38">
        <v>6.98</v>
      </c>
      <c r="AP38">
        <v>15.16</v>
      </c>
      <c r="AQ38">
        <v>25.03</v>
      </c>
      <c r="AR38">
        <v>1.61</v>
      </c>
      <c r="AS38">
        <v>65.819999999999993</v>
      </c>
      <c r="AT38">
        <v>62.69</v>
      </c>
      <c r="AU38">
        <v>0</v>
      </c>
      <c r="AV38">
        <v>1.6291</v>
      </c>
      <c r="AW38">
        <v>2.8081999999999999E-2</v>
      </c>
      <c r="AX38">
        <v>1.29783E-2</v>
      </c>
      <c r="AY38">
        <v>0</v>
      </c>
      <c r="AZ38">
        <v>-9.0160299999999999E-2</v>
      </c>
      <c r="BA38">
        <v>0</v>
      </c>
      <c r="BB38">
        <v>0</v>
      </c>
      <c r="BC38">
        <v>0.163464</v>
      </c>
      <c r="BD38">
        <v>0.18041299999999999</v>
      </c>
      <c r="BE38">
        <v>0.35411700000000002</v>
      </c>
      <c r="BF38">
        <v>2.5823200000000001E-2</v>
      </c>
      <c r="BG38">
        <v>2.30382</v>
      </c>
      <c r="BH38">
        <v>1.6701600000000001</v>
      </c>
      <c r="BI38">
        <v>159.98099999999999</v>
      </c>
      <c r="BJ38">
        <v>412.34100000000001</v>
      </c>
      <c r="BK38">
        <v>245.92699999999999</v>
      </c>
      <c r="BL38">
        <v>87.751400000000004</v>
      </c>
      <c r="BM38">
        <v>-5103.1099999999997</v>
      </c>
      <c r="BN38">
        <v>615.745</v>
      </c>
      <c r="BO38">
        <v>1058.54</v>
      </c>
      <c r="BP38">
        <v>2371.31</v>
      </c>
      <c r="BQ38">
        <v>151.51499999999999</v>
      </c>
      <c r="BR38">
        <v>-3.2900300000000002E-4</v>
      </c>
      <c r="BS38">
        <v>906</v>
      </c>
      <c r="BT38">
        <v>236.078</v>
      </c>
      <c r="BU38">
        <v>126.604</v>
      </c>
      <c r="BV38">
        <v>48.234200000000001</v>
      </c>
      <c r="BW38">
        <v>410.916</v>
      </c>
      <c r="BX38">
        <v>362.68200000000002</v>
      </c>
      <c r="BY38">
        <v>20.79</v>
      </c>
      <c r="BZ38">
        <v>21.12</v>
      </c>
      <c r="CA38">
        <v>2.52</v>
      </c>
      <c r="CB38">
        <v>10.27</v>
      </c>
      <c r="CC38">
        <v>-44.28</v>
      </c>
      <c r="CD38">
        <v>6.98</v>
      </c>
      <c r="CE38">
        <v>15.14</v>
      </c>
      <c r="CF38">
        <v>25.03</v>
      </c>
      <c r="CG38">
        <v>1.61</v>
      </c>
      <c r="CH38">
        <v>59.18</v>
      </c>
      <c r="CI38">
        <v>54.7</v>
      </c>
      <c r="CJ38">
        <v>0</v>
      </c>
      <c r="CK38">
        <v>1.30006</v>
      </c>
      <c r="CL38">
        <v>2.8081999999999999E-2</v>
      </c>
      <c r="CM38">
        <v>1.29783E-2</v>
      </c>
      <c r="CN38">
        <v>-8.7375499999999995E-2</v>
      </c>
      <c r="CO38">
        <v>0.163464</v>
      </c>
      <c r="CP38">
        <v>0.18035899999999999</v>
      </c>
      <c r="CQ38">
        <v>0.35411700000000002</v>
      </c>
      <c r="CR38">
        <v>2.5823200000000001E-2</v>
      </c>
      <c r="CS38">
        <v>1.9775100000000001</v>
      </c>
      <c r="CT38">
        <v>1.3411200000000001</v>
      </c>
      <c r="CU38" t="s">
        <v>482</v>
      </c>
      <c r="CV38" t="s">
        <v>483</v>
      </c>
      <c r="CW38" t="s">
        <v>102</v>
      </c>
      <c r="CX38" t="s">
        <v>484</v>
      </c>
      <c r="CY38">
        <v>-0.32631100000000002</v>
      </c>
      <c r="CZ38">
        <v>-0.32904299999999997</v>
      </c>
      <c r="DA38">
        <v>-11.2</v>
      </c>
      <c r="DB38">
        <v>-14.6</v>
      </c>
      <c r="DC38">
        <v>185.839</v>
      </c>
      <c r="DD38">
        <v>547.55200000000002</v>
      </c>
      <c r="DE38">
        <v>245.92699999999999</v>
      </c>
      <c r="DF38">
        <v>87.751400000000004</v>
      </c>
      <c r="DG38">
        <v>0</v>
      </c>
      <c r="DH38">
        <v>-5265.75</v>
      </c>
      <c r="DI38">
        <v>0</v>
      </c>
      <c r="DJ38">
        <v>0</v>
      </c>
      <c r="DK38">
        <v>615.745</v>
      </c>
      <c r="DL38">
        <v>1060.1099999999999</v>
      </c>
      <c r="DM38">
        <v>2371.31</v>
      </c>
      <c r="DN38">
        <v>151.51499999999999</v>
      </c>
      <c r="DO38">
        <v>-8.1876799999999999E-4</v>
      </c>
      <c r="DP38">
        <v>274.23599999999999</v>
      </c>
      <c r="DQ38">
        <v>126.604</v>
      </c>
      <c r="DR38">
        <v>0</v>
      </c>
      <c r="DS38">
        <v>48.234200000000001</v>
      </c>
      <c r="DT38">
        <v>449.07400000000001</v>
      </c>
      <c r="DU38">
        <v>24.14</v>
      </c>
      <c r="DV38">
        <v>25.76</v>
      </c>
      <c r="DW38">
        <v>2.52</v>
      </c>
      <c r="DX38">
        <v>10.27</v>
      </c>
      <c r="DY38">
        <v>0</v>
      </c>
      <c r="DZ38">
        <v>-45.65</v>
      </c>
      <c r="EA38">
        <v>0</v>
      </c>
      <c r="EB38">
        <v>0</v>
      </c>
      <c r="EC38">
        <v>6.98</v>
      </c>
      <c r="ED38">
        <v>15.16</v>
      </c>
      <c r="EE38">
        <v>25.03</v>
      </c>
      <c r="EF38">
        <v>1.61</v>
      </c>
      <c r="EG38">
        <v>65.819999999999993</v>
      </c>
      <c r="EH38">
        <v>0</v>
      </c>
      <c r="EI38">
        <v>1.6291</v>
      </c>
      <c r="EJ38">
        <v>2.8081999999999999E-2</v>
      </c>
      <c r="EK38">
        <v>1.29783E-2</v>
      </c>
      <c r="EL38">
        <v>0</v>
      </c>
      <c r="EM38">
        <v>-9.0160299999999999E-2</v>
      </c>
      <c r="EN38">
        <v>0</v>
      </c>
      <c r="EO38">
        <v>0</v>
      </c>
      <c r="EP38">
        <v>0.163464</v>
      </c>
      <c r="EQ38">
        <v>0.18041299999999999</v>
      </c>
      <c r="ER38">
        <v>0.35411700000000002</v>
      </c>
      <c r="ES38">
        <v>2.5823200000000001E-2</v>
      </c>
      <c r="ET38">
        <v>2.30382</v>
      </c>
      <c r="EU38">
        <v>601.74599999999998</v>
      </c>
      <c r="EV38">
        <v>1771.73</v>
      </c>
      <c r="EW38">
        <v>245.92699999999999</v>
      </c>
      <c r="EX38">
        <v>0</v>
      </c>
      <c r="EY38">
        <v>2615</v>
      </c>
      <c r="EZ38">
        <v>989.00099999999998</v>
      </c>
      <c r="FA38">
        <v>3267.2</v>
      </c>
      <c r="FB38">
        <v>327.5</v>
      </c>
      <c r="FC38">
        <v>9818.1</v>
      </c>
      <c r="FD38">
        <v>500.77199999999999</v>
      </c>
      <c r="FE38">
        <v>180.518</v>
      </c>
      <c r="FF38">
        <v>73.400000000000006</v>
      </c>
      <c r="FG38">
        <v>754.69</v>
      </c>
      <c r="FH38">
        <v>49.066800000000001</v>
      </c>
      <c r="FI38">
        <v>61.18</v>
      </c>
      <c r="FJ38">
        <v>2.52</v>
      </c>
      <c r="FK38">
        <v>30.976700000000001</v>
      </c>
      <c r="FL38">
        <v>30.42</v>
      </c>
      <c r="FM38">
        <v>19.7011</v>
      </c>
      <c r="FN38">
        <v>35.06</v>
      </c>
      <c r="FO38">
        <v>3.54</v>
      </c>
      <c r="FP38">
        <v>232.465</v>
      </c>
      <c r="FQ38">
        <v>46.46</v>
      </c>
      <c r="FR38">
        <v>61.18</v>
      </c>
      <c r="FS38">
        <v>2.52</v>
      </c>
      <c r="FT38">
        <v>13.32</v>
      </c>
      <c r="FU38">
        <v>30.42</v>
      </c>
      <c r="FV38">
        <v>15.65</v>
      </c>
      <c r="FW38">
        <v>35.06</v>
      </c>
      <c r="FX38">
        <v>3.54</v>
      </c>
      <c r="FY38">
        <v>208.15</v>
      </c>
      <c r="FZ38">
        <v>0</v>
      </c>
      <c r="GA38">
        <v>3.55246</v>
      </c>
      <c r="GB38">
        <v>2.8081999999999999E-2</v>
      </c>
      <c r="GC38">
        <v>0</v>
      </c>
      <c r="GD38">
        <v>0.76358999999999999</v>
      </c>
      <c r="GE38">
        <v>0.12681200000000001</v>
      </c>
      <c r="GF38">
        <v>0.53503100000000003</v>
      </c>
      <c r="GG38">
        <v>6.9275500000000004E-2</v>
      </c>
      <c r="GH38">
        <v>5.0752499999999996</v>
      </c>
      <c r="GI38">
        <v>48</v>
      </c>
      <c r="GJ38">
        <v>19.7</v>
      </c>
      <c r="GK38">
        <v>28.3</v>
      </c>
      <c r="GL38">
        <v>44.5</v>
      </c>
      <c r="GM38">
        <v>19</v>
      </c>
      <c r="GN38">
        <v>25.5</v>
      </c>
      <c r="GO38">
        <v>30.97</v>
      </c>
      <c r="GP38">
        <v>31.72</v>
      </c>
      <c r="GQ38">
        <v>26.09</v>
      </c>
      <c r="GR38">
        <v>28.61</v>
      </c>
      <c r="GS38">
        <v>30.97</v>
      </c>
      <c r="GT38">
        <v>31.72</v>
      </c>
      <c r="GU38">
        <v>69.319999999999993</v>
      </c>
      <c r="GV38">
        <v>74.423599999999993</v>
      </c>
      <c r="GW38">
        <v>1</v>
      </c>
      <c r="GX38">
        <v>0.167769</v>
      </c>
      <c r="GY38">
        <v>3.3553700000000002</v>
      </c>
      <c r="HB38">
        <v>5104.6000000000004</v>
      </c>
      <c r="HC38">
        <v>3.2517399999999999</v>
      </c>
      <c r="HD38">
        <v>0.3</v>
      </c>
      <c r="HE38">
        <v>0.5</v>
      </c>
      <c r="HF38">
        <v>2.68</v>
      </c>
      <c r="HG38">
        <v>0.3</v>
      </c>
      <c r="HH38">
        <v>0.48</v>
      </c>
      <c r="HI38">
        <v>2.46</v>
      </c>
      <c r="HL38">
        <v>38.008200000000002</v>
      </c>
      <c r="HM38">
        <v>131.672</v>
      </c>
      <c r="HN38">
        <v>49.069499999999998</v>
      </c>
      <c r="HO38">
        <v>17.187899999999999</v>
      </c>
      <c r="HP38">
        <v>0</v>
      </c>
      <c r="HQ38">
        <v>-802.67899999999997</v>
      </c>
      <c r="HR38">
        <v>0</v>
      </c>
      <c r="HS38">
        <v>0</v>
      </c>
      <c r="HT38">
        <v>133.613</v>
      </c>
      <c r="HU38">
        <v>210.81700000000001</v>
      </c>
      <c r="HV38">
        <v>484.43799999999999</v>
      </c>
      <c r="HW38">
        <v>33.183900000000001</v>
      </c>
      <c r="HX38">
        <v>295.31099999999998</v>
      </c>
      <c r="HY38">
        <v>1455.38</v>
      </c>
      <c r="HZ38">
        <v>671.89</v>
      </c>
      <c r="IA38">
        <v>0</v>
      </c>
      <c r="IB38">
        <v>255.98</v>
      </c>
      <c r="IC38">
        <v>2383.25</v>
      </c>
      <c r="ID38">
        <v>32.598700000000001</v>
      </c>
      <c r="IE38">
        <v>98.470500000000001</v>
      </c>
      <c r="IF38">
        <v>49.069499999999998</v>
      </c>
      <c r="IG38">
        <v>17.187899999999999</v>
      </c>
      <c r="IH38">
        <v>-777.88699999999994</v>
      </c>
      <c r="II38">
        <v>133.613</v>
      </c>
      <c r="IJ38">
        <v>210.49799999999999</v>
      </c>
      <c r="IK38">
        <v>484.43799999999999</v>
      </c>
      <c r="IL38">
        <v>33.183900000000001</v>
      </c>
      <c r="IM38">
        <v>281.173</v>
      </c>
      <c r="IN38">
        <v>1252.8699999999999</v>
      </c>
      <c r="IO38">
        <v>671.89</v>
      </c>
      <c r="IP38">
        <v>255.98</v>
      </c>
      <c r="IQ38">
        <v>2180.7399999999998</v>
      </c>
      <c r="IR38">
        <v>125.986</v>
      </c>
      <c r="IS38">
        <v>424.80099999999999</v>
      </c>
      <c r="IT38">
        <v>49.069499999999998</v>
      </c>
      <c r="IU38">
        <v>0</v>
      </c>
      <c r="IV38">
        <v>567.19200000000001</v>
      </c>
      <c r="IW38">
        <v>199.28399999999999</v>
      </c>
      <c r="IX38">
        <v>674.65200000000004</v>
      </c>
      <c r="IY38">
        <v>78.678600000000003</v>
      </c>
      <c r="IZ38">
        <v>2119.66</v>
      </c>
      <c r="JA38">
        <v>2657.61</v>
      </c>
      <c r="JB38">
        <v>958.01400000000001</v>
      </c>
      <c r="JC38">
        <v>389.536</v>
      </c>
      <c r="JD38">
        <v>4005.16</v>
      </c>
      <c r="JV38">
        <v>-5106.62</v>
      </c>
      <c r="JW38">
        <v>-44.3</v>
      </c>
      <c r="JX38">
        <v>-8.7435700000000005E-2</v>
      </c>
      <c r="JY38">
        <v>46.37</v>
      </c>
      <c r="JZ38">
        <v>61.13</v>
      </c>
      <c r="KA38">
        <v>2.4900000000000002</v>
      </c>
      <c r="KB38">
        <v>0</v>
      </c>
      <c r="KC38">
        <v>13.21</v>
      </c>
      <c r="KD38">
        <v>30.42</v>
      </c>
      <c r="KE38">
        <v>15.65</v>
      </c>
      <c r="KF38">
        <v>35.06</v>
      </c>
      <c r="KG38">
        <v>3.54</v>
      </c>
      <c r="KH38">
        <v>207.87</v>
      </c>
      <c r="KI38">
        <v>43.7</v>
      </c>
      <c r="KJ38">
        <v>56.8</v>
      </c>
      <c r="KK38">
        <v>13.1</v>
      </c>
      <c r="KL38">
        <v>40.1</v>
      </c>
      <c r="KM38">
        <v>52.9</v>
      </c>
      <c r="KN38">
        <v>12.8</v>
      </c>
      <c r="KO38">
        <v>37.7759</v>
      </c>
      <c r="KP38">
        <v>131.078</v>
      </c>
      <c r="KQ38">
        <v>48.448099999999997</v>
      </c>
      <c r="KR38">
        <v>0</v>
      </c>
      <c r="KS38">
        <v>16.726700000000001</v>
      </c>
      <c r="KT38">
        <v>-803.08699999999999</v>
      </c>
      <c r="KU38">
        <v>0</v>
      </c>
      <c r="KV38">
        <v>133.613</v>
      </c>
      <c r="KW38">
        <v>213.398</v>
      </c>
      <c r="KX38">
        <v>484.43799999999999</v>
      </c>
      <c r="KY38">
        <v>33.183900000000001</v>
      </c>
      <c r="KZ38">
        <v>295.57499999999999</v>
      </c>
      <c r="LA38">
        <v>1447.69</v>
      </c>
      <c r="LB38">
        <v>0</v>
      </c>
      <c r="LC38">
        <v>0</v>
      </c>
      <c r="LD38">
        <v>0</v>
      </c>
      <c r="LE38">
        <v>664.55899999999997</v>
      </c>
      <c r="LF38">
        <v>0</v>
      </c>
      <c r="LG38">
        <v>262.61500000000001</v>
      </c>
      <c r="LH38">
        <v>0</v>
      </c>
      <c r="LI38">
        <v>0</v>
      </c>
      <c r="LJ38">
        <v>2374.86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32.363599999999998</v>
      </c>
      <c r="LV38">
        <v>98.123500000000007</v>
      </c>
      <c r="LW38">
        <v>48.448099999999997</v>
      </c>
      <c r="LX38">
        <v>0</v>
      </c>
      <c r="LY38">
        <v>16.726700000000001</v>
      </c>
      <c r="LZ38">
        <v>-778.42200000000003</v>
      </c>
      <c r="MA38">
        <v>0</v>
      </c>
      <c r="MB38">
        <v>133.613</v>
      </c>
      <c r="MC38">
        <v>213.07900000000001</v>
      </c>
      <c r="MD38">
        <v>484.43799999999999</v>
      </c>
      <c r="ME38">
        <v>33.183900000000001</v>
      </c>
      <c r="MF38">
        <v>281.553</v>
      </c>
      <c r="MG38">
        <v>1245.03</v>
      </c>
      <c r="MH38">
        <v>0</v>
      </c>
      <c r="MI38">
        <v>0</v>
      </c>
      <c r="MJ38">
        <v>0</v>
      </c>
      <c r="MK38">
        <v>664.55899999999997</v>
      </c>
      <c r="ML38">
        <v>0</v>
      </c>
      <c r="MM38">
        <v>262.61500000000001</v>
      </c>
      <c r="MN38">
        <v>0</v>
      </c>
      <c r="MO38">
        <v>0</v>
      </c>
      <c r="MP38">
        <v>2172.1999999999998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125.759</v>
      </c>
      <c r="NB38">
        <v>424.23</v>
      </c>
      <c r="NC38">
        <v>48.448099999999997</v>
      </c>
      <c r="ND38">
        <v>0</v>
      </c>
      <c r="NE38">
        <v>0</v>
      </c>
      <c r="NF38">
        <v>0</v>
      </c>
      <c r="NG38">
        <v>0</v>
      </c>
      <c r="NH38">
        <v>567.19200000000001</v>
      </c>
      <c r="NI38">
        <v>199.28399999999999</v>
      </c>
      <c r="NJ38">
        <v>674.65200000000004</v>
      </c>
      <c r="NK38">
        <v>78.678600000000003</v>
      </c>
      <c r="NL38">
        <v>2118.2399999999998</v>
      </c>
      <c r="NM38">
        <v>2652.58</v>
      </c>
      <c r="NN38">
        <v>0</v>
      </c>
      <c r="NO38">
        <v>0</v>
      </c>
      <c r="NP38">
        <v>0</v>
      </c>
      <c r="NQ38">
        <v>952.09</v>
      </c>
      <c r="NR38">
        <v>0</v>
      </c>
      <c r="NS38">
        <v>389.536</v>
      </c>
      <c r="NT38">
        <v>0</v>
      </c>
      <c r="NU38">
        <v>0</v>
      </c>
      <c r="NV38">
        <v>3994.2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</row>
    <row r="39" spans="1:396" x14ac:dyDescent="0.25">
      <c r="A39" s="1">
        <v>43559.447847222225</v>
      </c>
      <c r="B39" t="s">
        <v>405</v>
      </c>
      <c r="C39" t="s">
        <v>247</v>
      </c>
      <c r="D39">
        <v>12</v>
      </c>
      <c r="E39">
        <v>8</v>
      </c>
      <c r="F39">
        <v>6960</v>
      </c>
      <c r="G39" t="s">
        <v>100</v>
      </c>
      <c r="H39" t="s">
        <v>101</v>
      </c>
      <c r="I39">
        <v>-5.22</v>
      </c>
      <c r="J39">
        <v>-1.9</v>
      </c>
      <c r="K39">
        <v>-1.5</v>
      </c>
      <c r="L39">
        <v>27.4</v>
      </c>
      <c r="M39">
        <v>210.71299999999999</v>
      </c>
      <c r="N39">
        <v>2363.2600000000002</v>
      </c>
      <c r="O39">
        <v>785.77200000000005</v>
      </c>
      <c r="P39">
        <v>549.17899999999997</v>
      </c>
      <c r="Q39">
        <v>0</v>
      </c>
      <c r="R39">
        <v>-23789.1</v>
      </c>
      <c r="S39">
        <v>0</v>
      </c>
      <c r="T39">
        <v>0</v>
      </c>
      <c r="U39">
        <v>2033.7</v>
      </c>
      <c r="V39">
        <v>5350.56</v>
      </c>
      <c r="W39">
        <v>12062</v>
      </c>
      <c r="X39">
        <v>433.91399999999999</v>
      </c>
      <c r="Y39">
        <v>1.58007E-3</v>
      </c>
      <c r="Z39">
        <v>3908.92</v>
      </c>
      <c r="AA39">
        <v>310.94</v>
      </c>
      <c r="AB39">
        <v>620.31700000000001</v>
      </c>
      <c r="AC39">
        <v>0</v>
      </c>
      <c r="AD39">
        <v>271.56400000000002</v>
      </c>
      <c r="AE39">
        <v>1202.82</v>
      </c>
      <c r="AF39">
        <v>931.25800000000004</v>
      </c>
      <c r="AG39">
        <v>10.69</v>
      </c>
      <c r="AH39">
        <v>30.49</v>
      </c>
      <c r="AI39">
        <v>3.13</v>
      </c>
      <c r="AJ39">
        <v>19.940000000000001</v>
      </c>
      <c r="AK39">
        <v>0</v>
      </c>
      <c r="AL39">
        <v>-80.14</v>
      </c>
      <c r="AM39">
        <v>0</v>
      </c>
      <c r="AN39">
        <v>0</v>
      </c>
      <c r="AO39">
        <v>8.9499999999999993</v>
      </c>
      <c r="AP39">
        <v>29.48</v>
      </c>
      <c r="AQ39">
        <v>49.46</v>
      </c>
      <c r="AR39">
        <v>1.79</v>
      </c>
      <c r="AS39">
        <v>73.790000000000006</v>
      </c>
      <c r="AT39">
        <v>64.25</v>
      </c>
      <c r="AU39">
        <v>0</v>
      </c>
      <c r="AV39">
        <v>5.3703700000000003</v>
      </c>
      <c r="AW39">
        <v>8.9726299999999995E-2</v>
      </c>
      <c r="AX39">
        <v>6.5314200000000003E-2</v>
      </c>
      <c r="AY39">
        <v>0</v>
      </c>
      <c r="AZ39">
        <v>-0.40731699999999998</v>
      </c>
      <c r="BA39">
        <v>0</v>
      </c>
      <c r="BB39">
        <v>0</v>
      </c>
      <c r="BC39">
        <v>0.53989299999999996</v>
      </c>
      <c r="BD39">
        <v>0.66946799999999995</v>
      </c>
      <c r="BE39">
        <v>1.82348</v>
      </c>
      <c r="BF39">
        <v>7.39533E-2</v>
      </c>
      <c r="BG39">
        <v>8.2248900000000003</v>
      </c>
      <c r="BH39">
        <v>5.5254099999999999</v>
      </c>
      <c r="BI39">
        <v>171.82300000000001</v>
      </c>
      <c r="BJ39">
        <v>2053.4699999999998</v>
      </c>
      <c r="BK39">
        <v>785.77200000000005</v>
      </c>
      <c r="BL39">
        <v>549.17899999999997</v>
      </c>
      <c r="BM39">
        <v>-23443.1</v>
      </c>
      <c r="BN39">
        <v>2033.7</v>
      </c>
      <c r="BO39">
        <v>5353.25</v>
      </c>
      <c r="BP39">
        <v>12062</v>
      </c>
      <c r="BQ39">
        <v>433.91399999999999</v>
      </c>
      <c r="BR39">
        <v>-3.8956800000000002E-4</v>
      </c>
      <c r="BS39">
        <v>3560.24</v>
      </c>
      <c r="BT39">
        <v>253.553</v>
      </c>
      <c r="BU39">
        <v>620.31700000000001</v>
      </c>
      <c r="BV39">
        <v>271.56400000000002</v>
      </c>
      <c r="BW39">
        <v>1145.43</v>
      </c>
      <c r="BX39">
        <v>873.87</v>
      </c>
      <c r="BY39">
        <v>8.7100000000000009</v>
      </c>
      <c r="BZ39">
        <v>27.25</v>
      </c>
      <c r="CA39">
        <v>3.13</v>
      </c>
      <c r="CB39">
        <v>19.940000000000001</v>
      </c>
      <c r="CC39">
        <v>-78.989999999999995</v>
      </c>
      <c r="CD39">
        <v>8.9499999999999993</v>
      </c>
      <c r="CE39">
        <v>29.49</v>
      </c>
      <c r="CF39">
        <v>49.46</v>
      </c>
      <c r="CG39">
        <v>1.79</v>
      </c>
      <c r="CH39">
        <v>69.73</v>
      </c>
      <c r="CI39">
        <v>59.03</v>
      </c>
      <c r="CJ39">
        <v>0</v>
      </c>
      <c r="CK39">
        <v>4.89283</v>
      </c>
      <c r="CL39">
        <v>8.9726299999999995E-2</v>
      </c>
      <c r="CM39">
        <v>6.5314200000000003E-2</v>
      </c>
      <c r="CN39">
        <v>-0.401393</v>
      </c>
      <c r="CO39">
        <v>0.53989299999999996</v>
      </c>
      <c r="CP39">
        <v>0.66938200000000003</v>
      </c>
      <c r="CQ39">
        <v>1.82348</v>
      </c>
      <c r="CR39">
        <v>7.39533E-2</v>
      </c>
      <c r="CS39">
        <v>7.7531800000000004</v>
      </c>
      <c r="CT39">
        <v>5.0478699999999996</v>
      </c>
      <c r="CU39" t="s">
        <v>482</v>
      </c>
      <c r="CV39" t="s">
        <v>483</v>
      </c>
      <c r="CW39" t="s">
        <v>102</v>
      </c>
      <c r="CX39" t="s">
        <v>484</v>
      </c>
      <c r="CY39">
        <v>-0.47170200000000001</v>
      </c>
      <c r="CZ39">
        <v>-0.47754000000000002</v>
      </c>
      <c r="DA39">
        <v>-5.8</v>
      </c>
      <c r="DB39">
        <v>-8.8000000000000007</v>
      </c>
      <c r="DC39">
        <v>210.71299999999999</v>
      </c>
      <c r="DD39">
        <v>2363.2600000000002</v>
      </c>
      <c r="DE39">
        <v>785.77200000000005</v>
      </c>
      <c r="DF39">
        <v>549.17899999999997</v>
      </c>
      <c r="DG39">
        <v>0</v>
      </c>
      <c r="DH39">
        <v>-23789.1</v>
      </c>
      <c r="DI39">
        <v>0</v>
      </c>
      <c r="DJ39">
        <v>0</v>
      </c>
      <c r="DK39">
        <v>2033.7</v>
      </c>
      <c r="DL39">
        <v>5350.56</v>
      </c>
      <c r="DM39">
        <v>12062</v>
      </c>
      <c r="DN39">
        <v>433.91399999999999</v>
      </c>
      <c r="DO39">
        <v>1.58007E-3</v>
      </c>
      <c r="DP39">
        <v>310.94</v>
      </c>
      <c r="DQ39">
        <v>620.31700000000001</v>
      </c>
      <c r="DR39">
        <v>0</v>
      </c>
      <c r="DS39">
        <v>271.56400000000002</v>
      </c>
      <c r="DT39">
        <v>1202.82</v>
      </c>
      <c r="DU39">
        <v>10.69</v>
      </c>
      <c r="DV39">
        <v>30.49</v>
      </c>
      <c r="DW39">
        <v>3.13</v>
      </c>
      <c r="DX39">
        <v>19.940000000000001</v>
      </c>
      <c r="DY39">
        <v>0</v>
      </c>
      <c r="DZ39">
        <v>-80.14</v>
      </c>
      <c r="EA39">
        <v>0</v>
      </c>
      <c r="EB39">
        <v>0</v>
      </c>
      <c r="EC39">
        <v>8.9499999999999993</v>
      </c>
      <c r="ED39">
        <v>29.48</v>
      </c>
      <c r="EE39">
        <v>49.46</v>
      </c>
      <c r="EF39">
        <v>1.79</v>
      </c>
      <c r="EG39">
        <v>73.790000000000006</v>
      </c>
      <c r="EH39">
        <v>0</v>
      </c>
      <c r="EI39">
        <v>5.3703700000000003</v>
      </c>
      <c r="EJ39">
        <v>8.9726299999999995E-2</v>
      </c>
      <c r="EK39">
        <v>6.5314200000000003E-2</v>
      </c>
      <c r="EL39">
        <v>0</v>
      </c>
      <c r="EM39">
        <v>-0.40731699999999998</v>
      </c>
      <c r="EN39">
        <v>0</v>
      </c>
      <c r="EO39">
        <v>0</v>
      </c>
      <c r="EP39">
        <v>0.53989299999999996</v>
      </c>
      <c r="EQ39">
        <v>0.66946799999999995</v>
      </c>
      <c r="ER39">
        <v>1.82348</v>
      </c>
      <c r="ES39">
        <v>7.39533E-2</v>
      </c>
      <c r="ET39">
        <v>8.2248900000000003</v>
      </c>
      <c r="EU39">
        <v>969.75599999999997</v>
      </c>
      <c r="EV39">
        <v>5726.28</v>
      </c>
      <c r="EW39">
        <v>785.77200000000005</v>
      </c>
      <c r="EX39">
        <v>0</v>
      </c>
      <c r="EY39">
        <v>5894.96</v>
      </c>
      <c r="EZ39">
        <v>6547.68</v>
      </c>
      <c r="FA39">
        <v>10697.7</v>
      </c>
      <c r="FB39">
        <v>540.49900000000002</v>
      </c>
      <c r="FC39">
        <v>31162.7</v>
      </c>
      <c r="FD39">
        <v>807.03</v>
      </c>
      <c r="FE39">
        <v>1025.6500000000001</v>
      </c>
      <c r="FF39">
        <v>291.12400000000002</v>
      </c>
      <c r="FG39">
        <v>2123.8000000000002</v>
      </c>
      <c r="FH39">
        <v>31.3904</v>
      </c>
      <c r="FI39">
        <v>63.43</v>
      </c>
      <c r="FJ39">
        <v>3.13</v>
      </c>
      <c r="FK39">
        <v>56.519199999999998</v>
      </c>
      <c r="FL39">
        <v>26.6</v>
      </c>
      <c r="FM39">
        <v>41.05</v>
      </c>
      <c r="FN39">
        <v>44.53</v>
      </c>
      <c r="FO39">
        <v>2.2599999999999998</v>
      </c>
      <c r="FP39">
        <v>268.91000000000003</v>
      </c>
      <c r="FQ39">
        <v>29.16</v>
      </c>
      <c r="FR39">
        <v>63.43</v>
      </c>
      <c r="FS39">
        <v>3.13</v>
      </c>
      <c r="FT39">
        <v>29.39</v>
      </c>
      <c r="FU39">
        <v>26.6</v>
      </c>
      <c r="FV39">
        <v>34.56</v>
      </c>
      <c r="FW39">
        <v>44.53</v>
      </c>
      <c r="FX39">
        <v>2.2599999999999998</v>
      </c>
      <c r="FY39">
        <v>233.06</v>
      </c>
      <c r="FZ39">
        <v>0</v>
      </c>
      <c r="GA39">
        <v>9.1944900000000001</v>
      </c>
      <c r="GB39">
        <v>8.9726299999999995E-2</v>
      </c>
      <c r="GC39">
        <v>0</v>
      </c>
      <c r="GD39">
        <v>1.7213499999999999</v>
      </c>
      <c r="GE39">
        <v>0.80892399999999998</v>
      </c>
      <c r="GF39">
        <v>1.7518499999999999</v>
      </c>
      <c r="GG39">
        <v>0.114331</v>
      </c>
      <c r="GH39">
        <v>13.6807</v>
      </c>
      <c r="GI39">
        <v>57.2</v>
      </c>
      <c r="GJ39">
        <v>29.8</v>
      </c>
      <c r="GK39">
        <v>27.4</v>
      </c>
      <c r="GL39">
        <v>55.3</v>
      </c>
      <c r="GM39">
        <v>29.4</v>
      </c>
      <c r="GN39">
        <v>25.9</v>
      </c>
      <c r="GO39">
        <v>36.590000000000003</v>
      </c>
      <c r="GP39">
        <v>27.66</v>
      </c>
      <c r="GQ39">
        <v>33.200000000000003</v>
      </c>
      <c r="GR39">
        <v>25.83</v>
      </c>
      <c r="GS39">
        <v>36.590000000000003</v>
      </c>
      <c r="GT39">
        <v>27.66</v>
      </c>
      <c r="GU39">
        <v>70.069999999999993</v>
      </c>
      <c r="GV39">
        <v>84.399699999999996</v>
      </c>
      <c r="GW39">
        <v>1</v>
      </c>
      <c r="GX39">
        <v>0.25264300000000001</v>
      </c>
      <c r="GY39">
        <v>15.1586</v>
      </c>
      <c r="HB39">
        <v>23449.9</v>
      </c>
      <c r="HC39">
        <v>14.9381</v>
      </c>
      <c r="HD39">
        <v>1.42</v>
      </c>
      <c r="HE39">
        <v>2.21</v>
      </c>
      <c r="HF39">
        <v>7.69</v>
      </c>
      <c r="HG39">
        <v>1.4</v>
      </c>
      <c r="HH39">
        <v>2.17</v>
      </c>
      <c r="HI39">
        <v>7.36</v>
      </c>
      <c r="HL39">
        <v>42.3628</v>
      </c>
      <c r="HM39">
        <v>579.51</v>
      </c>
      <c r="HN39">
        <v>156.78399999999999</v>
      </c>
      <c r="HO39">
        <v>106.86499999999999</v>
      </c>
      <c r="HP39">
        <v>0</v>
      </c>
      <c r="HQ39">
        <v>-3626.26</v>
      </c>
      <c r="HR39">
        <v>0</v>
      </c>
      <c r="HS39">
        <v>0</v>
      </c>
      <c r="HT39">
        <v>441.303</v>
      </c>
      <c r="HU39">
        <v>1047.3800000000001</v>
      </c>
      <c r="HV39">
        <v>2466.0500000000002</v>
      </c>
      <c r="HW39">
        <v>95.033199999999994</v>
      </c>
      <c r="HX39">
        <v>1309.03</v>
      </c>
      <c r="HY39">
        <v>1650.17</v>
      </c>
      <c r="HZ39">
        <v>3292.04</v>
      </c>
      <c r="IA39">
        <v>0</v>
      </c>
      <c r="IB39">
        <v>1441.2</v>
      </c>
      <c r="IC39">
        <v>6383.41</v>
      </c>
      <c r="ID39">
        <v>34.415300000000002</v>
      </c>
      <c r="IE39">
        <v>505.93599999999998</v>
      </c>
      <c r="IF39">
        <v>156.78399999999999</v>
      </c>
      <c r="IG39">
        <v>106.86499999999999</v>
      </c>
      <c r="IH39">
        <v>-3573.52</v>
      </c>
      <c r="II39">
        <v>441.303</v>
      </c>
      <c r="IJ39">
        <v>1047.9000000000001</v>
      </c>
      <c r="IK39">
        <v>2466.0500000000002</v>
      </c>
      <c r="IL39">
        <v>95.033199999999994</v>
      </c>
      <c r="IM39">
        <v>1280.77</v>
      </c>
      <c r="IN39">
        <v>1345.61</v>
      </c>
      <c r="IO39">
        <v>3292.04</v>
      </c>
      <c r="IP39">
        <v>1441.2</v>
      </c>
      <c r="IQ39">
        <v>6078.85</v>
      </c>
      <c r="IR39">
        <v>201.964</v>
      </c>
      <c r="IS39">
        <v>1358.74</v>
      </c>
      <c r="IT39">
        <v>156.78399999999999</v>
      </c>
      <c r="IU39">
        <v>0</v>
      </c>
      <c r="IV39">
        <v>1278.6099999999999</v>
      </c>
      <c r="IW39">
        <v>1315.06</v>
      </c>
      <c r="IX39">
        <v>2209.0100000000002</v>
      </c>
      <c r="IY39">
        <v>129.84899999999999</v>
      </c>
      <c r="IZ39">
        <v>6650.01</v>
      </c>
      <c r="JA39">
        <v>4282.9399999999996</v>
      </c>
      <c r="JB39">
        <v>5443.16</v>
      </c>
      <c r="JC39">
        <v>1545</v>
      </c>
      <c r="JD39">
        <v>11271.1</v>
      </c>
      <c r="JV39">
        <v>-23466.799999999999</v>
      </c>
      <c r="JW39">
        <v>-78.959999999999994</v>
      </c>
      <c r="JX39">
        <v>-0.40179900000000002</v>
      </c>
      <c r="JY39">
        <v>29.16</v>
      </c>
      <c r="JZ39">
        <v>63.43</v>
      </c>
      <c r="KA39">
        <v>3.13</v>
      </c>
      <c r="KB39">
        <v>0</v>
      </c>
      <c r="KC39">
        <v>29.42</v>
      </c>
      <c r="KD39">
        <v>26.6</v>
      </c>
      <c r="KE39">
        <v>34.56</v>
      </c>
      <c r="KF39">
        <v>44.53</v>
      </c>
      <c r="KG39">
        <v>2.2599999999999998</v>
      </c>
      <c r="KH39">
        <v>233.09</v>
      </c>
      <c r="KI39">
        <v>42.9</v>
      </c>
      <c r="KJ39">
        <v>63.2</v>
      </c>
      <c r="KK39">
        <v>20.3</v>
      </c>
      <c r="KL39">
        <v>41.1</v>
      </c>
      <c r="KM39">
        <v>61</v>
      </c>
      <c r="KN39">
        <v>19.899999999999999</v>
      </c>
      <c r="KO39">
        <v>42.183999999999997</v>
      </c>
      <c r="KP39">
        <v>581.79100000000005</v>
      </c>
      <c r="KQ39">
        <v>156.78399999999999</v>
      </c>
      <c r="KR39">
        <v>0</v>
      </c>
      <c r="KS39">
        <v>106.364</v>
      </c>
      <c r="KT39">
        <v>-3629.9</v>
      </c>
      <c r="KU39">
        <v>0</v>
      </c>
      <c r="KV39">
        <v>441.303</v>
      </c>
      <c r="KW39">
        <v>1074.28</v>
      </c>
      <c r="KX39">
        <v>2466.0500000000002</v>
      </c>
      <c r="KY39">
        <v>95.033199999999994</v>
      </c>
      <c r="KZ39">
        <v>1333.89</v>
      </c>
      <c r="LA39">
        <v>1653.04</v>
      </c>
      <c r="LB39">
        <v>0</v>
      </c>
      <c r="LC39">
        <v>0</v>
      </c>
      <c r="LD39">
        <v>0</v>
      </c>
      <c r="LE39">
        <v>3297.1</v>
      </c>
      <c r="LF39">
        <v>0</v>
      </c>
      <c r="LG39">
        <v>1413.23</v>
      </c>
      <c r="LH39">
        <v>0</v>
      </c>
      <c r="LI39">
        <v>0</v>
      </c>
      <c r="LJ39">
        <v>6363.37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34.2575</v>
      </c>
      <c r="LV39">
        <v>508.09100000000001</v>
      </c>
      <c r="LW39">
        <v>156.78399999999999</v>
      </c>
      <c r="LX39">
        <v>0</v>
      </c>
      <c r="LY39">
        <v>106.364</v>
      </c>
      <c r="LZ39">
        <v>-3577.14</v>
      </c>
      <c r="MA39">
        <v>0</v>
      </c>
      <c r="MB39">
        <v>441.303</v>
      </c>
      <c r="MC39">
        <v>1074.81</v>
      </c>
      <c r="MD39">
        <v>2466.0500000000002</v>
      </c>
      <c r="ME39">
        <v>95.033199999999994</v>
      </c>
      <c r="MF39">
        <v>1305.55</v>
      </c>
      <c r="MG39">
        <v>1348.84</v>
      </c>
      <c r="MH39">
        <v>0</v>
      </c>
      <c r="MI39">
        <v>0</v>
      </c>
      <c r="MJ39">
        <v>0</v>
      </c>
      <c r="MK39">
        <v>3297.1</v>
      </c>
      <c r="ML39">
        <v>0</v>
      </c>
      <c r="MM39">
        <v>1413.23</v>
      </c>
      <c r="MN39">
        <v>0</v>
      </c>
      <c r="MO39">
        <v>0</v>
      </c>
      <c r="MP39">
        <v>6059.18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201.964</v>
      </c>
      <c r="NB39">
        <v>1358.74</v>
      </c>
      <c r="NC39">
        <v>156.78399999999999</v>
      </c>
      <c r="ND39">
        <v>0</v>
      </c>
      <c r="NE39">
        <v>0</v>
      </c>
      <c r="NF39">
        <v>0</v>
      </c>
      <c r="NG39">
        <v>0</v>
      </c>
      <c r="NH39">
        <v>1278.6099999999999</v>
      </c>
      <c r="NI39">
        <v>1315.06</v>
      </c>
      <c r="NJ39">
        <v>2209.0100000000002</v>
      </c>
      <c r="NK39">
        <v>129.84899999999999</v>
      </c>
      <c r="NL39">
        <v>6650.01</v>
      </c>
      <c r="NM39">
        <v>4282.9399999999996</v>
      </c>
      <c r="NN39">
        <v>0</v>
      </c>
      <c r="NO39">
        <v>0</v>
      </c>
      <c r="NP39">
        <v>0</v>
      </c>
      <c r="NQ39">
        <v>5448.93</v>
      </c>
      <c r="NR39">
        <v>0</v>
      </c>
      <c r="NS39">
        <v>1545</v>
      </c>
      <c r="NT39">
        <v>0</v>
      </c>
      <c r="NU39">
        <v>0</v>
      </c>
      <c r="NV39">
        <v>11276.9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</row>
    <row r="40" spans="1:396" x14ac:dyDescent="0.25">
      <c r="A40" s="1">
        <v>43559.447777777779</v>
      </c>
      <c r="B40" t="s">
        <v>406</v>
      </c>
      <c r="C40" t="s">
        <v>248</v>
      </c>
      <c r="D40">
        <v>13</v>
      </c>
      <c r="E40">
        <v>1</v>
      </c>
      <c r="F40">
        <v>2100</v>
      </c>
      <c r="G40" t="s">
        <v>100</v>
      </c>
      <c r="H40" t="s">
        <v>101</v>
      </c>
      <c r="I40">
        <v>-10.44</v>
      </c>
      <c r="J40">
        <v>-3.9</v>
      </c>
      <c r="K40">
        <v>-2.7</v>
      </c>
      <c r="L40">
        <v>29.3</v>
      </c>
      <c r="M40">
        <v>137.363</v>
      </c>
      <c r="N40">
        <v>1538.39</v>
      </c>
      <c r="O40">
        <v>198.86699999999999</v>
      </c>
      <c r="P40">
        <v>85.228800000000007</v>
      </c>
      <c r="Q40">
        <v>0</v>
      </c>
      <c r="R40">
        <v>-5575.89</v>
      </c>
      <c r="S40">
        <v>0</v>
      </c>
      <c r="T40">
        <v>0</v>
      </c>
      <c r="U40">
        <v>505.55700000000002</v>
      </c>
      <c r="V40">
        <v>964.98599999999999</v>
      </c>
      <c r="W40">
        <v>2025.88</v>
      </c>
      <c r="X40">
        <v>119.621</v>
      </c>
      <c r="Y40">
        <v>-5.9003500000000004E-4</v>
      </c>
      <c r="Z40">
        <v>1959.85</v>
      </c>
      <c r="AA40">
        <v>202.73</v>
      </c>
      <c r="AB40">
        <v>108.13</v>
      </c>
      <c r="AC40">
        <v>0</v>
      </c>
      <c r="AD40">
        <v>42.792499999999997</v>
      </c>
      <c r="AE40">
        <v>353.65199999999999</v>
      </c>
      <c r="AF40">
        <v>310.86</v>
      </c>
      <c r="AG40">
        <v>23.04</v>
      </c>
      <c r="AH40">
        <v>48.33</v>
      </c>
      <c r="AI40">
        <v>2.64</v>
      </c>
      <c r="AJ40">
        <v>11.47</v>
      </c>
      <c r="AK40">
        <v>0</v>
      </c>
      <c r="AL40">
        <v>-60.53</v>
      </c>
      <c r="AM40">
        <v>0</v>
      </c>
      <c r="AN40">
        <v>0</v>
      </c>
      <c r="AO40">
        <v>7.52</v>
      </c>
      <c r="AP40">
        <v>17.350000000000001</v>
      </c>
      <c r="AQ40">
        <v>27.67</v>
      </c>
      <c r="AR40">
        <v>1.65</v>
      </c>
      <c r="AS40">
        <v>79.14</v>
      </c>
      <c r="AT40">
        <v>85.48</v>
      </c>
      <c r="AU40">
        <v>0</v>
      </c>
      <c r="AV40">
        <v>2.2349899999999998</v>
      </c>
      <c r="AW40">
        <v>2.27084E-2</v>
      </c>
      <c r="AX40">
        <v>1.4324399999999999E-2</v>
      </c>
      <c r="AY40">
        <v>0</v>
      </c>
      <c r="AZ40">
        <v>-7.7671199999999996E-2</v>
      </c>
      <c r="BA40">
        <v>0</v>
      </c>
      <c r="BB40">
        <v>0</v>
      </c>
      <c r="BC40">
        <v>0.134212</v>
      </c>
      <c r="BD40">
        <v>0.14575199999999999</v>
      </c>
      <c r="BE40">
        <v>0.30364400000000002</v>
      </c>
      <c r="BF40">
        <v>2.03874E-2</v>
      </c>
      <c r="BG40">
        <v>2.79834</v>
      </c>
      <c r="BH40">
        <v>2.2720199999999999</v>
      </c>
      <c r="BI40">
        <v>117.71599999999999</v>
      </c>
      <c r="BJ40">
        <v>1269.8699999999999</v>
      </c>
      <c r="BK40">
        <v>198.86699999999999</v>
      </c>
      <c r="BL40">
        <v>85.228800000000007</v>
      </c>
      <c r="BM40">
        <v>-5286.9</v>
      </c>
      <c r="BN40">
        <v>505.55700000000002</v>
      </c>
      <c r="BO40">
        <v>964.16399999999999</v>
      </c>
      <c r="BP40">
        <v>2025.88</v>
      </c>
      <c r="BQ40">
        <v>119.621</v>
      </c>
      <c r="BR40">
        <v>3.4248500000000001E-4</v>
      </c>
      <c r="BS40">
        <v>1671.68</v>
      </c>
      <c r="BT40">
        <v>173.73400000000001</v>
      </c>
      <c r="BU40">
        <v>108.13</v>
      </c>
      <c r="BV40">
        <v>42.792499999999997</v>
      </c>
      <c r="BW40">
        <v>324.65600000000001</v>
      </c>
      <c r="BX40">
        <v>281.86399999999998</v>
      </c>
      <c r="BY40">
        <v>19.73</v>
      </c>
      <c r="BZ40">
        <v>41.2</v>
      </c>
      <c r="CA40">
        <v>2.64</v>
      </c>
      <c r="CB40">
        <v>11.47</v>
      </c>
      <c r="CC40">
        <v>-57.44</v>
      </c>
      <c r="CD40">
        <v>7.52</v>
      </c>
      <c r="CE40">
        <v>17.34</v>
      </c>
      <c r="CF40">
        <v>27.67</v>
      </c>
      <c r="CG40">
        <v>1.65</v>
      </c>
      <c r="CH40">
        <v>71.78</v>
      </c>
      <c r="CI40">
        <v>75.040000000000006</v>
      </c>
      <c r="CJ40">
        <v>0</v>
      </c>
      <c r="CK40">
        <v>1.9465699999999999</v>
      </c>
      <c r="CL40">
        <v>2.27084E-2</v>
      </c>
      <c r="CM40">
        <v>1.4324399999999999E-2</v>
      </c>
      <c r="CN40">
        <v>-7.3645600000000006E-2</v>
      </c>
      <c r="CO40">
        <v>0.134212</v>
      </c>
      <c r="CP40">
        <v>0.14574699999999999</v>
      </c>
      <c r="CQ40">
        <v>0.30364400000000002</v>
      </c>
      <c r="CR40">
        <v>2.03874E-2</v>
      </c>
      <c r="CS40">
        <v>2.5139499999999999</v>
      </c>
      <c r="CT40">
        <v>1.9836100000000001</v>
      </c>
      <c r="CU40" t="s">
        <v>482</v>
      </c>
      <c r="CV40" t="s">
        <v>483</v>
      </c>
      <c r="CW40" t="s">
        <v>102</v>
      </c>
      <c r="CX40" t="s">
        <v>484</v>
      </c>
      <c r="CY40">
        <v>-0.28438999999999998</v>
      </c>
      <c r="CZ40">
        <v>-0.28841099999999997</v>
      </c>
      <c r="DA40">
        <v>-10.3</v>
      </c>
      <c r="DB40">
        <v>-13.9</v>
      </c>
      <c r="DC40">
        <v>137.363</v>
      </c>
      <c r="DD40">
        <v>1538.39</v>
      </c>
      <c r="DE40">
        <v>198.86699999999999</v>
      </c>
      <c r="DF40">
        <v>85.228800000000007</v>
      </c>
      <c r="DG40">
        <v>0</v>
      </c>
      <c r="DH40">
        <v>-5575.89</v>
      </c>
      <c r="DI40">
        <v>0</v>
      </c>
      <c r="DJ40">
        <v>0</v>
      </c>
      <c r="DK40">
        <v>505.55700000000002</v>
      </c>
      <c r="DL40">
        <v>964.98599999999999</v>
      </c>
      <c r="DM40">
        <v>2025.88</v>
      </c>
      <c r="DN40">
        <v>119.621</v>
      </c>
      <c r="DO40">
        <v>-5.9003500000000004E-4</v>
      </c>
      <c r="DP40">
        <v>202.73</v>
      </c>
      <c r="DQ40">
        <v>108.13</v>
      </c>
      <c r="DR40">
        <v>0</v>
      </c>
      <c r="DS40">
        <v>42.792499999999997</v>
      </c>
      <c r="DT40">
        <v>353.65199999999999</v>
      </c>
      <c r="DU40">
        <v>23.04</v>
      </c>
      <c r="DV40">
        <v>48.33</v>
      </c>
      <c r="DW40">
        <v>2.64</v>
      </c>
      <c r="DX40">
        <v>11.47</v>
      </c>
      <c r="DY40">
        <v>0</v>
      </c>
      <c r="DZ40">
        <v>-60.53</v>
      </c>
      <c r="EA40">
        <v>0</v>
      </c>
      <c r="EB40">
        <v>0</v>
      </c>
      <c r="EC40">
        <v>7.52</v>
      </c>
      <c r="ED40">
        <v>17.350000000000001</v>
      </c>
      <c r="EE40">
        <v>27.67</v>
      </c>
      <c r="EF40">
        <v>1.65</v>
      </c>
      <c r="EG40">
        <v>79.14</v>
      </c>
      <c r="EH40">
        <v>0</v>
      </c>
      <c r="EI40">
        <v>2.2349899999999998</v>
      </c>
      <c r="EJ40">
        <v>2.27084E-2</v>
      </c>
      <c r="EK40">
        <v>1.4324399999999999E-2</v>
      </c>
      <c r="EL40">
        <v>0</v>
      </c>
      <c r="EM40">
        <v>-7.7671199999999996E-2</v>
      </c>
      <c r="EN40">
        <v>0</v>
      </c>
      <c r="EO40">
        <v>0</v>
      </c>
      <c r="EP40">
        <v>0.134212</v>
      </c>
      <c r="EQ40">
        <v>0.14575199999999999</v>
      </c>
      <c r="ER40">
        <v>0.30364400000000002</v>
      </c>
      <c r="ES40">
        <v>2.03874E-2</v>
      </c>
      <c r="ET40">
        <v>2.79834</v>
      </c>
      <c r="EU40">
        <v>407.887</v>
      </c>
      <c r="EV40">
        <v>3604.16</v>
      </c>
      <c r="EW40">
        <v>198.86699999999999</v>
      </c>
      <c r="EX40">
        <v>0</v>
      </c>
      <c r="EY40">
        <v>2135</v>
      </c>
      <c r="EZ40">
        <v>930.00099999999998</v>
      </c>
      <c r="FA40">
        <v>2637.81</v>
      </c>
      <c r="FB40">
        <v>297.5</v>
      </c>
      <c r="FC40">
        <v>10211.200000000001</v>
      </c>
      <c r="FD40">
        <v>339.49400000000003</v>
      </c>
      <c r="FE40">
        <v>160.18899999999999</v>
      </c>
      <c r="FF40">
        <v>65.400000000000006</v>
      </c>
      <c r="FG40">
        <v>565.08299999999997</v>
      </c>
      <c r="FH40">
        <v>43.799599999999998</v>
      </c>
      <c r="FI40">
        <v>92.05</v>
      </c>
      <c r="FJ40">
        <v>2.64</v>
      </c>
      <c r="FK40">
        <v>34.7727</v>
      </c>
      <c r="FL40">
        <v>32.729999999999997</v>
      </c>
      <c r="FM40">
        <v>23.279499999999999</v>
      </c>
      <c r="FN40">
        <v>36.64</v>
      </c>
      <c r="FO40">
        <v>4.22</v>
      </c>
      <c r="FP40">
        <v>270.13200000000001</v>
      </c>
      <c r="FQ40">
        <v>40.69</v>
      </c>
      <c r="FR40">
        <v>92.05</v>
      </c>
      <c r="FS40">
        <v>2.64</v>
      </c>
      <c r="FT40">
        <v>15.3</v>
      </c>
      <c r="FU40">
        <v>32.729999999999997</v>
      </c>
      <c r="FV40">
        <v>18.64</v>
      </c>
      <c r="FW40">
        <v>36.64</v>
      </c>
      <c r="FX40">
        <v>4.22</v>
      </c>
      <c r="FY40">
        <v>242.91</v>
      </c>
      <c r="FZ40">
        <v>0</v>
      </c>
      <c r="GA40">
        <v>3.3252799999999998</v>
      </c>
      <c r="GB40">
        <v>2.27084E-2</v>
      </c>
      <c r="GC40">
        <v>0</v>
      </c>
      <c r="GD40">
        <v>0.62342900000000001</v>
      </c>
      <c r="GE40">
        <v>0.118043</v>
      </c>
      <c r="GF40">
        <v>0.43196400000000001</v>
      </c>
      <c r="GG40">
        <v>6.2929700000000005E-2</v>
      </c>
      <c r="GH40">
        <v>4.5843600000000002</v>
      </c>
      <c r="GI40">
        <v>51.7</v>
      </c>
      <c r="GJ40">
        <v>22.4</v>
      </c>
      <c r="GK40">
        <v>29.3</v>
      </c>
      <c r="GL40">
        <v>47.8</v>
      </c>
      <c r="GM40">
        <v>21.2</v>
      </c>
      <c r="GN40">
        <v>26.6</v>
      </c>
      <c r="GO40">
        <v>53.81</v>
      </c>
      <c r="GP40">
        <v>31.67</v>
      </c>
      <c r="GQ40">
        <v>46.44</v>
      </c>
      <c r="GR40">
        <v>28.6</v>
      </c>
      <c r="GS40">
        <v>53.81</v>
      </c>
      <c r="GT40">
        <v>31.67</v>
      </c>
      <c r="GU40">
        <v>99.62</v>
      </c>
      <c r="GV40">
        <v>73.642300000000006</v>
      </c>
      <c r="GW40">
        <v>1</v>
      </c>
      <c r="GX40">
        <v>0.180395</v>
      </c>
      <c r="GY40">
        <v>3.6078999999999999</v>
      </c>
      <c r="HB40">
        <v>5288.45</v>
      </c>
      <c r="HC40">
        <v>3.4209100000000001</v>
      </c>
      <c r="HD40">
        <v>0.3</v>
      </c>
      <c r="HE40">
        <v>0.55000000000000004</v>
      </c>
      <c r="HF40">
        <v>2.21</v>
      </c>
      <c r="HG40">
        <v>0.28999999999999998</v>
      </c>
      <c r="HH40">
        <v>0.52</v>
      </c>
      <c r="HI40">
        <v>2.0299999999999998</v>
      </c>
      <c r="HL40">
        <v>27.911000000000001</v>
      </c>
      <c r="HM40">
        <v>366.73399999999998</v>
      </c>
      <c r="HN40">
        <v>39.6798</v>
      </c>
      <c r="HO40">
        <v>16.674099999999999</v>
      </c>
      <c r="HP40">
        <v>0</v>
      </c>
      <c r="HQ40">
        <v>-857.50599999999997</v>
      </c>
      <c r="HR40">
        <v>0</v>
      </c>
      <c r="HS40">
        <v>0</v>
      </c>
      <c r="HT40">
        <v>109.703</v>
      </c>
      <c r="HU40">
        <v>190.25299999999999</v>
      </c>
      <c r="HV40">
        <v>413.96499999999997</v>
      </c>
      <c r="HW40">
        <v>26.198699999999999</v>
      </c>
      <c r="HX40">
        <v>333.613</v>
      </c>
      <c r="HY40">
        <v>1075.9000000000001</v>
      </c>
      <c r="HZ40">
        <v>573.84799999999996</v>
      </c>
      <c r="IA40">
        <v>0</v>
      </c>
      <c r="IB40">
        <v>227.101</v>
      </c>
      <c r="IC40">
        <v>1876.84</v>
      </c>
      <c r="ID40">
        <v>23.877400000000002</v>
      </c>
      <c r="IE40">
        <v>303.73099999999999</v>
      </c>
      <c r="IF40">
        <v>39.6798</v>
      </c>
      <c r="IG40">
        <v>16.674099999999999</v>
      </c>
      <c r="IH40">
        <v>-813.06299999999999</v>
      </c>
      <c r="II40">
        <v>109.703</v>
      </c>
      <c r="IJ40">
        <v>190.102</v>
      </c>
      <c r="IK40">
        <v>413.96499999999997</v>
      </c>
      <c r="IL40">
        <v>26.198699999999999</v>
      </c>
      <c r="IM40">
        <v>310.86900000000003</v>
      </c>
      <c r="IN40">
        <v>922.01300000000003</v>
      </c>
      <c r="IO40">
        <v>573.84799999999996</v>
      </c>
      <c r="IP40">
        <v>227.101</v>
      </c>
      <c r="IQ40">
        <v>1722.96</v>
      </c>
      <c r="IR40">
        <v>84.894499999999994</v>
      </c>
      <c r="IS40">
        <v>824.54899999999998</v>
      </c>
      <c r="IT40">
        <v>39.6798</v>
      </c>
      <c r="IU40">
        <v>0</v>
      </c>
      <c r="IV40">
        <v>463.08</v>
      </c>
      <c r="IW40">
        <v>187.226</v>
      </c>
      <c r="IX40">
        <v>544.68899999999996</v>
      </c>
      <c r="IY40">
        <v>71.471400000000003</v>
      </c>
      <c r="IZ40">
        <v>2215.59</v>
      </c>
      <c r="JA40">
        <v>1801.7</v>
      </c>
      <c r="JB40">
        <v>850.12900000000002</v>
      </c>
      <c r="JC40">
        <v>347.08</v>
      </c>
      <c r="JD40">
        <v>2998.91</v>
      </c>
      <c r="JV40">
        <v>-5285.42</v>
      </c>
      <c r="JW40">
        <v>-57.39</v>
      </c>
      <c r="JX40">
        <v>-7.3624999999999996E-2</v>
      </c>
      <c r="JY40">
        <v>40.659999999999997</v>
      </c>
      <c r="JZ40">
        <v>92</v>
      </c>
      <c r="KA40">
        <v>2.63</v>
      </c>
      <c r="KB40">
        <v>0</v>
      </c>
      <c r="KC40">
        <v>15.19</v>
      </c>
      <c r="KD40">
        <v>32.729999999999997</v>
      </c>
      <c r="KE40">
        <v>18.64</v>
      </c>
      <c r="KF40">
        <v>36.64</v>
      </c>
      <c r="KG40">
        <v>4.22</v>
      </c>
      <c r="KH40">
        <v>242.71</v>
      </c>
      <c r="KI40">
        <v>42.4</v>
      </c>
      <c r="KJ40">
        <v>58.9</v>
      </c>
      <c r="KK40">
        <v>16.5</v>
      </c>
      <c r="KL40">
        <v>39</v>
      </c>
      <c r="KM40">
        <v>54.6</v>
      </c>
      <c r="KN40">
        <v>15.6</v>
      </c>
      <c r="KO40">
        <v>27.793199999999999</v>
      </c>
      <c r="KP40">
        <v>367.13499999999999</v>
      </c>
      <c r="KQ40">
        <v>39.537999999999997</v>
      </c>
      <c r="KR40">
        <v>0</v>
      </c>
      <c r="KS40">
        <v>15.9636</v>
      </c>
      <c r="KT40">
        <v>-857.255</v>
      </c>
      <c r="KU40">
        <v>0</v>
      </c>
      <c r="KV40">
        <v>109.703</v>
      </c>
      <c r="KW40">
        <v>193.93799999999999</v>
      </c>
      <c r="KX40">
        <v>413.96499999999997</v>
      </c>
      <c r="KY40">
        <v>26.198699999999999</v>
      </c>
      <c r="KZ40">
        <v>336.98</v>
      </c>
      <c r="LA40">
        <v>1074.3800000000001</v>
      </c>
      <c r="LB40">
        <v>0</v>
      </c>
      <c r="LC40">
        <v>0</v>
      </c>
      <c r="LD40">
        <v>0</v>
      </c>
      <c r="LE40">
        <v>568.24400000000003</v>
      </c>
      <c r="LF40">
        <v>0</v>
      </c>
      <c r="LG40">
        <v>227.75</v>
      </c>
      <c r="LH40">
        <v>0</v>
      </c>
      <c r="LI40">
        <v>0</v>
      </c>
      <c r="LJ40">
        <v>1870.37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23.771000000000001</v>
      </c>
      <c r="LV40">
        <v>303.99900000000002</v>
      </c>
      <c r="LW40">
        <v>39.537999999999997</v>
      </c>
      <c r="LX40">
        <v>0</v>
      </c>
      <c r="LY40">
        <v>15.9636</v>
      </c>
      <c r="LZ40">
        <v>-812.83500000000004</v>
      </c>
      <c r="MA40">
        <v>0</v>
      </c>
      <c r="MB40">
        <v>109.703</v>
      </c>
      <c r="MC40">
        <v>193.785</v>
      </c>
      <c r="MD40">
        <v>413.96499999999997</v>
      </c>
      <c r="ME40">
        <v>26.198699999999999</v>
      </c>
      <c r="MF40">
        <v>314.08999999999997</v>
      </c>
      <c r="MG40">
        <v>921.05</v>
      </c>
      <c r="MH40">
        <v>0</v>
      </c>
      <c r="MI40">
        <v>0</v>
      </c>
      <c r="MJ40">
        <v>0</v>
      </c>
      <c r="MK40">
        <v>568.24400000000003</v>
      </c>
      <c r="ML40">
        <v>0</v>
      </c>
      <c r="MM40">
        <v>227.75</v>
      </c>
      <c r="MN40">
        <v>0</v>
      </c>
      <c r="MO40">
        <v>0</v>
      </c>
      <c r="MP40">
        <v>1717.04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84.8078</v>
      </c>
      <c r="NB40">
        <v>824.18200000000002</v>
      </c>
      <c r="NC40">
        <v>39.537999999999997</v>
      </c>
      <c r="ND40">
        <v>0</v>
      </c>
      <c r="NE40">
        <v>0</v>
      </c>
      <c r="NF40">
        <v>0</v>
      </c>
      <c r="NG40">
        <v>0</v>
      </c>
      <c r="NH40">
        <v>463.08</v>
      </c>
      <c r="NI40">
        <v>187.226</v>
      </c>
      <c r="NJ40">
        <v>544.68899999999996</v>
      </c>
      <c r="NK40">
        <v>71.471400000000003</v>
      </c>
      <c r="NL40">
        <v>2214.9899999999998</v>
      </c>
      <c r="NM40">
        <v>1799.83</v>
      </c>
      <c r="NN40">
        <v>0</v>
      </c>
      <c r="NO40">
        <v>0</v>
      </c>
      <c r="NP40">
        <v>0</v>
      </c>
      <c r="NQ40">
        <v>843.56</v>
      </c>
      <c r="NR40">
        <v>0</v>
      </c>
      <c r="NS40">
        <v>347.08</v>
      </c>
      <c r="NT40">
        <v>0</v>
      </c>
      <c r="NU40">
        <v>0</v>
      </c>
      <c r="NV40">
        <v>2990.47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</row>
    <row r="41" spans="1:396" x14ac:dyDescent="0.25">
      <c r="A41" s="1">
        <v>43559.447777777779</v>
      </c>
      <c r="B41" t="s">
        <v>407</v>
      </c>
      <c r="C41" t="s">
        <v>249</v>
      </c>
      <c r="D41">
        <v>13</v>
      </c>
      <c r="E41">
        <v>1</v>
      </c>
      <c r="F41">
        <v>2700</v>
      </c>
      <c r="G41" t="s">
        <v>100</v>
      </c>
      <c r="H41" t="s">
        <v>101</v>
      </c>
      <c r="I41">
        <v>-9.4499999999999993</v>
      </c>
      <c r="J41">
        <v>-3.6</v>
      </c>
      <c r="K41">
        <v>-2.5</v>
      </c>
      <c r="L41">
        <v>27.6</v>
      </c>
      <c r="M41">
        <v>164.227</v>
      </c>
      <c r="N41">
        <v>2033.67</v>
      </c>
      <c r="O41">
        <v>248.18700000000001</v>
      </c>
      <c r="P41">
        <v>87.751400000000004</v>
      </c>
      <c r="Q41">
        <v>0</v>
      </c>
      <c r="R41">
        <v>-6762.6</v>
      </c>
      <c r="S41">
        <v>0</v>
      </c>
      <c r="T41">
        <v>0</v>
      </c>
      <c r="U41">
        <v>615.745</v>
      </c>
      <c r="V41">
        <v>1090.2</v>
      </c>
      <c r="W41">
        <v>2371.31</v>
      </c>
      <c r="X41">
        <v>151.51499999999999</v>
      </c>
      <c r="Y41">
        <v>-4.68183E-4</v>
      </c>
      <c r="Z41">
        <v>2533.83</v>
      </c>
      <c r="AA41">
        <v>242.37799999999999</v>
      </c>
      <c r="AB41">
        <v>119.259</v>
      </c>
      <c r="AC41">
        <v>0</v>
      </c>
      <c r="AD41">
        <v>48.234200000000001</v>
      </c>
      <c r="AE41">
        <v>409.87099999999998</v>
      </c>
      <c r="AF41">
        <v>361.637</v>
      </c>
      <c r="AG41">
        <v>21.43</v>
      </c>
      <c r="AH41">
        <v>47.1</v>
      </c>
      <c r="AI41">
        <v>2.56</v>
      </c>
      <c r="AJ41">
        <v>9.77</v>
      </c>
      <c r="AK41">
        <v>0</v>
      </c>
      <c r="AL41">
        <v>-57.06</v>
      </c>
      <c r="AM41">
        <v>0</v>
      </c>
      <c r="AN41">
        <v>0</v>
      </c>
      <c r="AO41">
        <v>7.13</v>
      </c>
      <c r="AP41">
        <v>15.57</v>
      </c>
      <c r="AQ41">
        <v>25.18</v>
      </c>
      <c r="AR41">
        <v>1.63</v>
      </c>
      <c r="AS41">
        <v>73.31</v>
      </c>
      <c r="AT41">
        <v>80.86</v>
      </c>
      <c r="AU41">
        <v>0</v>
      </c>
      <c r="AV41">
        <v>2.81473</v>
      </c>
      <c r="AW41">
        <v>2.8340199999999999E-2</v>
      </c>
      <c r="AX41">
        <v>1.29783E-2</v>
      </c>
      <c r="AY41">
        <v>0</v>
      </c>
      <c r="AZ41">
        <v>-9.4201900000000005E-2</v>
      </c>
      <c r="BA41">
        <v>0</v>
      </c>
      <c r="BB41">
        <v>0</v>
      </c>
      <c r="BC41">
        <v>0.163464</v>
      </c>
      <c r="BD41">
        <v>0.183666</v>
      </c>
      <c r="BE41">
        <v>0.35411700000000002</v>
      </c>
      <c r="BF41">
        <v>2.5823200000000001E-2</v>
      </c>
      <c r="BG41">
        <v>3.4889199999999998</v>
      </c>
      <c r="BH41">
        <v>2.8560500000000002</v>
      </c>
      <c r="BI41">
        <v>140.953</v>
      </c>
      <c r="BJ41">
        <v>1731.38</v>
      </c>
      <c r="BK41">
        <v>248.18700000000001</v>
      </c>
      <c r="BL41">
        <v>87.751400000000004</v>
      </c>
      <c r="BM41">
        <v>-6436.12</v>
      </c>
      <c r="BN41">
        <v>615.745</v>
      </c>
      <c r="BO41">
        <v>1089.29</v>
      </c>
      <c r="BP41">
        <v>2371.31</v>
      </c>
      <c r="BQ41">
        <v>151.51499999999999</v>
      </c>
      <c r="BR41">
        <v>-6.4047599999999996E-4</v>
      </c>
      <c r="BS41">
        <v>2208.27</v>
      </c>
      <c r="BT41">
        <v>208.029</v>
      </c>
      <c r="BU41">
        <v>119.259</v>
      </c>
      <c r="BV41">
        <v>48.234200000000001</v>
      </c>
      <c r="BW41">
        <v>375.52199999999999</v>
      </c>
      <c r="BX41">
        <v>327.28800000000001</v>
      </c>
      <c r="BY41">
        <v>18.39</v>
      </c>
      <c r="BZ41">
        <v>40.69</v>
      </c>
      <c r="CA41">
        <v>2.56</v>
      </c>
      <c r="CB41">
        <v>9.77</v>
      </c>
      <c r="CC41">
        <v>-54.34</v>
      </c>
      <c r="CD41">
        <v>7.13</v>
      </c>
      <c r="CE41">
        <v>15.56</v>
      </c>
      <c r="CF41">
        <v>25.18</v>
      </c>
      <c r="CG41">
        <v>1.63</v>
      </c>
      <c r="CH41">
        <v>66.569999999999993</v>
      </c>
      <c r="CI41">
        <v>71.41</v>
      </c>
      <c r="CJ41">
        <v>0</v>
      </c>
      <c r="CK41">
        <v>2.46265</v>
      </c>
      <c r="CL41">
        <v>2.8340199999999999E-2</v>
      </c>
      <c r="CM41">
        <v>1.29783E-2</v>
      </c>
      <c r="CN41">
        <v>-8.96541E-2</v>
      </c>
      <c r="CO41">
        <v>0.163464</v>
      </c>
      <c r="CP41">
        <v>0.183699</v>
      </c>
      <c r="CQ41">
        <v>0.35411700000000002</v>
      </c>
      <c r="CR41">
        <v>2.5823200000000001E-2</v>
      </c>
      <c r="CS41">
        <v>3.1414200000000001</v>
      </c>
      <c r="CT41">
        <v>2.5039699999999998</v>
      </c>
      <c r="CU41" t="s">
        <v>482</v>
      </c>
      <c r="CV41" t="s">
        <v>483</v>
      </c>
      <c r="CW41" t="s">
        <v>102</v>
      </c>
      <c r="CX41" t="s">
        <v>484</v>
      </c>
      <c r="CY41">
        <v>-0.34749999999999998</v>
      </c>
      <c r="CZ41">
        <v>-0.35208099999999998</v>
      </c>
      <c r="DA41">
        <v>-10.1</v>
      </c>
      <c r="DB41">
        <v>-13.2</v>
      </c>
      <c r="DC41">
        <v>164.227</v>
      </c>
      <c r="DD41">
        <v>2033.67</v>
      </c>
      <c r="DE41">
        <v>248.18700000000001</v>
      </c>
      <c r="DF41">
        <v>87.751400000000004</v>
      </c>
      <c r="DG41">
        <v>0</v>
      </c>
      <c r="DH41">
        <v>-6762.6</v>
      </c>
      <c r="DI41">
        <v>0</v>
      </c>
      <c r="DJ41">
        <v>0</v>
      </c>
      <c r="DK41">
        <v>615.745</v>
      </c>
      <c r="DL41">
        <v>1090.2</v>
      </c>
      <c r="DM41">
        <v>2371.31</v>
      </c>
      <c r="DN41">
        <v>151.51499999999999</v>
      </c>
      <c r="DO41">
        <v>-4.68183E-4</v>
      </c>
      <c r="DP41">
        <v>242.37799999999999</v>
      </c>
      <c r="DQ41">
        <v>119.259</v>
      </c>
      <c r="DR41">
        <v>0</v>
      </c>
      <c r="DS41">
        <v>48.234200000000001</v>
      </c>
      <c r="DT41">
        <v>409.87099999999998</v>
      </c>
      <c r="DU41">
        <v>21.43</v>
      </c>
      <c r="DV41">
        <v>47.1</v>
      </c>
      <c r="DW41">
        <v>2.56</v>
      </c>
      <c r="DX41">
        <v>9.77</v>
      </c>
      <c r="DY41">
        <v>0</v>
      </c>
      <c r="DZ41">
        <v>-57.06</v>
      </c>
      <c r="EA41">
        <v>0</v>
      </c>
      <c r="EB41">
        <v>0</v>
      </c>
      <c r="EC41">
        <v>7.13</v>
      </c>
      <c r="ED41">
        <v>15.57</v>
      </c>
      <c r="EE41">
        <v>25.18</v>
      </c>
      <c r="EF41">
        <v>1.63</v>
      </c>
      <c r="EG41">
        <v>73.31</v>
      </c>
      <c r="EH41">
        <v>0</v>
      </c>
      <c r="EI41">
        <v>2.81473</v>
      </c>
      <c r="EJ41">
        <v>2.8340199999999999E-2</v>
      </c>
      <c r="EK41">
        <v>1.29783E-2</v>
      </c>
      <c r="EL41">
        <v>0</v>
      </c>
      <c r="EM41">
        <v>-9.4201900000000005E-2</v>
      </c>
      <c r="EN41">
        <v>0</v>
      </c>
      <c r="EO41">
        <v>0</v>
      </c>
      <c r="EP41">
        <v>0.163464</v>
      </c>
      <c r="EQ41">
        <v>0.183666</v>
      </c>
      <c r="ER41">
        <v>0.35411700000000002</v>
      </c>
      <c r="ES41">
        <v>2.5823200000000001E-2</v>
      </c>
      <c r="ET41">
        <v>3.4889199999999998</v>
      </c>
      <c r="EU41">
        <v>546.92899999999997</v>
      </c>
      <c r="EV41">
        <v>4941.95</v>
      </c>
      <c r="EW41">
        <v>248.18700000000001</v>
      </c>
      <c r="EX41">
        <v>0</v>
      </c>
      <c r="EY41">
        <v>2615</v>
      </c>
      <c r="EZ41">
        <v>989.00099999999998</v>
      </c>
      <c r="FA41">
        <v>3267.2</v>
      </c>
      <c r="FB41">
        <v>327.5</v>
      </c>
      <c r="FC41">
        <v>12935.8</v>
      </c>
      <c r="FD41">
        <v>455.22199999999998</v>
      </c>
      <c r="FE41">
        <v>172.17</v>
      </c>
      <c r="FF41">
        <v>73.400000000000006</v>
      </c>
      <c r="FG41">
        <v>700.79100000000005</v>
      </c>
      <c r="FH41">
        <v>45.672600000000003</v>
      </c>
      <c r="FI41">
        <v>98.13</v>
      </c>
      <c r="FJ41">
        <v>2.56</v>
      </c>
      <c r="FK41">
        <v>29</v>
      </c>
      <c r="FL41">
        <v>31.18</v>
      </c>
      <c r="FM41">
        <v>19.761099999999999</v>
      </c>
      <c r="FN41">
        <v>35.299999999999997</v>
      </c>
      <c r="FO41">
        <v>3.61</v>
      </c>
      <c r="FP41">
        <v>265.214</v>
      </c>
      <c r="FQ41">
        <v>42.43</v>
      </c>
      <c r="FR41">
        <v>98.13</v>
      </c>
      <c r="FS41">
        <v>2.56</v>
      </c>
      <c r="FT41">
        <v>12.76</v>
      </c>
      <c r="FU41">
        <v>31.18</v>
      </c>
      <c r="FV41">
        <v>15.71</v>
      </c>
      <c r="FW41">
        <v>35.299999999999997</v>
      </c>
      <c r="FX41">
        <v>3.61</v>
      </c>
      <c r="FY41">
        <v>241.68</v>
      </c>
      <c r="FZ41">
        <v>0</v>
      </c>
      <c r="GA41">
        <v>4.5512199999999998</v>
      </c>
      <c r="GB41">
        <v>2.8340199999999999E-2</v>
      </c>
      <c r="GC41">
        <v>0</v>
      </c>
      <c r="GD41">
        <v>0.76358999999999999</v>
      </c>
      <c r="GE41">
        <v>0.12681200000000001</v>
      </c>
      <c r="GF41">
        <v>0.53503100000000003</v>
      </c>
      <c r="GG41">
        <v>6.9275500000000004E-2</v>
      </c>
      <c r="GH41">
        <v>6.0742700000000003</v>
      </c>
      <c r="GI41">
        <v>49.2</v>
      </c>
      <c r="GJ41">
        <v>21.6</v>
      </c>
      <c r="GK41">
        <v>27.6</v>
      </c>
      <c r="GL41">
        <v>45.6</v>
      </c>
      <c r="GM41">
        <v>20.5</v>
      </c>
      <c r="GN41">
        <v>25.1</v>
      </c>
      <c r="GO41">
        <v>52.16</v>
      </c>
      <c r="GP41">
        <v>28.7</v>
      </c>
      <c r="GQ41">
        <v>45.53</v>
      </c>
      <c r="GR41">
        <v>25.88</v>
      </c>
      <c r="GS41">
        <v>52.16</v>
      </c>
      <c r="GT41">
        <v>28.7</v>
      </c>
      <c r="GU41">
        <v>105.83</v>
      </c>
      <c r="GV41">
        <v>69.532600000000002</v>
      </c>
      <c r="GW41">
        <v>1</v>
      </c>
      <c r="GX41">
        <v>0.21878900000000001</v>
      </c>
      <c r="GY41">
        <v>4.3757700000000002</v>
      </c>
      <c r="HB41">
        <v>6438.01</v>
      </c>
      <c r="HC41">
        <v>4.1645200000000004</v>
      </c>
      <c r="HD41">
        <v>0.37</v>
      </c>
      <c r="HE41">
        <v>0.67</v>
      </c>
      <c r="HF41">
        <v>2.59</v>
      </c>
      <c r="HG41">
        <v>0.35</v>
      </c>
      <c r="HH41">
        <v>0.64</v>
      </c>
      <c r="HI41">
        <v>2.38</v>
      </c>
      <c r="HL41">
        <v>33.580599999999997</v>
      </c>
      <c r="HM41">
        <v>483.42399999999998</v>
      </c>
      <c r="HN41">
        <v>49.520499999999998</v>
      </c>
      <c r="HO41">
        <v>17.187899999999999</v>
      </c>
      <c r="HP41">
        <v>0</v>
      </c>
      <c r="HQ41">
        <v>-1040.01</v>
      </c>
      <c r="HR41">
        <v>0</v>
      </c>
      <c r="HS41">
        <v>0</v>
      </c>
      <c r="HT41">
        <v>133.613</v>
      </c>
      <c r="HU41">
        <v>216.93899999999999</v>
      </c>
      <c r="HV41">
        <v>484.43799999999999</v>
      </c>
      <c r="HW41">
        <v>33.183900000000001</v>
      </c>
      <c r="HX41">
        <v>411.87900000000002</v>
      </c>
      <c r="HY41">
        <v>1286.31</v>
      </c>
      <c r="HZ41">
        <v>632.91</v>
      </c>
      <c r="IA41">
        <v>0</v>
      </c>
      <c r="IB41">
        <v>255.98</v>
      </c>
      <c r="IC41">
        <v>2175.1999999999998</v>
      </c>
      <c r="ID41">
        <v>28.706</v>
      </c>
      <c r="IE41">
        <v>412.93599999999998</v>
      </c>
      <c r="IF41">
        <v>49.520499999999998</v>
      </c>
      <c r="IG41">
        <v>17.187899999999999</v>
      </c>
      <c r="IH41">
        <v>-989.79899999999998</v>
      </c>
      <c r="II41">
        <v>133.613</v>
      </c>
      <c r="IJ41">
        <v>216.77</v>
      </c>
      <c r="IK41">
        <v>484.43799999999999</v>
      </c>
      <c r="IL41">
        <v>33.183900000000001</v>
      </c>
      <c r="IM41">
        <v>386.55500000000001</v>
      </c>
      <c r="IN41">
        <v>1104.02</v>
      </c>
      <c r="IO41">
        <v>632.91</v>
      </c>
      <c r="IP41">
        <v>255.98</v>
      </c>
      <c r="IQ41">
        <v>1992.91</v>
      </c>
      <c r="IR41">
        <v>114.379</v>
      </c>
      <c r="IS41">
        <v>1127.23</v>
      </c>
      <c r="IT41">
        <v>49.520499999999998</v>
      </c>
      <c r="IU41">
        <v>0</v>
      </c>
      <c r="IV41">
        <v>567.19200000000001</v>
      </c>
      <c r="IW41">
        <v>199.28399999999999</v>
      </c>
      <c r="IX41">
        <v>674.65200000000004</v>
      </c>
      <c r="IY41">
        <v>78.678600000000003</v>
      </c>
      <c r="IZ41">
        <v>2810.94</v>
      </c>
      <c r="JA41">
        <v>2415.88</v>
      </c>
      <c r="JB41">
        <v>913.71</v>
      </c>
      <c r="JC41">
        <v>389.536</v>
      </c>
      <c r="JD41">
        <v>3719.12</v>
      </c>
      <c r="JV41">
        <v>-6444.12</v>
      </c>
      <c r="JW41">
        <v>-54.39</v>
      </c>
      <c r="JX41">
        <v>-8.9765499999999998E-2</v>
      </c>
      <c r="JY41">
        <v>42.39</v>
      </c>
      <c r="JZ41">
        <v>98.06</v>
      </c>
      <c r="KA41">
        <v>2.54</v>
      </c>
      <c r="KB41">
        <v>0</v>
      </c>
      <c r="KC41">
        <v>12.66</v>
      </c>
      <c r="KD41">
        <v>31.18</v>
      </c>
      <c r="KE41">
        <v>15.71</v>
      </c>
      <c r="KF41">
        <v>35.299999999999997</v>
      </c>
      <c r="KG41">
        <v>3.61</v>
      </c>
      <c r="KH41">
        <v>241.45</v>
      </c>
      <c r="KI41">
        <v>39.6</v>
      </c>
      <c r="KJ41">
        <v>55.6</v>
      </c>
      <c r="KK41">
        <v>16</v>
      </c>
      <c r="KL41">
        <v>36.4</v>
      </c>
      <c r="KM41">
        <v>51.6</v>
      </c>
      <c r="KN41">
        <v>15.2</v>
      </c>
      <c r="KO41">
        <v>33.414700000000003</v>
      </c>
      <c r="KP41">
        <v>483.59800000000001</v>
      </c>
      <c r="KQ41">
        <v>49.186100000000003</v>
      </c>
      <c r="KR41">
        <v>0</v>
      </c>
      <c r="KS41">
        <v>16.726700000000001</v>
      </c>
      <c r="KT41">
        <v>-1041.22</v>
      </c>
      <c r="KU41">
        <v>0</v>
      </c>
      <c r="KV41">
        <v>133.613</v>
      </c>
      <c r="KW41">
        <v>219.52</v>
      </c>
      <c r="KX41">
        <v>484.43799999999999</v>
      </c>
      <c r="KY41">
        <v>33.183900000000001</v>
      </c>
      <c r="KZ41">
        <v>412.46499999999997</v>
      </c>
      <c r="LA41">
        <v>1281.3800000000001</v>
      </c>
      <c r="LB41">
        <v>0</v>
      </c>
      <c r="LC41">
        <v>0</v>
      </c>
      <c r="LD41">
        <v>0</v>
      </c>
      <c r="LE41">
        <v>625.88800000000003</v>
      </c>
      <c r="LF41">
        <v>0</v>
      </c>
      <c r="LG41">
        <v>262.61500000000001</v>
      </c>
      <c r="LH41">
        <v>0</v>
      </c>
      <c r="LI41">
        <v>0</v>
      </c>
      <c r="LJ41">
        <v>2169.89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28.5335</v>
      </c>
      <c r="LV41">
        <v>413.25599999999997</v>
      </c>
      <c r="LW41">
        <v>49.186100000000003</v>
      </c>
      <c r="LX41">
        <v>0</v>
      </c>
      <c r="LY41">
        <v>16.726700000000001</v>
      </c>
      <c r="LZ41">
        <v>-991.03</v>
      </c>
      <c r="MA41">
        <v>0</v>
      </c>
      <c r="MB41">
        <v>133.613</v>
      </c>
      <c r="MC41">
        <v>219.351</v>
      </c>
      <c r="MD41">
        <v>484.43799999999999</v>
      </c>
      <c r="ME41">
        <v>33.183900000000001</v>
      </c>
      <c r="MF41">
        <v>387.25799999999998</v>
      </c>
      <c r="MG41">
        <v>1098.79</v>
      </c>
      <c r="MH41">
        <v>0</v>
      </c>
      <c r="MI41">
        <v>0</v>
      </c>
      <c r="MJ41">
        <v>0</v>
      </c>
      <c r="MK41">
        <v>625.88800000000003</v>
      </c>
      <c r="ML41">
        <v>0</v>
      </c>
      <c r="MM41">
        <v>262.61500000000001</v>
      </c>
      <c r="MN41">
        <v>0</v>
      </c>
      <c r="MO41">
        <v>0</v>
      </c>
      <c r="MP41">
        <v>1987.29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114.27</v>
      </c>
      <c r="NB41">
        <v>1126.49</v>
      </c>
      <c r="NC41">
        <v>49.186100000000003</v>
      </c>
      <c r="ND41">
        <v>0</v>
      </c>
      <c r="NE41">
        <v>0</v>
      </c>
      <c r="NF41">
        <v>0</v>
      </c>
      <c r="NG41">
        <v>0</v>
      </c>
      <c r="NH41">
        <v>567.19200000000001</v>
      </c>
      <c r="NI41">
        <v>199.28399999999999</v>
      </c>
      <c r="NJ41">
        <v>674.65200000000004</v>
      </c>
      <c r="NK41">
        <v>78.678600000000003</v>
      </c>
      <c r="NL41">
        <v>2809.75</v>
      </c>
      <c r="NM41">
        <v>2413.46</v>
      </c>
      <c r="NN41">
        <v>0</v>
      </c>
      <c r="NO41">
        <v>0</v>
      </c>
      <c r="NP41">
        <v>0</v>
      </c>
      <c r="NQ41">
        <v>908.05700000000002</v>
      </c>
      <c r="NR41">
        <v>0</v>
      </c>
      <c r="NS41">
        <v>389.536</v>
      </c>
      <c r="NT41">
        <v>0</v>
      </c>
      <c r="NU41">
        <v>0</v>
      </c>
      <c r="NV41">
        <v>3711.06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</row>
    <row r="42" spans="1:396" x14ac:dyDescent="0.25">
      <c r="A42" s="1">
        <v>43559.447812500002</v>
      </c>
      <c r="B42" t="s">
        <v>408</v>
      </c>
      <c r="C42" t="s">
        <v>250</v>
      </c>
      <c r="D42">
        <v>13</v>
      </c>
      <c r="E42">
        <v>8</v>
      </c>
      <c r="F42">
        <v>6960</v>
      </c>
      <c r="G42" t="s">
        <v>100</v>
      </c>
      <c r="H42" t="s">
        <v>101</v>
      </c>
      <c r="I42">
        <v>-6.19</v>
      </c>
      <c r="J42">
        <v>-2.1</v>
      </c>
      <c r="K42">
        <v>-1.5</v>
      </c>
      <c r="L42">
        <v>27.6</v>
      </c>
      <c r="M42">
        <v>183.67500000000001</v>
      </c>
      <c r="N42">
        <v>6145.86</v>
      </c>
      <c r="O42">
        <v>785.77200000000005</v>
      </c>
      <c r="P42">
        <v>549.16899999999998</v>
      </c>
      <c r="Q42">
        <v>0</v>
      </c>
      <c r="R42">
        <v>-27613</v>
      </c>
      <c r="S42">
        <v>0</v>
      </c>
      <c r="T42">
        <v>0</v>
      </c>
      <c r="U42">
        <v>2033.7</v>
      </c>
      <c r="V42">
        <v>5418.92</v>
      </c>
      <c r="W42">
        <v>12062</v>
      </c>
      <c r="X42">
        <v>433.91399999999999</v>
      </c>
      <c r="Y42">
        <v>-8.3993700000000002E-4</v>
      </c>
      <c r="Z42">
        <v>7664.48</v>
      </c>
      <c r="AA42">
        <v>271.08100000000002</v>
      </c>
      <c r="AB42">
        <v>587.97199999999998</v>
      </c>
      <c r="AC42">
        <v>0</v>
      </c>
      <c r="AD42">
        <v>271.56400000000002</v>
      </c>
      <c r="AE42">
        <v>1130.6199999999999</v>
      </c>
      <c r="AF42">
        <v>859.053</v>
      </c>
      <c r="AG42">
        <v>9.34</v>
      </c>
      <c r="AH42">
        <v>50.8</v>
      </c>
      <c r="AI42">
        <v>3.15</v>
      </c>
      <c r="AJ42">
        <v>19.079999999999998</v>
      </c>
      <c r="AK42">
        <v>0</v>
      </c>
      <c r="AL42">
        <v>-90.77</v>
      </c>
      <c r="AM42">
        <v>0</v>
      </c>
      <c r="AN42">
        <v>0</v>
      </c>
      <c r="AO42">
        <v>9.1300000000000008</v>
      </c>
      <c r="AP42">
        <v>29.93</v>
      </c>
      <c r="AQ42">
        <v>49.76</v>
      </c>
      <c r="AR42">
        <v>1.81</v>
      </c>
      <c r="AS42">
        <v>82.23</v>
      </c>
      <c r="AT42">
        <v>82.37</v>
      </c>
      <c r="AU42">
        <v>0</v>
      </c>
      <c r="AV42">
        <v>7.5027499999999998</v>
      </c>
      <c r="AW42">
        <v>8.9726299999999995E-2</v>
      </c>
      <c r="AX42">
        <v>6.5314200000000003E-2</v>
      </c>
      <c r="AY42">
        <v>0</v>
      </c>
      <c r="AZ42">
        <v>-0.38464399999999999</v>
      </c>
      <c r="BA42">
        <v>0</v>
      </c>
      <c r="BB42">
        <v>0</v>
      </c>
      <c r="BC42">
        <v>0.53989299999999996</v>
      </c>
      <c r="BD42">
        <v>0.67296599999999995</v>
      </c>
      <c r="BE42">
        <v>1.82348</v>
      </c>
      <c r="BF42">
        <v>7.39533E-2</v>
      </c>
      <c r="BG42">
        <v>10.3834</v>
      </c>
      <c r="BH42">
        <v>7.6577900000000003</v>
      </c>
      <c r="BI42">
        <v>149.19200000000001</v>
      </c>
      <c r="BJ42">
        <v>5614.28</v>
      </c>
      <c r="BK42">
        <v>785.77200000000005</v>
      </c>
      <c r="BL42">
        <v>549.16899999999998</v>
      </c>
      <c r="BM42">
        <v>-27050.2</v>
      </c>
      <c r="BN42">
        <v>2033.7</v>
      </c>
      <c r="BO42">
        <v>5422.2</v>
      </c>
      <c r="BP42">
        <v>12062</v>
      </c>
      <c r="BQ42">
        <v>433.91399999999999</v>
      </c>
      <c r="BR42">
        <v>-3.5284800000000001E-3</v>
      </c>
      <c r="BS42">
        <v>7098.41</v>
      </c>
      <c r="BT42">
        <v>220.18899999999999</v>
      </c>
      <c r="BU42">
        <v>587.97199999999998</v>
      </c>
      <c r="BV42">
        <v>271.56400000000002</v>
      </c>
      <c r="BW42">
        <v>1079.73</v>
      </c>
      <c r="BX42">
        <v>808.16099999999994</v>
      </c>
      <c r="BY42">
        <v>7.59</v>
      </c>
      <c r="BZ42">
        <v>46.36</v>
      </c>
      <c r="CA42">
        <v>3.15</v>
      </c>
      <c r="CB42">
        <v>19.079999999999998</v>
      </c>
      <c r="CC42">
        <v>-88.93</v>
      </c>
      <c r="CD42">
        <v>9.1300000000000008</v>
      </c>
      <c r="CE42">
        <v>29.94</v>
      </c>
      <c r="CF42">
        <v>49.76</v>
      </c>
      <c r="CG42">
        <v>1.81</v>
      </c>
      <c r="CH42">
        <v>77.89</v>
      </c>
      <c r="CI42">
        <v>76.180000000000007</v>
      </c>
      <c r="CJ42">
        <v>0</v>
      </c>
      <c r="CK42">
        <v>6.87995</v>
      </c>
      <c r="CL42">
        <v>8.9726299999999995E-2</v>
      </c>
      <c r="CM42">
        <v>6.5314200000000003E-2</v>
      </c>
      <c r="CN42">
        <v>-0.37680399999999997</v>
      </c>
      <c r="CO42">
        <v>0.53989299999999996</v>
      </c>
      <c r="CP42">
        <v>0.67304200000000003</v>
      </c>
      <c r="CQ42">
        <v>1.82348</v>
      </c>
      <c r="CR42">
        <v>7.39533E-2</v>
      </c>
      <c r="CS42">
        <v>9.7685600000000008</v>
      </c>
      <c r="CT42">
        <v>7.0349899999999996</v>
      </c>
      <c r="CU42" t="s">
        <v>482</v>
      </c>
      <c r="CV42" t="s">
        <v>483</v>
      </c>
      <c r="CW42" t="s">
        <v>102</v>
      </c>
      <c r="CX42" t="s">
        <v>484</v>
      </c>
      <c r="CY42">
        <v>-0.61488200000000004</v>
      </c>
      <c r="CZ42">
        <v>-0.62279600000000002</v>
      </c>
      <c r="DA42">
        <v>-5.6</v>
      </c>
      <c r="DB42">
        <v>-8.1</v>
      </c>
      <c r="DC42">
        <v>183.67500000000001</v>
      </c>
      <c r="DD42">
        <v>6145.86</v>
      </c>
      <c r="DE42">
        <v>785.77200000000005</v>
      </c>
      <c r="DF42">
        <v>549.16899999999998</v>
      </c>
      <c r="DG42">
        <v>0</v>
      </c>
      <c r="DH42">
        <v>-27613</v>
      </c>
      <c r="DI42">
        <v>0</v>
      </c>
      <c r="DJ42">
        <v>0</v>
      </c>
      <c r="DK42">
        <v>2033.7</v>
      </c>
      <c r="DL42">
        <v>5418.92</v>
      </c>
      <c r="DM42">
        <v>12062</v>
      </c>
      <c r="DN42">
        <v>433.91399999999999</v>
      </c>
      <c r="DO42">
        <v>-8.3993700000000002E-4</v>
      </c>
      <c r="DP42">
        <v>271.08100000000002</v>
      </c>
      <c r="DQ42">
        <v>587.97199999999998</v>
      </c>
      <c r="DR42">
        <v>0</v>
      </c>
      <c r="DS42">
        <v>271.56400000000002</v>
      </c>
      <c r="DT42">
        <v>1130.6199999999999</v>
      </c>
      <c r="DU42">
        <v>9.34</v>
      </c>
      <c r="DV42">
        <v>50.8</v>
      </c>
      <c r="DW42">
        <v>3.15</v>
      </c>
      <c r="DX42">
        <v>19.079999999999998</v>
      </c>
      <c r="DY42">
        <v>0</v>
      </c>
      <c r="DZ42">
        <v>-90.77</v>
      </c>
      <c r="EA42">
        <v>0</v>
      </c>
      <c r="EB42">
        <v>0</v>
      </c>
      <c r="EC42">
        <v>9.1300000000000008</v>
      </c>
      <c r="ED42">
        <v>29.93</v>
      </c>
      <c r="EE42">
        <v>49.76</v>
      </c>
      <c r="EF42">
        <v>1.81</v>
      </c>
      <c r="EG42">
        <v>82.23</v>
      </c>
      <c r="EH42">
        <v>0</v>
      </c>
      <c r="EI42">
        <v>7.5027499999999998</v>
      </c>
      <c r="EJ42">
        <v>8.9726299999999995E-2</v>
      </c>
      <c r="EK42">
        <v>6.5314200000000003E-2</v>
      </c>
      <c r="EL42">
        <v>0</v>
      </c>
      <c r="EM42">
        <v>-0.38464399999999999</v>
      </c>
      <c r="EN42">
        <v>0</v>
      </c>
      <c r="EO42">
        <v>0</v>
      </c>
      <c r="EP42">
        <v>0.53989299999999996</v>
      </c>
      <c r="EQ42">
        <v>0.67296599999999995</v>
      </c>
      <c r="ER42">
        <v>1.82348</v>
      </c>
      <c r="ES42">
        <v>7.39533E-2</v>
      </c>
      <c r="ET42">
        <v>10.3834</v>
      </c>
      <c r="EU42">
        <v>872.98199999999997</v>
      </c>
      <c r="EV42">
        <v>13363.1</v>
      </c>
      <c r="EW42">
        <v>785.77200000000005</v>
      </c>
      <c r="EX42">
        <v>0</v>
      </c>
      <c r="EY42">
        <v>5894.96</v>
      </c>
      <c r="EZ42">
        <v>6547.68</v>
      </c>
      <c r="FA42">
        <v>10697.7</v>
      </c>
      <c r="FB42">
        <v>540.49900000000002</v>
      </c>
      <c r="FC42">
        <v>38702.699999999997</v>
      </c>
      <c r="FD42">
        <v>726.60299999999995</v>
      </c>
      <c r="FE42">
        <v>985.60500000000002</v>
      </c>
      <c r="FF42">
        <v>291.12400000000002</v>
      </c>
      <c r="FG42">
        <v>2003.33</v>
      </c>
      <c r="FH42">
        <v>28.923300000000001</v>
      </c>
      <c r="FI42">
        <v>97.16</v>
      </c>
      <c r="FJ42">
        <v>3.15</v>
      </c>
      <c r="FK42">
        <v>53.547199999999997</v>
      </c>
      <c r="FL42">
        <v>27.27</v>
      </c>
      <c r="FM42">
        <v>41.19</v>
      </c>
      <c r="FN42">
        <v>44.84</v>
      </c>
      <c r="FO42">
        <v>2.31</v>
      </c>
      <c r="FP42">
        <v>298.39100000000002</v>
      </c>
      <c r="FQ42">
        <v>26.35</v>
      </c>
      <c r="FR42">
        <v>97.16</v>
      </c>
      <c r="FS42">
        <v>3.15</v>
      </c>
      <c r="FT42">
        <v>28.38</v>
      </c>
      <c r="FU42">
        <v>27.27</v>
      </c>
      <c r="FV42">
        <v>34.700000000000003</v>
      </c>
      <c r="FW42">
        <v>44.84</v>
      </c>
      <c r="FX42">
        <v>2.31</v>
      </c>
      <c r="FY42">
        <v>264.16000000000003</v>
      </c>
      <c r="FZ42">
        <v>0</v>
      </c>
      <c r="GA42">
        <v>11.2837</v>
      </c>
      <c r="GB42">
        <v>8.9726299999999995E-2</v>
      </c>
      <c r="GC42">
        <v>0</v>
      </c>
      <c r="GD42">
        <v>1.7213499999999999</v>
      </c>
      <c r="GE42">
        <v>0.80892399999999998</v>
      </c>
      <c r="GF42">
        <v>1.7518499999999999</v>
      </c>
      <c r="GG42">
        <v>0.114331</v>
      </c>
      <c r="GH42">
        <v>15.7699</v>
      </c>
      <c r="GI42">
        <v>58</v>
      </c>
      <c r="GJ42">
        <v>30.4</v>
      </c>
      <c r="GK42">
        <v>27.6</v>
      </c>
      <c r="GL42">
        <v>55.9</v>
      </c>
      <c r="GM42">
        <v>29.8</v>
      </c>
      <c r="GN42">
        <v>26.1</v>
      </c>
      <c r="GO42">
        <v>56.83</v>
      </c>
      <c r="GP42">
        <v>25.54</v>
      </c>
      <c r="GQ42">
        <v>52.27</v>
      </c>
      <c r="GR42">
        <v>23.91</v>
      </c>
      <c r="GS42">
        <v>56.83</v>
      </c>
      <c r="GT42">
        <v>25.54</v>
      </c>
      <c r="GU42">
        <v>103.5</v>
      </c>
      <c r="GV42">
        <v>79.280500000000004</v>
      </c>
      <c r="GW42">
        <v>1</v>
      </c>
      <c r="GX42">
        <v>0.29778500000000002</v>
      </c>
      <c r="GY42">
        <v>17.867100000000001</v>
      </c>
      <c r="HB42">
        <v>27058.1</v>
      </c>
      <c r="HC42">
        <v>17.5029</v>
      </c>
      <c r="HD42">
        <v>1.62</v>
      </c>
      <c r="HE42">
        <v>2.63</v>
      </c>
      <c r="HF42">
        <v>7.58</v>
      </c>
      <c r="HG42">
        <v>1.58</v>
      </c>
      <c r="HH42">
        <v>2.58</v>
      </c>
      <c r="HI42">
        <v>7.26</v>
      </c>
      <c r="HL42">
        <v>36.934699999999999</v>
      </c>
      <c r="HM42">
        <v>1459.77</v>
      </c>
      <c r="HN42">
        <v>156.78399999999999</v>
      </c>
      <c r="HO42">
        <v>106.863</v>
      </c>
      <c r="HP42">
        <v>0</v>
      </c>
      <c r="HQ42">
        <v>-4246.55</v>
      </c>
      <c r="HR42">
        <v>0</v>
      </c>
      <c r="HS42">
        <v>0</v>
      </c>
      <c r="HT42">
        <v>441.303</v>
      </c>
      <c r="HU42">
        <v>1060.76</v>
      </c>
      <c r="HV42">
        <v>2466.0500000000002</v>
      </c>
      <c r="HW42">
        <v>95.033199999999994</v>
      </c>
      <c r="HX42">
        <v>1576.95</v>
      </c>
      <c r="HY42">
        <v>1438.63</v>
      </c>
      <c r="HZ42">
        <v>3120.39</v>
      </c>
      <c r="IA42">
        <v>0</v>
      </c>
      <c r="IB42">
        <v>1441.2</v>
      </c>
      <c r="IC42">
        <v>6000.22</v>
      </c>
      <c r="ID42">
        <v>29.886700000000001</v>
      </c>
      <c r="IE42">
        <v>1336.76</v>
      </c>
      <c r="IF42">
        <v>156.78399999999999</v>
      </c>
      <c r="IG42">
        <v>106.863</v>
      </c>
      <c r="IH42">
        <v>-4160</v>
      </c>
      <c r="II42">
        <v>441.303</v>
      </c>
      <c r="IJ42">
        <v>1061.44</v>
      </c>
      <c r="IK42">
        <v>2466.0500000000002</v>
      </c>
      <c r="IL42">
        <v>95.033199999999994</v>
      </c>
      <c r="IM42">
        <v>1534.12</v>
      </c>
      <c r="IN42">
        <v>1168.55</v>
      </c>
      <c r="IO42">
        <v>3120.39</v>
      </c>
      <c r="IP42">
        <v>1441.2</v>
      </c>
      <c r="IQ42">
        <v>5730.14</v>
      </c>
      <c r="IR42">
        <v>181.495</v>
      </c>
      <c r="IS42">
        <v>3027.01</v>
      </c>
      <c r="IT42">
        <v>156.78399999999999</v>
      </c>
      <c r="IU42">
        <v>0</v>
      </c>
      <c r="IV42">
        <v>1278.6099999999999</v>
      </c>
      <c r="IW42">
        <v>1315.06</v>
      </c>
      <c r="IX42">
        <v>2209.0100000000002</v>
      </c>
      <c r="IY42">
        <v>129.84899999999999</v>
      </c>
      <c r="IZ42">
        <v>8297.82</v>
      </c>
      <c r="JA42">
        <v>3856.1</v>
      </c>
      <c r="JB42">
        <v>5230.6400000000003</v>
      </c>
      <c r="JC42">
        <v>1545</v>
      </c>
      <c r="JD42">
        <v>10631.7</v>
      </c>
      <c r="JV42">
        <v>-27071</v>
      </c>
      <c r="JW42">
        <v>-88.88</v>
      </c>
      <c r="JX42">
        <v>-0.37709399999999998</v>
      </c>
      <c r="JY42">
        <v>26.35</v>
      </c>
      <c r="JZ42">
        <v>97.16</v>
      </c>
      <c r="KA42">
        <v>3.15</v>
      </c>
      <c r="KB42">
        <v>0</v>
      </c>
      <c r="KC42">
        <v>28.41</v>
      </c>
      <c r="KD42">
        <v>27.27</v>
      </c>
      <c r="KE42">
        <v>34.700000000000003</v>
      </c>
      <c r="KF42">
        <v>44.84</v>
      </c>
      <c r="KG42">
        <v>2.31</v>
      </c>
      <c r="KH42">
        <v>264.19</v>
      </c>
      <c r="KI42">
        <v>40</v>
      </c>
      <c r="KJ42">
        <v>62.5</v>
      </c>
      <c r="KK42">
        <v>22.5</v>
      </c>
      <c r="KL42">
        <v>38.4</v>
      </c>
      <c r="KM42">
        <v>60.4</v>
      </c>
      <c r="KN42">
        <v>22</v>
      </c>
      <c r="KO42">
        <v>36.749600000000001</v>
      </c>
      <c r="KP42">
        <v>1461.84</v>
      </c>
      <c r="KQ42">
        <v>156.78399999999999</v>
      </c>
      <c r="KR42">
        <v>0</v>
      </c>
      <c r="KS42">
        <v>106.364</v>
      </c>
      <c r="KT42">
        <v>-4249.6000000000004</v>
      </c>
      <c r="KU42">
        <v>0</v>
      </c>
      <c r="KV42">
        <v>441.303</v>
      </c>
      <c r="KW42">
        <v>1087.69</v>
      </c>
      <c r="KX42">
        <v>2466.0500000000002</v>
      </c>
      <c r="KY42">
        <v>95.033199999999994</v>
      </c>
      <c r="KZ42">
        <v>1602.21</v>
      </c>
      <c r="LA42">
        <v>1441.02</v>
      </c>
      <c r="LB42">
        <v>0</v>
      </c>
      <c r="LC42">
        <v>0</v>
      </c>
      <c r="LD42">
        <v>0</v>
      </c>
      <c r="LE42">
        <v>3125.5</v>
      </c>
      <c r="LF42">
        <v>0</v>
      </c>
      <c r="LG42">
        <v>1413.23</v>
      </c>
      <c r="LH42">
        <v>0</v>
      </c>
      <c r="LI42">
        <v>0</v>
      </c>
      <c r="LJ42">
        <v>5979.76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29.704699999999999</v>
      </c>
      <c r="LV42">
        <v>1338.78</v>
      </c>
      <c r="LW42">
        <v>156.78399999999999</v>
      </c>
      <c r="LX42">
        <v>0</v>
      </c>
      <c r="LY42">
        <v>106.364</v>
      </c>
      <c r="LZ42">
        <v>-4163.1899999999996</v>
      </c>
      <c r="MA42">
        <v>0</v>
      </c>
      <c r="MB42">
        <v>441.303</v>
      </c>
      <c r="MC42">
        <v>1088.3800000000001</v>
      </c>
      <c r="MD42">
        <v>2466.0500000000002</v>
      </c>
      <c r="ME42">
        <v>95.033199999999994</v>
      </c>
      <c r="MF42">
        <v>1559.2</v>
      </c>
      <c r="MG42">
        <v>1170.93</v>
      </c>
      <c r="MH42">
        <v>0</v>
      </c>
      <c r="MI42">
        <v>0</v>
      </c>
      <c r="MJ42">
        <v>0</v>
      </c>
      <c r="MK42">
        <v>3125.5</v>
      </c>
      <c r="ML42">
        <v>0</v>
      </c>
      <c r="MM42">
        <v>1413.23</v>
      </c>
      <c r="MN42">
        <v>0</v>
      </c>
      <c r="MO42">
        <v>0</v>
      </c>
      <c r="MP42">
        <v>5709.66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181.495</v>
      </c>
      <c r="NB42">
        <v>3027.01</v>
      </c>
      <c r="NC42">
        <v>156.78399999999999</v>
      </c>
      <c r="ND42">
        <v>0</v>
      </c>
      <c r="NE42">
        <v>0</v>
      </c>
      <c r="NF42">
        <v>0</v>
      </c>
      <c r="NG42">
        <v>0</v>
      </c>
      <c r="NH42">
        <v>1278.6099999999999</v>
      </c>
      <c r="NI42">
        <v>1315.06</v>
      </c>
      <c r="NJ42">
        <v>2209.0100000000002</v>
      </c>
      <c r="NK42">
        <v>129.84899999999999</v>
      </c>
      <c r="NL42">
        <v>8297.82</v>
      </c>
      <c r="NM42">
        <v>3856.1</v>
      </c>
      <c r="NN42">
        <v>0</v>
      </c>
      <c r="NO42">
        <v>0</v>
      </c>
      <c r="NP42">
        <v>0</v>
      </c>
      <c r="NQ42">
        <v>5236.5200000000004</v>
      </c>
      <c r="NR42">
        <v>0</v>
      </c>
      <c r="NS42">
        <v>1545</v>
      </c>
      <c r="NT42">
        <v>0</v>
      </c>
      <c r="NU42">
        <v>0</v>
      </c>
      <c r="NV42">
        <v>10637.6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</row>
    <row r="43" spans="1:396" x14ac:dyDescent="0.25">
      <c r="A43" s="1">
        <v>43559.447546296295</v>
      </c>
      <c r="B43" t="s">
        <v>409</v>
      </c>
      <c r="C43" t="s">
        <v>251</v>
      </c>
      <c r="D43">
        <v>14</v>
      </c>
      <c r="E43">
        <v>1</v>
      </c>
      <c r="F43">
        <v>2100</v>
      </c>
      <c r="G43" t="s">
        <v>100</v>
      </c>
      <c r="H43" t="s">
        <v>101</v>
      </c>
      <c r="I43">
        <v>-9.74</v>
      </c>
      <c r="J43">
        <v>-3.8</v>
      </c>
      <c r="K43">
        <v>-2.8</v>
      </c>
      <c r="L43">
        <v>28.9</v>
      </c>
      <c r="M43">
        <v>151.119</v>
      </c>
      <c r="N43">
        <v>1290.72</v>
      </c>
      <c r="O43">
        <v>196.863</v>
      </c>
      <c r="P43">
        <v>85.228800000000007</v>
      </c>
      <c r="Q43">
        <v>0</v>
      </c>
      <c r="R43">
        <v>-5328.69</v>
      </c>
      <c r="S43">
        <v>0</v>
      </c>
      <c r="T43">
        <v>0</v>
      </c>
      <c r="U43">
        <v>505.55700000000002</v>
      </c>
      <c r="V43">
        <v>953.697</v>
      </c>
      <c r="W43">
        <v>2025.88</v>
      </c>
      <c r="X43">
        <v>119.621</v>
      </c>
      <c r="Y43">
        <v>-1.1184999999999999E-3</v>
      </c>
      <c r="Z43">
        <v>1723.93</v>
      </c>
      <c r="AA43">
        <v>223.268</v>
      </c>
      <c r="AB43">
        <v>110.923</v>
      </c>
      <c r="AC43">
        <v>0</v>
      </c>
      <c r="AD43">
        <v>42.792499999999997</v>
      </c>
      <c r="AE43">
        <v>376.98399999999998</v>
      </c>
      <c r="AF43">
        <v>334.19099999999997</v>
      </c>
      <c r="AG43">
        <v>25.33</v>
      </c>
      <c r="AH43">
        <v>39.68</v>
      </c>
      <c r="AI43">
        <v>2.5099999999999998</v>
      </c>
      <c r="AJ43">
        <v>11.75</v>
      </c>
      <c r="AK43">
        <v>0</v>
      </c>
      <c r="AL43">
        <v>-57.02</v>
      </c>
      <c r="AM43">
        <v>0</v>
      </c>
      <c r="AN43">
        <v>0</v>
      </c>
      <c r="AO43">
        <v>7.03</v>
      </c>
      <c r="AP43">
        <v>16.670000000000002</v>
      </c>
      <c r="AQ43">
        <v>26.55</v>
      </c>
      <c r="AR43">
        <v>1.57</v>
      </c>
      <c r="AS43">
        <v>74.069999999999993</v>
      </c>
      <c r="AT43">
        <v>79.27</v>
      </c>
      <c r="AU43">
        <v>0</v>
      </c>
      <c r="AV43">
        <v>1.88201</v>
      </c>
      <c r="AW43">
        <v>2.2479599999999999E-2</v>
      </c>
      <c r="AX43">
        <v>1.4324399999999999E-2</v>
      </c>
      <c r="AY43">
        <v>0</v>
      </c>
      <c r="AZ43">
        <v>-4.29142E-2</v>
      </c>
      <c r="BA43">
        <v>0</v>
      </c>
      <c r="BB43">
        <v>0</v>
      </c>
      <c r="BC43">
        <v>0.134212</v>
      </c>
      <c r="BD43">
        <v>0.14499200000000001</v>
      </c>
      <c r="BE43">
        <v>0.30364400000000002</v>
      </c>
      <c r="BF43">
        <v>2.03874E-2</v>
      </c>
      <c r="BG43">
        <v>2.4791300000000001</v>
      </c>
      <c r="BH43">
        <v>1.9188099999999999</v>
      </c>
      <c r="BI43">
        <v>129.90600000000001</v>
      </c>
      <c r="BJ43">
        <v>1076.8599999999999</v>
      </c>
      <c r="BK43">
        <v>196.863</v>
      </c>
      <c r="BL43">
        <v>85.228800000000007</v>
      </c>
      <c r="BM43">
        <v>-5092.88</v>
      </c>
      <c r="BN43">
        <v>505.55700000000002</v>
      </c>
      <c r="BO43">
        <v>952.96</v>
      </c>
      <c r="BP43">
        <v>2025.88</v>
      </c>
      <c r="BQ43">
        <v>119.621</v>
      </c>
      <c r="BR43">
        <v>-1.12604E-3</v>
      </c>
      <c r="BS43">
        <v>1488.86</v>
      </c>
      <c r="BT43">
        <v>191.928</v>
      </c>
      <c r="BU43">
        <v>110.923</v>
      </c>
      <c r="BV43">
        <v>42.792499999999997</v>
      </c>
      <c r="BW43">
        <v>345.64299999999997</v>
      </c>
      <c r="BX43">
        <v>302.851</v>
      </c>
      <c r="BY43">
        <v>21.76</v>
      </c>
      <c r="BZ43">
        <v>33.51</v>
      </c>
      <c r="CA43">
        <v>2.5099999999999998</v>
      </c>
      <c r="CB43">
        <v>11.75</v>
      </c>
      <c r="CC43">
        <v>-54.55</v>
      </c>
      <c r="CD43">
        <v>7.03</v>
      </c>
      <c r="CE43">
        <v>16.66</v>
      </c>
      <c r="CF43">
        <v>26.55</v>
      </c>
      <c r="CG43">
        <v>1.57</v>
      </c>
      <c r="CH43">
        <v>66.790000000000006</v>
      </c>
      <c r="CI43">
        <v>69.53</v>
      </c>
      <c r="CJ43">
        <v>0</v>
      </c>
      <c r="CK43">
        <v>1.6186400000000001</v>
      </c>
      <c r="CL43">
        <v>2.2479599999999999E-2</v>
      </c>
      <c r="CM43">
        <v>1.4324399999999999E-2</v>
      </c>
      <c r="CN43">
        <v>-4.1015099999999999E-2</v>
      </c>
      <c r="CO43">
        <v>0.134212</v>
      </c>
      <c r="CP43">
        <v>0.14501900000000001</v>
      </c>
      <c r="CQ43">
        <v>0.30364400000000002</v>
      </c>
      <c r="CR43">
        <v>2.03874E-2</v>
      </c>
      <c r="CS43">
        <v>2.2176900000000002</v>
      </c>
      <c r="CT43">
        <v>1.65544</v>
      </c>
      <c r="CU43" t="s">
        <v>482</v>
      </c>
      <c r="CV43" t="s">
        <v>483</v>
      </c>
      <c r="CW43" t="s">
        <v>102</v>
      </c>
      <c r="CX43" t="s">
        <v>484</v>
      </c>
      <c r="CY43">
        <v>-0.26144299999999998</v>
      </c>
      <c r="CZ43">
        <v>-0.26336900000000002</v>
      </c>
      <c r="DA43">
        <v>-10.9</v>
      </c>
      <c r="DB43">
        <v>-14</v>
      </c>
      <c r="DC43">
        <v>151.119</v>
      </c>
      <c r="DD43">
        <v>1290.72</v>
      </c>
      <c r="DE43">
        <v>196.863</v>
      </c>
      <c r="DF43">
        <v>85.228800000000007</v>
      </c>
      <c r="DG43">
        <v>0</v>
      </c>
      <c r="DH43">
        <v>-5328.69</v>
      </c>
      <c r="DI43">
        <v>0</v>
      </c>
      <c r="DJ43">
        <v>0</v>
      </c>
      <c r="DK43">
        <v>505.55700000000002</v>
      </c>
      <c r="DL43">
        <v>953.697</v>
      </c>
      <c r="DM43">
        <v>2025.88</v>
      </c>
      <c r="DN43">
        <v>119.621</v>
      </c>
      <c r="DO43">
        <v>-1.1184999999999999E-3</v>
      </c>
      <c r="DP43">
        <v>223.268</v>
      </c>
      <c r="DQ43">
        <v>110.923</v>
      </c>
      <c r="DR43">
        <v>0</v>
      </c>
      <c r="DS43">
        <v>42.792499999999997</v>
      </c>
      <c r="DT43">
        <v>376.98399999999998</v>
      </c>
      <c r="DU43">
        <v>25.33</v>
      </c>
      <c r="DV43">
        <v>39.68</v>
      </c>
      <c r="DW43">
        <v>2.5099999999999998</v>
      </c>
      <c r="DX43">
        <v>11.75</v>
      </c>
      <c r="DY43">
        <v>0</v>
      </c>
      <c r="DZ43">
        <v>-57.02</v>
      </c>
      <c r="EA43">
        <v>0</v>
      </c>
      <c r="EB43">
        <v>0</v>
      </c>
      <c r="EC43">
        <v>7.03</v>
      </c>
      <c r="ED43">
        <v>16.670000000000002</v>
      </c>
      <c r="EE43">
        <v>26.55</v>
      </c>
      <c r="EF43">
        <v>1.57</v>
      </c>
      <c r="EG43">
        <v>74.069999999999993</v>
      </c>
      <c r="EH43">
        <v>0</v>
      </c>
      <c r="EI43">
        <v>1.88201</v>
      </c>
      <c r="EJ43">
        <v>2.2479599999999999E-2</v>
      </c>
      <c r="EK43">
        <v>1.4324399999999999E-2</v>
      </c>
      <c r="EL43">
        <v>0</v>
      </c>
      <c r="EM43">
        <v>-4.29142E-2</v>
      </c>
      <c r="EN43">
        <v>0</v>
      </c>
      <c r="EO43">
        <v>0</v>
      </c>
      <c r="EP43">
        <v>0.134212</v>
      </c>
      <c r="EQ43">
        <v>0.14499200000000001</v>
      </c>
      <c r="ER43">
        <v>0.30364400000000002</v>
      </c>
      <c r="ES43">
        <v>2.03874E-2</v>
      </c>
      <c r="ET43">
        <v>2.4791300000000001</v>
      </c>
      <c r="EU43">
        <v>453.19099999999997</v>
      </c>
      <c r="EV43">
        <v>3088.24</v>
      </c>
      <c r="EW43">
        <v>196.863</v>
      </c>
      <c r="EX43">
        <v>0</v>
      </c>
      <c r="EY43">
        <v>2135</v>
      </c>
      <c r="EZ43">
        <v>930.00099999999998</v>
      </c>
      <c r="FA43">
        <v>2637.81</v>
      </c>
      <c r="FB43">
        <v>297.5</v>
      </c>
      <c r="FC43">
        <v>9738.61</v>
      </c>
      <c r="FD43">
        <v>377.60899999999998</v>
      </c>
      <c r="FE43">
        <v>163.333</v>
      </c>
      <c r="FF43">
        <v>65.400000000000006</v>
      </c>
      <c r="FG43">
        <v>606.34199999999998</v>
      </c>
      <c r="FH43">
        <v>51.089100000000002</v>
      </c>
      <c r="FI43">
        <v>77.11</v>
      </c>
      <c r="FJ43">
        <v>2.5099999999999998</v>
      </c>
      <c r="FK43">
        <v>33.404299999999999</v>
      </c>
      <c r="FL43">
        <v>30.24</v>
      </c>
      <c r="FM43">
        <v>22.645199999999999</v>
      </c>
      <c r="FN43">
        <v>35.049999999999997</v>
      </c>
      <c r="FO43">
        <v>3.96</v>
      </c>
      <c r="FP43">
        <v>256.00900000000001</v>
      </c>
      <c r="FQ43">
        <v>45.13</v>
      </c>
      <c r="FR43">
        <v>77.11</v>
      </c>
      <c r="FS43">
        <v>2.5099999999999998</v>
      </c>
      <c r="FT43">
        <v>15.7</v>
      </c>
      <c r="FU43">
        <v>30.24</v>
      </c>
      <c r="FV43">
        <v>18.170000000000002</v>
      </c>
      <c r="FW43">
        <v>35.049999999999997</v>
      </c>
      <c r="FX43">
        <v>3.96</v>
      </c>
      <c r="FY43">
        <v>227.87</v>
      </c>
      <c r="FZ43">
        <v>0</v>
      </c>
      <c r="GA43">
        <v>2.7175400000000001</v>
      </c>
      <c r="GB43">
        <v>2.2479599999999999E-2</v>
      </c>
      <c r="GC43">
        <v>0</v>
      </c>
      <c r="GD43">
        <v>0.62342900000000001</v>
      </c>
      <c r="GE43">
        <v>0.118043</v>
      </c>
      <c r="GF43">
        <v>0.43196400000000001</v>
      </c>
      <c r="GG43">
        <v>6.2929700000000005E-2</v>
      </c>
      <c r="GH43">
        <v>3.9763799999999998</v>
      </c>
      <c r="GI43">
        <v>51.2</v>
      </c>
      <c r="GJ43">
        <v>22.3</v>
      </c>
      <c r="GK43">
        <v>28.9</v>
      </c>
      <c r="GL43">
        <v>47.4</v>
      </c>
      <c r="GM43">
        <v>21.3</v>
      </c>
      <c r="GN43">
        <v>26.1</v>
      </c>
      <c r="GO43">
        <v>45.07</v>
      </c>
      <c r="GP43">
        <v>34.200000000000003</v>
      </c>
      <c r="GQ43">
        <v>38.65</v>
      </c>
      <c r="GR43">
        <v>30.88</v>
      </c>
      <c r="GS43">
        <v>45.07</v>
      </c>
      <c r="GT43">
        <v>34.200000000000003</v>
      </c>
      <c r="GU43">
        <v>84.87</v>
      </c>
      <c r="GV43">
        <v>79.243300000000005</v>
      </c>
      <c r="GW43">
        <v>1</v>
      </c>
      <c r="GX43">
        <v>0.14829600000000001</v>
      </c>
      <c r="GY43">
        <v>2.9659300000000002</v>
      </c>
      <c r="HB43">
        <v>5094.37</v>
      </c>
      <c r="HC43">
        <v>2.8346800000000001</v>
      </c>
      <c r="HD43">
        <v>0.23</v>
      </c>
      <c r="HE43">
        <v>0.31</v>
      </c>
      <c r="HF43">
        <v>2.59</v>
      </c>
      <c r="HG43">
        <v>0.22</v>
      </c>
      <c r="HH43">
        <v>0.28999999999999998</v>
      </c>
      <c r="HI43">
        <v>2.38</v>
      </c>
      <c r="HL43">
        <v>29.593399999999999</v>
      </c>
      <c r="HM43">
        <v>335.584</v>
      </c>
      <c r="HN43">
        <v>36.5062</v>
      </c>
      <c r="HO43">
        <v>15.358599999999999</v>
      </c>
      <c r="HP43">
        <v>0</v>
      </c>
      <c r="HQ43">
        <v>-538.89599999999996</v>
      </c>
      <c r="HR43">
        <v>0</v>
      </c>
      <c r="HS43">
        <v>0</v>
      </c>
      <c r="HT43">
        <v>110.455</v>
      </c>
      <c r="HU43">
        <v>174.52</v>
      </c>
      <c r="HV43">
        <v>395.209</v>
      </c>
      <c r="HW43">
        <v>26.3203</v>
      </c>
      <c r="HX43">
        <v>584.65</v>
      </c>
      <c r="HY43">
        <v>1184.8900000000001</v>
      </c>
      <c r="HZ43">
        <v>588.67100000000005</v>
      </c>
      <c r="IA43">
        <v>0</v>
      </c>
      <c r="IB43">
        <v>227.101</v>
      </c>
      <c r="IC43">
        <v>2000.66</v>
      </c>
      <c r="ID43">
        <v>25.410399999999999</v>
      </c>
      <c r="IE43">
        <v>282.02999999999997</v>
      </c>
      <c r="IF43">
        <v>36.5062</v>
      </c>
      <c r="IG43">
        <v>15.358599999999999</v>
      </c>
      <c r="IH43">
        <v>-515.04899999999998</v>
      </c>
      <c r="II43">
        <v>110.455</v>
      </c>
      <c r="IJ43">
        <v>174.399</v>
      </c>
      <c r="IK43">
        <v>395.209</v>
      </c>
      <c r="IL43">
        <v>26.3203</v>
      </c>
      <c r="IM43">
        <v>550.64</v>
      </c>
      <c r="IN43">
        <v>1018.57</v>
      </c>
      <c r="IO43">
        <v>588.67100000000005</v>
      </c>
      <c r="IP43">
        <v>227.101</v>
      </c>
      <c r="IQ43">
        <v>1834.34</v>
      </c>
      <c r="IR43">
        <v>91.6297</v>
      </c>
      <c r="IS43">
        <v>699.64700000000005</v>
      </c>
      <c r="IT43">
        <v>36.5062</v>
      </c>
      <c r="IU43">
        <v>0</v>
      </c>
      <c r="IV43">
        <v>466.012</v>
      </c>
      <c r="IW43">
        <v>175.56200000000001</v>
      </c>
      <c r="IX43">
        <v>523.41</v>
      </c>
      <c r="IY43">
        <v>78.617400000000004</v>
      </c>
      <c r="IZ43">
        <v>2071.38</v>
      </c>
      <c r="JA43">
        <v>2003.98</v>
      </c>
      <c r="JB43">
        <v>866.81399999999996</v>
      </c>
      <c r="JC43">
        <v>347.08</v>
      </c>
      <c r="JD43">
        <v>3217.88</v>
      </c>
      <c r="JV43">
        <v>-5088.91</v>
      </c>
      <c r="JW43">
        <v>-54.48</v>
      </c>
      <c r="JX43">
        <v>-4.0983199999999997E-2</v>
      </c>
      <c r="JY43">
        <v>44.99</v>
      </c>
      <c r="JZ43">
        <v>77.02</v>
      </c>
      <c r="KA43">
        <v>2.48</v>
      </c>
      <c r="KB43">
        <v>0</v>
      </c>
      <c r="KC43">
        <v>15.58</v>
      </c>
      <c r="KD43">
        <v>30.24</v>
      </c>
      <c r="KE43">
        <v>18.170000000000002</v>
      </c>
      <c r="KF43">
        <v>35.049999999999997</v>
      </c>
      <c r="KG43">
        <v>3.96</v>
      </c>
      <c r="KH43">
        <v>227.49</v>
      </c>
      <c r="KI43">
        <v>48.9</v>
      </c>
      <c r="KJ43">
        <v>59.1</v>
      </c>
      <c r="KK43">
        <v>10.199999999999999</v>
      </c>
      <c r="KL43">
        <v>45.1</v>
      </c>
      <c r="KM43">
        <v>54.9</v>
      </c>
      <c r="KN43">
        <v>9.8000000000000007</v>
      </c>
      <c r="KO43">
        <v>29.339400000000001</v>
      </c>
      <c r="KP43">
        <v>334.42599999999999</v>
      </c>
      <c r="KQ43">
        <v>36.07</v>
      </c>
      <c r="KR43">
        <v>0</v>
      </c>
      <c r="KS43">
        <v>14.762700000000001</v>
      </c>
      <c r="KT43">
        <v>-538.38400000000001</v>
      </c>
      <c r="KU43">
        <v>0</v>
      </c>
      <c r="KV43">
        <v>110.455</v>
      </c>
      <c r="KW43">
        <v>180.017</v>
      </c>
      <c r="KX43">
        <v>395.209</v>
      </c>
      <c r="KY43">
        <v>26.3203</v>
      </c>
      <c r="KZ43">
        <v>588.21600000000001</v>
      </c>
      <c r="LA43">
        <v>1179.95</v>
      </c>
      <c r="LB43">
        <v>0</v>
      </c>
      <c r="LC43">
        <v>0</v>
      </c>
      <c r="LD43">
        <v>0</v>
      </c>
      <c r="LE43">
        <v>582.88400000000001</v>
      </c>
      <c r="LF43">
        <v>0</v>
      </c>
      <c r="LG43">
        <v>227.75</v>
      </c>
      <c r="LH43">
        <v>0</v>
      </c>
      <c r="LI43">
        <v>0</v>
      </c>
      <c r="LJ43">
        <v>1990.58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25.153600000000001</v>
      </c>
      <c r="LV43">
        <v>281.41899999999998</v>
      </c>
      <c r="LW43">
        <v>36.07</v>
      </c>
      <c r="LX43">
        <v>0</v>
      </c>
      <c r="LY43">
        <v>14.762700000000001</v>
      </c>
      <c r="LZ43">
        <v>-514.64700000000005</v>
      </c>
      <c r="MA43">
        <v>0</v>
      </c>
      <c r="MB43">
        <v>110.455</v>
      </c>
      <c r="MC43">
        <v>179.898</v>
      </c>
      <c r="MD43">
        <v>395.209</v>
      </c>
      <c r="ME43">
        <v>26.3203</v>
      </c>
      <c r="MF43">
        <v>554.64</v>
      </c>
      <c r="MG43">
        <v>1013.71</v>
      </c>
      <c r="MH43">
        <v>0</v>
      </c>
      <c r="MI43">
        <v>0</v>
      </c>
      <c r="MJ43">
        <v>0</v>
      </c>
      <c r="MK43">
        <v>582.88400000000001</v>
      </c>
      <c r="ML43">
        <v>0</v>
      </c>
      <c r="MM43">
        <v>227.75</v>
      </c>
      <c r="MN43">
        <v>0</v>
      </c>
      <c r="MO43">
        <v>0</v>
      </c>
      <c r="MP43">
        <v>1824.34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91.359899999999996</v>
      </c>
      <c r="NB43">
        <v>698.83799999999997</v>
      </c>
      <c r="NC43">
        <v>36.07</v>
      </c>
      <c r="ND43">
        <v>0</v>
      </c>
      <c r="NE43">
        <v>0</v>
      </c>
      <c r="NF43">
        <v>0</v>
      </c>
      <c r="NG43">
        <v>0</v>
      </c>
      <c r="NH43">
        <v>466.012</v>
      </c>
      <c r="NI43">
        <v>175.56200000000001</v>
      </c>
      <c r="NJ43">
        <v>523.41</v>
      </c>
      <c r="NK43">
        <v>78.617400000000004</v>
      </c>
      <c r="NL43">
        <v>2069.87</v>
      </c>
      <c r="NM43">
        <v>1997.81</v>
      </c>
      <c r="NN43">
        <v>0</v>
      </c>
      <c r="NO43">
        <v>0</v>
      </c>
      <c r="NP43">
        <v>0</v>
      </c>
      <c r="NQ43">
        <v>860.04</v>
      </c>
      <c r="NR43">
        <v>0</v>
      </c>
      <c r="NS43">
        <v>347.08</v>
      </c>
      <c r="NT43">
        <v>0</v>
      </c>
      <c r="NU43">
        <v>0</v>
      </c>
      <c r="NV43">
        <v>3204.93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</row>
    <row r="44" spans="1:396" x14ac:dyDescent="0.25">
      <c r="A44" s="1">
        <v>43559.447581018518</v>
      </c>
      <c r="B44" t="s">
        <v>410</v>
      </c>
      <c r="C44" t="s">
        <v>252</v>
      </c>
      <c r="D44">
        <v>14</v>
      </c>
      <c r="E44">
        <v>1</v>
      </c>
      <c r="F44">
        <v>2700</v>
      </c>
      <c r="G44" t="s">
        <v>100</v>
      </c>
      <c r="H44" t="s">
        <v>101</v>
      </c>
      <c r="I44">
        <v>-8.7899999999999991</v>
      </c>
      <c r="J44">
        <v>-3.5</v>
      </c>
      <c r="K44">
        <v>-2.6</v>
      </c>
      <c r="L44">
        <v>27.5</v>
      </c>
      <c r="M44">
        <v>174.876</v>
      </c>
      <c r="N44">
        <v>1775.14</v>
      </c>
      <c r="O44">
        <v>243.46100000000001</v>
      </c>
      <c r="P44">
        <v>87.751400000000004</v>
      </c>
      <c r="Q44">
        <v>0</v>
      </c>
      <c r="R44">
        <v>-6497.04</v>
      </c>
      <c r="S44">
        <v>0</v>
      </c>
      <c r="T44">
        <v>0</v>
      </c>
      <c r="U44">
        <v>615.745</v>
      </c>
      <c r="V44">
        <v>1077.24</v>
      </c>
      <c r="W44">
        <v>2371.31</v>
      </c>
      <c r="X44">
        <v>151.51499999999999</v>
      </c>
      <c r="Y44">
        <v>9.0731700000000004E-4</v>
      </c>
      <c r="Z44">
        <v>2281.23</v>
      </c>
      <c r="AA44">
        <v>258.36799999999999</v>
      </c>
      <c r="AB44">
        <v>122.396</v>
      </c>
      <c r="AC44">
        <v>0</v>
      </c>
      <c r="AD44">
        <v>48.234200000000001</v>
      </c>
      <c r="AE44">
        <v>428.99799999999999</v>
      </c>
      <c r="AF44">
        <v>380.76400000000001</v>
      </c>
      <c r="AG44">
        <v>22.82</v>
      </c>
      <c r="AH44">
        <v>40.75</v>
      </c>
      <c r="AI44">
        <v>2.42</v>
      </c>
      <c r="AJ44">
        <v>9.99</v>
      </c>
      <c r="AK44">
        <v>0</v>
      </c>
      <c r="AL44">
        <v>-54.02</v>
      </c>
      <c r="AM44">
        <v>0</v>
      </c>
      <c r="AN44">
        <v>0</v>
      </c>
      <c r="AO44">
        <v>6.66</v>
      </c>
      <c r="AP44">
        <v>14.71</v>
      </c>
      <c r="AQ44">
        <v>24.17</v>
      </c>
      <c r="AR44">
        <v>1.55</v>
      </c>
      <c r="AS44">
        <v>69.05</v>
      </c>
      <c r="AT44">
        <v>75.98</v>
      </c>
      <c r="AU44">
        <v>0</v>
      </c>
      <c r="AV44">
        <v>2.4528300000000001</v>
      </c>
      <c r="AW44">
        <v>2.7800499999999999E-2</v>
      </c>
      <c r="AX44">
        <v>1.29783E-2</v>
      </c>
      <c r="AY44">
        <v>0</v>
      </c>
      <c r="AZ44">
        <v>-5.2323399999999999E-2</v>
      </c>
      <c r="BA44">
        <v>0</v>
      </c>
      <c r="BB44">
        <v>0</v>
      </c>
      <c r="BC44">
        <v>0.163464</v>
      </c>
      <c r="BD44">
        <v>0.182647</v>
      </c>
      <c r="BE44">
        <v>0.35411700000000002</v>
      </c>
      <c r="BF44">
        <v>2.5823200000000001E-2</v>
      </c>
      <c r="BG44">
        <v>3.1673399999999998</v>
      </c>
      <c r="BH44">
        <v>2.4936099999999999</v>
      </c>
      <c r="BI44">
        <v>149.9</v>
      </c>
      <c r="BJ44">
        <v>1525.55</v>
      </c>
      <c r="BK44">
        <v>243.46100000000001</v>
      </c>
      <c r="BL44">
        <v>87.751400000000004</v>
      </c>
      <c r="BM44">
        <v>-6221.64</v>
      </c>
      <c r="BN44">
        <v>615.745</v>
      </c>
      <c r="BO44">
        <v>1076.4000000000001</v>
      </c>
      <c r="BP44">
        <v>2371.31</v>
      </c>
      <c r="BQ44">
        <v>151.51499999999999</v>
      </c>
      <c r="BR44">
        <v>2.3011200000000001E-4</v>
      </c>
      <c r="BS44">
        <v>2006.67</v>
      </c>
      <c r="BT44">
        <v>221.46799999999999</v>
      </c>
      <c r="BU44">
        <v>122.396</v>
      </c>
      <c r="BV44">
        <v>48.234200000000001</v>
      </c>
      <c r="BW44">
        <v>392.09800000000001</v>
      </c>
      <c r="BX44">
        <v>343.86399999999998</v>
      </c>
      <c r="BY44">
        <v>19.57</v>
      </c>
      <c r="BZ44">
        <v>35.21</v>
      </c>
      <c r="CA44">
        <v>2.42</v>
      </c>
      <c r="CB44">
        <v>9.99</v>
      </c>
      <c r="CC44">
        <v>-51.76</v>
      </c>
      <c r="CD44">
        <v>6.66</v>
      </c>
      <c r="CE44">
        <v>14.7</v>
      </c>
      <c r="CF44">
        <v>24.17</v>
      </c>
      <c r="CG44">
        <v>1.55</v>
      </c>
      <c r="CH44">
        <v>62.51</v>
      </c>
      <c r="CI44">
        <v>67.19</v>
      </c>
      <c r="CJ44">
        <v>0</v>
      </c>
      <c r="CK44">
        <v>2.1443500000000002</v>
      </c>
      <c r="CL44">
        <v>2.7800499999999999E-2</v>
      </c>
      <c r="CM44">
        <v>1.29783E-2</v>
      </c>
      <c r="CN44">
        <v>-5.0105499999999997E-2</v>
      </c>
      <c r="CO44">
        <v>0.163464</v>
      </c>
      <c r="CP44">
        <v>0.182699</v>
      </c>
      <c r="CQ44">
        <v>0.35411700000000002</v>
      </c>
      <c r="CR44">
        <v>2.5823200000000001E-2</v>
      </c>
      <c r="CS44">
        <v>2.8611300000000002</v>
      </c>
      <c r="CT44">
        <v>2.18513</v>
      </c>
      <c r="CU44" t="s">
        <v>482</v>
      </c>
      <c r="CV44" t="s">
        <v>483</v>
      </c>
      <c r="CW44" t="s">
        <v>102</v>
      </c>
      <c r="CX44" t="s">
        <v>484</v>
      </c>
      <c r="CY44">
        <v>-0.30620900000000001</v>
      </c>
      <c r="CZ44">
        <v>-0.308479</v>
      </c>
      <c r="DA44">
        <v>-10.5</v>
      </c>
      <c r="DB44">
        <v>-13.1</v>
      </c>
      <c r="DC44">
        <v>174.876</v>
      </c>
      <c r="DD44">
        <v>1775.14</v>
      </c>
      <c r="DE44">
        <v>243.46100000000001</v>
      </c>
      <c r="DF44">
        <v>87.751400000000004</v>
      </c>
      <c r="DG44">
        <v>0</v>
      </c>
      <c r="DH44">
        <v>-6497.04</v>
      </c>
      <c r="DI44">
        <v>0</v>
      </c>
      <c r="DJ44">
        <v>0</v>
      </c>
      <c r="DK44">
        <v>615.745</v>
      </c>
      <c r="DL44">
        <v>1077.24</v>
      </c>
      <c r="DM44">
        <v>2371.31</v>
      </c>
      <c r="DN44">
        <v>151.51499999999999</v>
      </c>
      <c r="DO44">
        <v>9.0731700000000004E-4</v>
      </c>
      <c r="DP44">
        <v>258.36799999999999</v>
      </c>
      <c r="DQ44">
        <v>122.396</v>
      </c>
      <c r="DR44">
        <v>0</v>
      </c>
      <c r="DS44">
        <v>48.234200000000001</v>
      </c>
      <c r="DT44">
        <v>428.99799999999999</v>
      </c>
      <c r="DU44">
        <v>22.82</v>
      </c>
      <c r="DV44">
        <v>40.75</v>
      </c>
      <c r="DW44">
        <v>2.42</v>
      </c>
      <c r="DX44">
        <v>9.99</v>
      </c>
      <c r="DY44">
        <v>0</v>
      </c>
      <c r="DZ44">
        <v>-54.02</v>
      </c>
      <c r="EA44">
        <v>0</v>
      </c>
      <c r="EB44">
        <v>0</v>
      </c>
      <c r="EC44">
        <v>6.66</v>
      </c>
      <c r="ED44">
        <v>14.71</v>
      </c>
      <c r="EE44">
        <v>24.17</v>
      </c>
      <c r="EF44">
        <v>1.55</v>
      </c>
      <c r="EG44">
        <v>69.05</v>
      </c>
      <c r="EH44">
        <v>0</v>
      </c>
      <c r="EI44">
        <v>2.4528300000000001</v>
      </c>
      <c r="EJ44">
        <v>2.7800499999999999E-2</v>
      </c>
      <c r="EK44">
        <v>1.29783E-2</v>
      </c>
      <c r="EL44">
        <v>0</v>
      </c>
      <c r="EM44">
        <v>-5.2323399999999999E-2</v>
      </c>
      <c r="EN44">
        <v>0</v>
      </c>
      <c r="EO44">
        <v>0</v>
      </c>
      <c r="EP44">
        <v>0.163464</v>
      </c>
      <c r="EQ44">
        <v>0.182647</v>
      </c>
      <c r="ER44">
        <v>0.35411700000000002</v>
      </c>
      <c r="ES44">
        <v>2.5823200000000001E-2</v>
      </c>
      <c r="ET44">
        <v>3.1673399999999998</v>
      </c>
      <c r="EU44">
        <v>603.52300000000002</v>
      </c>
      <c r="EV44">
        <v>4321.6000000000004</v>
      </c>
      <c r="EW44">
        <v>243.46100000000001</v>
      </c>
      <c r="EX44">
        <v>0</v>
      </c>
      <c r="EY44">
        <v>2615</v>
      </c>
      <c r="EZ44">
        <v>989.00099999999998</v>
      </c>
      <c r="FA44">
        <v>3267.2</v>
      </c>
      <c r="FB44">
        <v>327.5</v>
      </c>
      <c r="FC44">
        <v>12367.3</v>
      </c>
      <c r="FD44">
        <v>502.86900000000003</v>
      </c>
      <c r="FE44">
        <v>175.63300000000001</v>
      </c>
      <c r="FF44">
        <v>73.400000000000006</v>
      </c>
      <c r="FG44">
        <v>751.90200000000004</v>
      </c>
      <c r="FH44">
        <v>52.922800000000002</v>
      </c>
      <c r="FI44">
        <v>82.72</v>
      </c>
      <c r="FJ44">
        <v>2.42</v>
      </c>
      <c r="FK44">
        <v>27.872299999999999</v>
      </c>
      <c r="FL44">
        <v>28.81</v>
      </c>
      <c r="FM44">
        <v>19.223099999999999</v>
      </c>
      <c r="FN44">
        <v>33.770000000000003</v>
      </c>
      <c r="FO44">
        <v>3.39</v>
      </c>
      <c r="FP44">
        <v>251.12799999999999</v>
      </c>
      <c r="FQ44">
        <v>46.75</v>
      </c>
      <c r="FR44">
        <v>82.72</v>
      </c>
      <c r="FS44">
        <v>2.42</v>
      </c>
      <c r="FT44">
        <v>13.1</v>
      </c>
      <c r="FU44">
        <v>28.81</v>
      </c>
      <c r="FV44">
        <v>15.32</v>
      </c>
      <c r="FW44">
        <v>33.770000000000003</v>
      </c>
      <c r="FX44">
        <v>3.39</v>
      </c>
      <c r="FY44">
        <v>226.28</v>
      </c>
      <c r="FZ44">
        <v>0</v>
      </c>
      <c r="GA44">
        <v>3.70641</v>
      </c>
      <c r="GB44">
        <v>2.7800499999999999E-2</v>
      </c>
      <c r="GC44">
        <v>0</v>
      </c>
      <c r="GD44">
        <v>0.76358999999999999</v>
      </c>
      <c r="GE44">
        <v>0.12681200000000001</v>
      </c>
      <c r="GF44">
        <v>0.53503100000000003</v>
      </c>
      <c r="GG44">
        <v>6.9275500000000004E-2</v>
      </c>
      <c r="GH44">
        <v>5.2289199999999996</v>
      </c>
      <c r="GI44">
        <v>49</v>
      </c>
      <c r="GJ44">
        <v>21.5</v>
      </c>
      <c r="GK44">
        <v>27.5</v>
      </c>
      <c r="GL44">
        <v>45.5</v>
      </c>
      <c r="GM44">
        <v>20.6</v>
      </c>
      <c r="GN44">
        <v>24.9</v>
      </c>
      <c r="GO44">
        <v>45.64</v>
      </c>
      <c r="GP44">
        <v>30.34</v>
      </c>
      <c r="GQ44">
        <v>39.880000000000003</v>
      </c>
      <c r="GR44">
        <v>27.31</v>
      </c>
      <c r="GS44">
        <v>45.64</v>
      </c>
      <c r="GT44">
        <v>30.34</v>
      </c>
      <c r="GU44">
        <v>90.58</v>
      </c>
      <c r="GV44">
        <v>75.355099999999993</v>
      </c>
      <c r="GW44">
        <v>1</v>
      </c>
      <c r="GX44">
        <v>0.180812</v>
      </c>
      <c r="GY44">
        <v>3.6162299999999998</v>
      </c>
      <c r="HB44">
        <v>6223.46</v>
      </c>
      <c r="HC44">
        <v>3.4629400000000001</v>
      </c>
      <c r="HD44">
        <v>0.28000000000000003</v>
      </c>
      <c r="HE44">
        <v>0.38</v>
      </c>
      <c r="HF44">
        <v>3</v>
      </c>
      <c r="HG44">
        <v>0.27</v>
      </c>
      <c r="HH44">
        <v>0.36</v>
      </c>
      <c r="HI44">
        <v>2.77</v>
      </c>
      <c r="HL44">
        <v>34.665199999999999</v>
      </c>
      <c r="HM44">
        <v>458.05200000000002</v>
      </c>
      <c r="HN44">
        <v>45.147199999999998</v>
      </c>
      <c r="HO44">
        <v>15.8611</v>
      </c>
      <c r="HP44">
        <v>0</v>
      </c>
      <c r="HQ44">
        <v>-657.053</v>
      </c>
      <c r="HR44">
        <v>0</v>
      </c>
      <c r="HS44">
        <v>0</v>
      </c>
      <c r="HT44">
        <v>134.529</v>
      </c>
      <c r="HU44">
        <v>198.80699999999999</v>
      </c>
      <c r="HV44">
        <v>462.36</v>
      </c>
      <c r="HW44">
        <v>33.337899999999998</v>
      </c>
      <c r="HX44">
        <v>725.70500000000004</v>
      </c>
      <c r="HY44">
        <v>1371.17</v>
      </c>
      <c r="HZ44">
        <v>649.55999999999995</v>
      </c>
      <c r="IA44">
        <v>0</v>
      </c>
      <c r="IB44">
        <v>255.98</v>
      </c>
      <c r="IC44">
        <v>2276.71</v>
      </c>
      <c r="ID44">
        <v>29.567699999999999</v>
      </c>
      <c r="IE44">
        <v>396.03199999999998</v>
      </c>
      <c r="IF44">
        <v>45.147199999999998</v>
      </c>
      <c r="IG44">
        <v>15.8611</v>
      </c>
      <c r="IH44">
        <v>-629.202</v>
      </c>
      <c r="II44">
        <v>134.529</v>
      </c>
      <c r="IJ44">
        <v>198.666</v>
      </c>
      <c r="IK44">
        <v>462.36</v>
      </c>
      <c r="IL44">
        <v>33.337899999999998</v>
      </c>
      <c r="IM44">
        <v>686.29899999999998</v>
      </c>
      <c r="IN44">
        <v>1175.3399999999999</v>
      </c>
      <c r="IO44">
        <v>649.55999999999995</v>
      </c>
      <c r="IP44">
        <v>255.98</v>
      </c>
      <c r="IQ44">
        <v>2080.88</v>
      </c>
      <c r="IR44">
        <v>122.861</v>
      </c>
      <c r="IS44">
        <v>968.75900000000001</v>
      </c>
      <c r="IT44">
        <v>45.147199999999998</v>
      </c>
      <c r="IU44">
        <v>0</v>
      </c>
      <c r="IV44">
        <v>570.78300000000002</v>
      </c>
      <c r="IW44">
        <v>187.036</v>
      </c>
      <c r="IX44">
        <v>648.29600000000005</v>
      </c>
      <c r="IY44">
        <v>86.545199999999994</v>
      </c>
      <c r="IZ44">
        <v>2629.43</v>
      </c>
      <c r="JA44">
        <v>2668.74</v>
      </c>
      <c r="JB44">
        <v>932.09100000000001</v>
      </c>
      <c r="JC44">
        <v>389.536</v>
      </c>
      <c r="JD44">
        <v>3990.37</v>
      </c>
      <c r="JV44">
        <v>-6218.47</v>
      </c>
      <c r="JW44">
        <v>-51.72</v>
      </c>
      <c r="JX44">
        <v>-5.008E-2</v>
      </c>
      <c r="JY44">
        <v>46.6</v>
      </c>
      <c r="JZ44">
        <v>82.58</v>
      </c>
      <c r="KA44">
        <v>2.36</v>
      </c>
      <c r="KB44">
        <v>0</v>
      </c>
      <c r="KC44">
        <v>12.99</v>
      </c>
      <c r="KD44">
        <v>28.81</v>
      </c>
      <c r="KE44">
        <v>15.32</v>
      </c>
      <c r="KF44">
        <v>33.770000000000003</v>
      </c>
      <c r="KG44">
        <v>3.39</v>
      </c>
      <c r="KH44">
        <v>225.82</v>
      </c>
      <c r="KI44">
        <v>45.3</v>
      </c>
      <c r="KJ44">
        <v>55.3</v>
      </c>
      <c r="KK44">
        <v>10</v>
      </c>
      <c r="KL44">
        <v>41.8</v>
      </c>
      <c r="KM44">
        <v>51.3</v>
      </c>
      <c r="KN44">
        <v>9.5</v>
      </c>
      <c r="KO44">
        <v>34.356099999999998</v>
      </c>
      <c r="KP44">
        <v>456.83699999999999</v>
      </c>
      <c r="KQ44">
        <v>44.118299999999998</v>
      </c>
      <c r="KR44">
        <v>0</v>
      </c>
      <c r="KS44">
        <v>15.522</v>
      </c>
      <c r="KT44">
        <v>-656.71900000000005</v>
      </c>
      <c r="KU44">
        <v>0</v>
      </c>
      <c r="KV44">
        <v>134.529</v>
      </c>
      <c r="KW44">
        <v>203.58600000000001</v>
      </c>
      <c r="KX44">
        <v>462.36</v>
      </c>
      <c r="KY44">
        <v>33.337899999999998</v>
      </c>
      <c r="KZ44">
        <v>727.92700000000002</v>
      </c>
      <c r="LA44">
        <v>1360.96</v>
      </c>
      <c r="LB44">
        <v>0</v>
      </c>
      <c r="LC44">
        <v>0</v>
      </c>
      <c r="LD44">
        <v>0</v>
      </c>
      <c r="LE44">
        <v>642.39700000000005</v>
      </c>
      <c r="LF44">
        <v>0</v>
      </c>
      <c r="LG44">
        <v>262.61500000000001</v>
      </c>
      <c r="LH44">
        <v>0</v>
      </c>
      <c r="LI44">
        <v>0</v>
      </c>
      <c r="LJ44">
        <v>2265.9699999999998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29.253499999999999</v>
      </c>
      <c r="LV44">
        <v>394.84899999999999</v>
      </c>
      <c r="LW44">
        <v>44.118299999999998</v>
      </c>
      <c r="LX44">
        <v>0</v>
      </c>
      <c r="LY44">
        <v>15.522</v>
      </c>
      <c r="LZ44">
        <v>-628.88099999999997</v>
      </c>
      <c r="MA44">
        <v>0</v>
      </c>
      <c r="MB44">
        <v>134.529</v>
      </c>
      <c r="MC44">
        <v>203.447</v>
      </c>
      <c r="MD44">
        <v>462.36</v>
      </c>
      <c r="ME44">
        <v>33.337899999999998</v>
      </c>
      <c r="MF44">
        <v>688.53499999999997</v>
      </c>
      <c r="MG44">
        <v>1165</v>
      </c>
      <c r="MH44">
        <v>0</v>
      </c>
      <c r="MI44">
        <v>0</v>
      </c>
      <c r="MJ44">
        <v>0</v>
      </c>
      <c r="MK44">
        <v>642.39700000000005</v>
      </c>
      <c r="ML44">
        <v>0</v>
      </c>
      <c r="MM44">
        <v>262.61500000000001</v>
      </c>
      <c r="MN44">
        <v>0</v>
      </c>
      <c r="MO44">
        <v>0</v>
      </c>
      <c r="MP44">
        <v>2070.02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122.497</v>
      </c>
      <c r="NB44">
        <v>967.04899999999998</v>
      </c>
      <c r="NC44">
        <v>44.118299999999998</v>
      </c>
      <c r="ND44">
        <v>0</v>
      </c>
      <c r="NE44">
        <v>0</v>
      </c>
      <c r="NF44">
        <v>0</v>
      </c>
      <c r="NG44">
        <v>0</v>
      </c>
      <c r="NH44">
        <v>570.78300000000002</v>
      </c>
      <c r="NI44">
        <v>187.036</v>
      </c>
      <c r="NJ44">
        <v>648.29600000000005</v>
      </c>
      <c r="NK44">
        <v>86.545199999999994</v>
      </c>
      <c r="NL44">
        <v>2626.32</v>
      </c>
      <c r="NM44">
        <v>2660.29</v>
      </c>
      <c r="NN44">
        <v>0</v>
      </c>
      <c r="NO44">
        <v>0</v>
      </c>
      <c r="NP44">
        <v>0</v>
      </c>
      <c r="NQ44">
        <v>926.33799999999997</v>
      </c>
      <c r="NR44">
        <v>0</v>
      </c>
      <c r="NS44">
        <v>389.536</v>
      </c>
      <c r="NT44">
        <v>0</v>
      </c>
      <c r="NU44">
        <v>0</v>
      </c>
      <c r="NV44">
        <v>3976.17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</row>
    <row r="45" spans="1:396" x14ac:dyDescent="0.25">
      <c r="A45" s="1">
        <v>43559.447650462964</v>
      </c>
      <c r="B45" t="s">
        <v>411</v>
      </c>
      <c r="C45" t="s">
        <v>253</v>
      </c>
      <c r="D45">
        <v>14</v>
      </c>
      <c r="E45">
        <v>8</v>
      </c>
      <c r="F45">
        <v>6960</v>
      </c>
      <c r="G45" t="s">
        <v>100</v>
      </c>
      <c r="H45" t="s">
        <v>101</v>
      </c>
      <c r="I45">
        <v>-5.4</v>
      </c>
      <c r="J45">
        <v>-1.9</v>
      </c>
      <c r="K45">
        <v>-1.4</v>
      </c>
      <c r="L45">
        <v>27</v>
      </c>
      <c r="M45">
        <v>205.572</v>
      </c>
      <c r="N45">
        <v>5263.07</v>
      </c>
      <c r="O45">
        <v>785.77200000000005</v>
      </c>
      <c r="P45">
        <v>549.173</v>
      </c>
      <c r="Q45">
        <v>0</v>
      </c>
      <c r="R45">
        <v>-26721.8</v>
      </c>
      <c r="S45">
        <v>0</v>
      </c>
      <c r="T45">
        <v>0</v>
      </c>
      <c r="U45">
        <v>2033.7</v>
      </c>
      <c r="V45">
        <v>5388.64</v>
      </c>
      <c r="W45">
        <v>12062</v>
      </c>
      <c r="X45">
        <v>433.91399999999999</v>
      </c>
      <c r="Y45">
        <v>2.6296199999999999E-4</v>
      </c>
      <c r="Z45">
        <v>6803.59</v>
      </c>
      <c r="AA45">
        <v>303.71800000000002</v>
      </c>
      <c r="AB45">
        <v>602.08900000000006</v>
      </c>
      <c r="AC45">
        <v>0</v>
      </c>
      <c r="AD45">
        <v>271.56400000000002</v>
      </c>
      <c r="AE45">
        <v>1177.3699999999999</v>
      </c>
      <c r="AF45">
        <v>905.80700000000002</v>
      </c>
      <c r="AG45">
        <v>10.46</v>
      </c>
      <c r="AH45">
        <v>42.82</v>
      </c>
      <c r="AI45">
        <v>3.02</v>
      </c>
      <c r="AJ45">
        <v>19.510000000000002</v>
      </c>
      <c r="AK45">
        <v>0</v>
      </c>
      <c r="AL45">
        <v>-86.62</v>
      </c>
      <c r="AM45">
        <v>0</v>
      </c>
      <c r="AN45">
        <v>0</v>
      </c>
      <c r="AO45">
        <v>8.5299999999999994</v>
      </c>
      <c r="AP45">
        <v>28.88</v>
      </c>
      <c r="AQ45">
        <v>47.74</v>
      </c>
      <c r="AR45">
        <v>1.72</v>
      </c>
      <c r="AS45">
        <v>76.06</v>
      </c>
      <c r="AT45">
        <v>75.81</v>
      </c>
      <c r="AU45">
        <v>0</v>
      </c>
      <c r="AV45">
        <v>6.45573</v>
      </c>
      <c r="AW45">
        <v>8.9726299999999995E-2</v>
      </c>
      <c r="AX45">
        <v>6.5314200000000003E-2</v>
      </c>
      <c r="AY45">
        <v>0</v>
      </c>
      <c r="AZ45">
        <v>-0.215202</v>
      </c>
      <c r="BA45">
        <v>0</v>
      </c>
      <c r="BB45">
        <v>0</v>
      </c>
      <c r="BC45">
        <v>0.53989299999999996</v>
      </c>
      <c r="BD45">
        <v>0.67259599999999997</v>
      </c>
      <c r="BE45">
        <v>1.82348</v>
      </c>
      <c r="BF45">
        <v>7.39533E-2</v>
      </c>
      <c r="BG45">
        <v>9.50549</v>
      </c>
      <c r="BH45">
        <v>6.6107699999999996</v>
      </c>
      <c r="BI45">
        <v>168.53800000000001</v>
      </c>
      <c r="BJ45">
        <v>4838.6099999999997</v>
      </c>
      <c r="BK45">
        <v>785.77200000000005</v>
      </c>
      <c r="BL45">
        <v>549.173</v>
      </c>
      <c r="BM45">
        <v>-26264.3</v>
      </c>
      <c r="BN45">
        <v>2033.7</v>
      </c>
      <c r="BO45">
        <v>5392.59</v>
      </c>
      <c r="BP45">
        <v>12062</v>
      </c>
      <c r="BQ45">
        <v>433.91399999999999</v>
      </c>
      <c r="BR45">
        <v>-1.91395E-3</v>
      </c>
      <c r="BS45">
        <v>6342.09</v>
      </c>
      <c r="BT45">
        <v>249.00299999999999</v>
      </c>
      <c r="BU45">
        <v>602.08900000000006</v>
      </c>
      <c r="BV45">
        <v>271.56400000000002</v>
      </c>
      <c r="BW45">
        <v>1122.6600000000001</v>
      </c>
      <c r="BX45">
        <v>851.09199999999998</v>
      </c>
      <c r="BY45">
        <v>8.58</v>
      </c>
      <c r="BZ45">
        <v>39.299999999999997</v>
      </c>
      <c r="CA45">
        <v>3.02</v>
      </c>
      <c r="CB45">
        <v>19.510000000000002</v>
      </c>
      <c r="CC45">
        <v>-85.15</v>
      </c>
      <c r="CD45">
        <v>8.5299999999999994</v>
      </c>
      <c r="CE45">
        <v>28.9</v>
      </c>
      <c r="CF45">
        <v>47.74</v>
      </c>
      <c r="CG45">
        <v>1.72</v>
      </c>
      <c r="CH45">
        <v>72.150000000000006</v>
      </c>
      <c r="CI45">
        <v>70.41</v>
      </c>
      <c r="CJ45">
        <v>0</v>
      </c>
      <c r="CK45">
        <v>5.9663199999999996</v>
      </c>
      <c r="CL45">
        <v>8.9726299999999995E-2</v>
      </c>
      <c r="CM45">
        <v>6.5314200000000003E-2</v>
      </c>
      <c r="CN45">
        <v>-0.21151700000000001</v>
      </c>
      <c r="CO45">
        <v>0.53989299999999996</v>
      </c>
      <c r="CP45">
        <v>0.67259000000000002</v>
      </c>
      <c r="CQ45">
        <v>1.82348</v>
      </c>
      <c r="CR45">
        <v>7.39533E-2</v>
      </c>
      <c r="CS45">
        <v>9.0197599999999998</v>
      </c>
      <c r="CT45">
        <v>6.1213600000000001</v>
      </c>
      <c r="CU45" t="s">
        <v>482</v>
      </c>
      <c r="CV45" t="s">
        <v>483</v>
      </c>
      <c r="CW45" t="s">
        <v>102</v>
      </c>
      <c r="CX45" t="s">
        <v>484</v>
      </c>
      <c r="CY45">
        <v>-0.48573100000000002</v>
      </c>
      <c r="CZ45">
        <v>-0.48941000000000001</v>
      </c>
      <c r="DA45">
        <v>-5.4</v>
      </c>
      <c r="DB45">
        <v>-7.7</v>
      </c>
      <c r="DC45">
        <v>205.572</v>
      </c>
      <c r="DD45">
        <v>5263.07</v>
      </c>
      <c r="DE45">
        <v>785.77200000000005</v>
      </c>
      <c r="DF45">
        <v>549.173</v>
      </c>
      <c r="DG45">
        <v>0</v>
      </c>
      <c r="DH45">
        <v>-26721.8</v>
      </c>
      <c r="DI45">
        <v>0</v>
      </c>
      <c r="DJ45">
        <v>0</v>
      </c>
      <c r="DK45">
        <v>2033.7</v>
      </c>
      <c r="DL45">
        <v>5388.64</v>
      </c>
      <c r="DM45">
        <v>12062</v>
      </c>
      <c r="DN45">
        <v>433.91399999999999</v>
      </c>
      <c r="DO45">
        <v>2.6296199999999999E-4</v>
      </c>
      <c r="DP45">
        <v>303.71800000000002</v>
      </c>
      <c r="DQ45">
        <v>602.08900000000006</v>
      </c>
      <c r="DR45">
        <v>0</v>
      </c>
      <c r="DS45">
        <v>271.56400000000002</v>
      </c>
      <c r="DT45">
        <v>1177.3699999999999</v>
      </c>
      <c r="DU45">
        <v>10.46</v>
      </c>
      <c r="DV45">
        <v>42.82</v>
      </c>
      <c r="DW45">
        <v>3.02</v>
      </c>
      <c r="DX45">
        <v>19.510000000000002</v>
      </c>
      <c r="DY45">
        <v>0</v>
      </c>
      <c r="DZ45">
        <v>-86.62</v>
      </c>
      <c r="EA45">
        <v>0</v>
      </c>
      <c r="EB45">
        <v>0</v>
      </c>
      <c r="EC45">
        <v>8.5299999999999994</v>
      </c>
      <c r="ED45">
        <v>28.88</v>
      </c>
      <c r="EE45">
        <v>47.74</v>
      </c>
      <c r="EF45">
        <v>1.72</v>
      </c>
      <c r="EG45">
        <v>76.06</v>
      </c>
      <c r="EH45">
        <v>0</v>
      </c>
      <c r="EI45">
        <v>6.45573</v>
      </c>
      <c r="EJ45">
        <v>8.9726299999999995E-2</v>
      </c>
      <c r="EK45">
        <v>6.5314200000000003E-2</v>
      </c>
      <c r="EL45">
        <v>0</v>
      </c>
      <c r="EM45">
        <v>-0.215202</v>
      </c>
      <c r="EN45">
        <v>0</v>
      </c>
      <c r="EO45">
        <v>0</v>
      </c>
      <c r="EP45">
        <v>0.53989299999999996</v>
      </c>
      <c r="EQ45">
        <v>0.67259599999999997</v>
      </c>
      <c r="ER45">
        <v>1.82348</v>
      </c>
      <c r="ES45">
        <v>7.39533E-2</v>
      </c>
      <c r="ET45">
        <v>9.50549</v>
      </c>
      <c r="EU45">
        <v>966.03499999999997</v>
      </c>
      <c r="EV45">
        <v>11659.6</v>
      </c>
      <c r="EW45">
        <v>785.77200000000005</v>
      </c>
      <c r="EX45">
        <v>0</v>
      </c>
      <c r="EY45">
        <v>5894.96</v>
      </c>
      <c r="EZ45">
        <v>6547.68</v>
      </c>
      <c r="FA45">
        <v>10697.7</v>
      </c>
      <c r="FB45">
        <v>540.49900000000002</v>
      </c>
      <c r="FC45">
        <v>37092.300000000003</v>
      </c>
      <c r="FD45">
        <v>804.92200000000003</v>
      </c>
      <c r="FE45">
        <v>1002.44</v>
      </c>
      <c r="FF45">
        <v>291.12400000000002</v>
      </c>
      <c r="FG45">
        <v>2098.4899999999998</v>
      </c>
      <c r="FH45">
        <v>33.662399999999998</v>
      </c>
      <c r="FI45">
        <v>81.64</v>
      </c>
      <c r="FJ45">
        <v>3.02</v>
      </c>
      <c r="FK45">
        <v>52.8</v>
      </c>
      <c r="FL45">
        <v>25.19</v>
      </c>
      <c r="FM45">
        <v>39.961399999999998</v>
      </c>
      <c r="FN45">
        <v>42.89</v>
      </c>
      <c r="FO45">
        <v>2.17</v>
      </c>
      <c r="FP45">
        <v>281.334</v>
      </c>
      <c r="FQ45">
        <v>29.12</v>
      </c>
      <c r="FR45">
        <v>81.64</v>
      </c>
      <c r="FS45">
        <v>3.02</v>
      </c>
      <c r="FT45">
        <v>29.04</v>
      </c>
      <c r="FU45">
        <v>25.19</v>
      </c>
      <c r="FV45">
        <v>33.700000000000003</v>
      </c>
      <c r="FW45">
        <v>42.89</v>
      </c>
      <c r="FX45">
        <v>2.17</v>
      </c>
      <c r="FY45">
        <v>246.77</v>
      </c>
      <c r="FZ45">
        <v>0</v>
      </c>
      <c r="GA45">
        <v>9.3820200000000007</v>
      </c>
      <c r="GB45">
        <v>8.9726299999999995E-2</v>
      </c>
      <c r="GC45">
        <v>0</v>
      </c>
      <c r="GD45">
        <v>1.7213499999999999</v>
      </c>
      <c r="GE45">
        <v>0.80892399999999998</v>
      </c>
      <c r="GF45">
        <v>1.7518499999999999</v>
      </c>
      <c r="GG45">
        <v>0.114331</v>
      </c>
      <c r="GH45">
        <v>13.8682</v>
      </c>
      <c r="GI45">
        <v>57.8</v>
      </c>
      <c r="GJ45">
        <v>30.8</v>
      </c>
      <c r="GK45">
        <v>27</v>
      </c>
      <c r="GL45">
        <v>55.9</v>
      </c>
      <c r="GM45">
        <v>30.3</v>
      </c>
      <c r="GN45">
        <v>25.6</v>
      </c>
      <c r="GO45">
        <v>48.69</v>
      </c>
      <c r="GP45">
        <v>27.12</v>
      </c>
      <c r="GQ45">
        <v>45.04</v>
      </c>
      <c r="GR45">
        <v>25.37</v>
      </c>
      <c r="GS45">
        <v>48.69</v>
      </c>
      <c r="GT45">
        <v>27.12</v>
      </c>
      <c r="GU45">
        <v>88.04</v>
      </c>
      <c r="GV45">
        <v>83.082400000000007</v>
      </c>
      <c r="GW45">
        <v>1</v>
      </c>
      <c r="GX45">
        <v>0.247888</v>
      </c>
      <c r="GY45">
        <v>14.8733</v>
      </c>
      <c r="HB45">
        <v>26272</v>
      </c>
      <c r="HC45">
        <v>14.618600000000001</v>
      </c>
      <c r="HD45">
        <v>1.25</v>
      </c>
      <c r="HE45">
        <v>1.45</v>
      </c>
      <c r="HF45">
        <v>9.0500000000000007</v>
      </c>
      <c r="HG45">
        <v>1.23</v>
      </c>
      <c r="HH45">
        <v>1.43</v>
      </c>
      <c r="HI45">
        <v>8.6999999999999993</v>
      </c>
      <c r="HL45">
        <v>40.011899999999997</v>
      </c>
      <c r="HM45">
        <v>1353.49</v>
      </c>
      <c r="HN45">
        <v>145.71299999999999</v>
      </c>
      <c r="HO45">
        <v>97.715800000000002</v>
      </c>
      <c r="HP45">
        <v>0</v>
      </c>
      <c r="HQ45">
        <v>-2702.41</v>
      </c>
      <c r="HR45">
        <v>0</v>
      </c>
      <c r="HS45">
        <v>0</v>
      </c>
      <c r="HT45">
        <v>444.32499999999999</v>
      </c>
      <c r="HU45">
        <v>970.15300000000002</v>
      </c>
      <c r="HV45">
        <v>2355.87</v>
      </c>
      <c r="HW45">
        <v>95.474199999999996</v>
      </c>
      <c r="HX45">
        <v>2800.35</v>
      </c>
      <c r="HY45">
        <v>1611.84</v>
      </c>
      <c r="HZ45">
        <v>3195.3</v>
      </c>
      <c r="IA45">
        <v>0</v>
      </c>
      <c r="IB45">
        <v>1441.2</v>
      </c>
      <c r="IC45">
        <v>6248.35</v>
      </c>
      <c r="ID45">
        <v>32.700899999999997</v>
      </c>
      <c r="IE45">
        <v>1251.18</v>
      </c>
      <c r="IF45">
        <v>145.71299999999999</v>
      </c>
      <c r="IG45">
        <v>97.715800000000002</v>
      </c>
      <c r="IH45">
        <v>-2656.14</v>
      </c>
      <c r="II45">
        <v>444.32499999999999</v>
      </c>
      <c r="IJ45">
        <v>970.91300000000001</v>
      </c>
      <c r="IK45">
        <v>2355.87</v>
      </c>
      <c r="IL45">
        <v>95.474199999999996</v>
      </c>
      <c r="IM45">
        <v>2737.75</v>
      </c>
      <c r="IN45">
        <v>1321.47</v>
      </c>
      <c r="IO45">
        <v>3195.3</v>
      </c>
      <c r="IP45">
        <v>1441.2</v>
      </c>
      <c r="IQ45">
        <v>5957.97</v>
      </c>
      <c r="IR45">
        <v>195.59</v>
      </c>
      <c r="IS45">
        <v>2577.61</v>
      </c>
      <c r="IT45">
        <v>145.71299999999999</v>
      </c>
      <c r="IU45">
        <v>0</v>
      </c>
      <c r="IV45">
        <v>1286.71</v>
      </c>
      <c r="IW45">
        <v>1230.25</v>
      </c>
      <c r="IX45">
        <v>2122.71</v>
      </c>
      <c r="IY45">
        <v>142.83199999999999</v>
      </c>
      <c r="IZ45">
        <v>7701.4</v>
      </c>
      <c r="JA45">
        <v>4271.75</v>
      </c>
      <c r="JB45">
        <v>5319.98</v>
      </c>
      <c r="JC45">
        <v>1545</v>
      </c>
      <c r="JD45">
        <v>11136.7</v>
      </c>
      <c r="JV45">
        <v>-26300.3</v>
      </c>
      <c r="JW45">
        <v>-85.13</v>
      </c>
      <c r="JX45">
        <v>-0.211808</v>
      </c>
      <c r="JY45">
        <v>29.12</v>
      </c>
      <c r="JZ45">
        <v>81.64</v>
      </c>
      <c r="KA45">
        <v>3.02</v>
      </c>
      <c r="KB45">
        <v>0</v>
      </c>
      <c r="KC45">
        <v>29.07</v>
      </c>
      <c r="KD45">
        <v>25.19</v>
      </c>
      <c r="KE45">
        <v>33.700000000000003</v>
      </c>
      <c r="KF45">
        <v>42.89</v>
      </c>
      <c r="KG45">
        <v>2.17</v>
      </c>
      <c r="KH45">
        <v>246.8</v>
      </c>
      <c r="KI45">
        <v>48.2</v>
      </c>
      <c r="KJ45">
        <v>62.6</v>
      </c>
      <c r="KK45">
        <v>14.4</v>
      </c>
      <c r="KL45">
        <v>46.3</v>
      </c>
      <c r="KM45">
        <v>60.4</v>
      </c>
      <c r="KN45">
        <v>14.1</v>
      </c>
      <c r="KO45">
        <v>39.634999999999998</v>
      </c>
      <c r="KP45">
        <v>1360.74</v>
      </c>
      <c r="KQ45">
        <v>145.71299999999999</v>
      </c>
      <c r="KR45">
        <v>0</v>
      </c>
      <c r="KS45">
        <v>97.772900000000007</v>
      </c>
      <c r="KT45">
        <v>-2706.11</v>
      </c>
      <c r="KU45">
        <v>0</v>
      </c>
      <c r="KV45">
        <v>444.32499999999999</v>
      </c>
      <c r="KW45">
        <v>1021</v>
      </c>
      <c r="KX45">
        <v>2355.87</v>
      </c>
      <c r="KY45">
        <v>95.474199999999996</v>
      </c>
      <c r="KZ45">
        <v>2854.43</v>
      </c>
      <c r="LA45">
        <v>1615.25</v>
      </c>
      <c r="LB45">
        <v>0</v>
      </c>
      <c r="LC45">
        <v>0</v>
      </c>
      <c r="LD45">
        <v>0</v>
      </c>
      <c r="LE45">
        <v>3200.52</v>
      </c>
      <c r="LF45">
        <v>0</v>
      </c>
      <c r="LG45">
        <v>1413.23</v>
      </c>
      <c r="LH45">
        <v>0</v>
      </c>
      <c r="LI45">
        <v>0</v>
      </c>
      <c r="LJ45">
        <v>6229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32.360399999999998</v>
      </c>
      <c r="LV45">
        <v>1258.28</v>
      </c>
      <c r="LW45">
        <v>145.71299999999999</v>
      </c>
      <c r="LX45">
        <v>0</v>
      </c>
      <c r="LY45">
        <v>97.772900000000007</v>
      </c>
      <c r="LZ45">
        <v>-2659.78</v>
      </c>
      <c r="MA45">
        <v>0</v>
      </c>
      <c r="MB45">
        <v>444.32499999999999</v>
      </c>
      <c r="MC45">
        <v>1021.77</v>
      </c>
      <c r="MD45">
        <v>2355.87</v>
      </c>
      <c r="ME45">
        <v>95.474199999999996</v>
      </c>
      <c r="MF45">
        <v>2791.79</v>
      </c>
      <c r="MG45">
        <v>1325.47</v>
      </c>
      <c r="MH45">
        <v>0</v>
      </c>
      <c r="MI45">
        <v>0</v>
      </c>
      <c r="MJ45">
        <v>0</v>
      </c>
      <c r="MK45">
        <v>3200.52</v>
      </c>
      <c r="ML45">
        <v>0</v>
      </c>
      <c r="MM45">
        <v>1413.23</v>
      </c>
      <c r="MN45">
        <v>0</v>
      </c>
      <c r="MO45">
        <v>0</v>
      </c>
      <c r="MP45">
        <v>5939.22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195.59</v>
      </c>
      <c r="NB45">
        <v>2577.61</v>
      </c>
      <c r="NC45">
        <v>145.71299999999999</v>
      </c>
      <c r="ND45">
        <v>0</v>
      </c>
      <c r="NE45">
        <v>0</v>
      </c>
      <c r="NF45">
        <v>0</v>
      </c>
      <c r="NG45">
        <v>0</v>
      </c>
      <c r="NH45">
        <v>1286.71</v>
      </c>
      <c r="NI45">
        <v>1230.25</v>
      </c>
      <c r="NJ45">
        <v>2122.71</v>
      </c>
      <c r="NK45">
        <v>142.83199999999999</v>
      </c>
      <c r="NL45">
        <v>7701.4</v>
      </c>
      <c r="NM45">
        <v>4271.75</v>
      </c>
      <c r="NN45">
        <v>0</v>
      </c>
      <c r="NO45">
        <v>0</v>
      </c>
      <c r="NP45">
        <v>0</v>
      </c>
      <c r="NQ45">
        <v>5325.99</v>
      </c>
      <c r="NR45">
        <v>0</v>
      </c>
      <c r="NS45">
        <v>1545</v>
      </c>
      <c r="NT45">
        <v>0</v>
      </c>
      <c r="NU45">
        <v>0</v>
      </c>
      <c r="NV45">
        <v>11142.7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</row>
    <row r="46" spans="1:396" x14ac:dyDescent="0.25">
      <c r="A46" s="1">
        <v>43559.447546296295</v>
      </c>
      <c r="B46" t="s">
        <v>412</v>
      </c>
      <c r="C46" t="s">
        <v>254</v>
      </c>
      <c r="D46">
        <v>15</v>
      </c>
      <c r="E46">
        <v>1</v>
      </c>
      <c r="F46">
        <v>2100</v>
      </c>
      <c r="G46" t="s">
        <v>100</v>
      </c>
      <c r="H46" t="s">
        <v>101</v>
      </c>
      <c r="I46">
        <v>-12.98</v>
      </c>
      <c r="J46">
        <v>-4.3</v>
      </c>
      <c r="K46">
        <v>-2.4</v>
      </c>
      <c r="L46">
        <v>25.4</v>
      </c>
      <c r="M46">
        <v>7.70451</v>
      </c>
      <c r="N46">
        <v>4803.3500000000004</v>
      </c>
      <c r="O46">
        <v>198.15700000000001</v>
      </c>
      <c r="P46">
        <v>85.222800000000007</v>
      </c>
      <c r="Q46">
        <v>0</v>
      </c>
      <c r="R46">
        <v>-8777.74</v>
      </c>
      <c r="S46">
        <v>0</v>
      </c>
      <c r="T46">
        <v>0</v>
      </c>
      <c r="U46">
        <v>505.55700000000002</v>
      </c>
      <c r="V46">
        <v>1032.25</v>
      </c>
      <c r="W46">
        <v>2025.88</v>
      </c>
      <c r="X46">
        <v>119.621</v>
      </c>
      <c r="Y46">
        <v>-1.40015E-3</v>
      </c>
      <c r="Z46">
        <v>5094.43</v>
      </c>
      <c r="AA46">
        <v>11.371600000000001</v>
      </c>
      <c r="AB46">
        <v>85.781800000000004</v>
      </c>
      <c r="AC46">
        <v>0</v>
      </c>
      <c r="AD46">
        <v>42.792499999999997</v>
      </c>
      <c r="AE46">
        <v>139.946</v>
      </c>
      <c r="AF46">
        <v>97.153499999999994</v>
      </c>
      <c r="AG46">
        <v>1.31</v>
      </c>
      <c r="AH46">
        <v>102.2</v>
      </c>
      <c r="AI46">
        <v>2.54</v>
      </c>
      <c r="AJ46">
        <v>9.3800000000000008</v>
      </c>
      <c r="AK46">
        <v>0</v>
      </c>
      <c r="AL46">
        <v>-90.57</v>
      </c>
      <c r="AM46">
        <v>0</v>
      </c>
      <c r="AN46">
        <v>0</v>
      </c>
      <c r="AO46">
        <v>7.12</v>
      </c>
      <c r="AP46">
        <v>17.79</v>
      </c>
      <c r="AQ46">
        <v>26.69</v>
      </c>
      <c r="AR46">
        <v>1.59</v>
      </c>
      <c r="AS46">
        <v>78.05</v>
      </c>
      <c r="AT46">
        <v>115.43</v>
      </c>
      <c r="AU46">
        <v>0</v>
      </c>
      <c r="AV46">
        <v>3.7239900000000001</v>
      </c>
      <c r="AW46">
        <v>2.2627299999999999E-2</v>
      </c>
      <c r="AX46">
        <v>1.4324399999999999E-2</v>
      </c>
      <c r="AY46">
        <v>0</v>
      </c>
      <c r="AZ46">
        <v>-5.8962000000000001E-2</v>
      </c>
      <c r="BA46">
        <v>0</v>
      </c>
      <c r="BB46">
        <v>0</v>
      </c>
      <c r="BC46">
        <v>0.134212</v>
      </c>
      <c r="BD46">
        <v>0.149116</v>
      </c>
      <c r="BE46">
        <v>0.30364400000000002</v>
      </c>
      <c r="BF46">
        <v>2.03874E-2</v>
      </c>
      <c r="BG46">
        <v>4.3093399999999997</v>
      </c>
      <c r="BH46">
        <v>3.7609400000000002</v>
      </c>
      <c r="BI46">
        <v>4.0362600000000004</v>
      </c>
      <c r="BJ46">
        <v>4260.16</v>
      </c>
      <c r="BK46">
        <v>198.15700000000001</v>
      </c>
      <c r="BL46">
        <v>85.222800000000007</v>
      </c>
      <c r="BM46">
        <v>-8231.26</v>
      </c>
      <c r="BN46">
        <v>505.55700000000002</v>
      </c>
      <c r="BO46">
        <v>1032.6199999999999</v>
      </c>
      <c r="BP46">
        <v>2025.88</v>
      </c>
      <c r="BQ46">
        <v>119.621</v>
      </c>
      <c r="BR46">
        <v>-3.2507800000000002E-4</v>
      </c>
      <c r="BS46">
        <v>4547.57</v>
      </c>
      <c r="BT46">
        <v>5.9573999999999998</v>
      </c>
      <c r="BU46">
        <v>85.781800000000004</v>
      </c>
      <c r="BV46">
        <v>42.792499999999997</v>
      </c>
      <c r="BW46">
        <v>134.53200000000001</v>
      </c>
      <c r="BX46">
        <v>91.739199999999997</v>
      </c>
      <c r="BY46">
        <v>0.69</v>
      </c>
      <c r="BZ46">
        <v>89.84</v>
      </c>
      <c r="CA46">
        <v>2.54</v>
      </c>
      <c r="CB46">
        <v>9.3800000000000008</v>
      </c>
      <c r="CC46">
        <v>-84.94</v>
      </c>
      <c r="CD46">
        <v>7.12</v>
      </c>
      <c r="CE46">
        <v>17.8</v>
      </c>
      <c r="CF46">
        <v>26.69</v>
      </c>
      <c r="CG46">
        <v>1.59</v>
      </c>
      <c r="CH46">
        <v>70.709999999999994</v>
      </c>
      <c r="CI46">
        <v>102.45</v>
      </c>
      <c r="CJ46">
        <v>0</v>
      </c>
      <c r="CK46">
        <v>3.2999299999999998</v>
      </c>
      <c r="CL46">
        <v>2.2627299999999999E-2</v>
      </c>
      <c r="CM46">
        <v>1.4324399999999999E-2</v>
      </c>
      <c r="CN46">
        <v>-5.5291100000000003E-2</v>
      </c>
      <c r="CO46">
        <v>0.134212</v>
      </c>
      <c r="CP46">
        <v>0.14938199999999999</v>
      </c>
      <c r="CQ46">
        <v>0.30364400000000002</v>
      </c>
      <c r="CR46">
        <v>2.03874E-2</v>
      </c>
      <c r="CS46">
        <v>3.8892099999999998</v>
      </c>
      <c r="CT46">
        <v>3.3368799999999998</v>
      </c>
      <c r="CU46" t="s">
        <v>482</v>
      </c>
      <c r="CV46" t="s">
        <v>483</v>
      </c>
      <c r="CW46" t="s">
        <v>102</v>
      </c>
      <c r="CX46" t="s">
        <v>484</v>
      </c>
      <c r="CY46">
        <v>-0.42012500000000003</v>
      </c>
      <c r="CZ46">
        <v>-0.42406199999999999</v>
      </c>
      <c r="DA46">
        <v>-10.4</v>
      </c>
      <c r="DB46">
        <v>-12.7</v>
      </c>
      <c r="DC46">
        <v>7.70451</v>
      </c>
      <c r="DD46">
        <v>4803.3500000000004</v>
      </c>
      <c r="DE46">
        <v>198.15700000000001</v>
      </c>
      <c r="DF46">
        <v>85.222800000000007</v>
      </c>
      <c r="DG46">
        <v>0</v>
      </c>
      <c r="DH46">
        <v>-8777.74</v>
      </c>
      <c r="DI46">
        <v>0</v>
      </c>
      <c r="DJ46">
        <v>0</v>
      </c>
      <c r="DK46">
        <v>505.55700000000002</v>
      </c>
      <c r="DL46">
        <v>1032.25</v>
      </c>
      <c r="DM46">
        <v>2025.88</v>
      </c>
      <c r="DN46">
        <v>119.621</v>
      </c>
      <c r="DO46">
        <v>-1.40015E-3</v>
      </c>
      <c r="DP46">
        <v>11.371600000000001</v>
      </c>
      <c r="DQ46">
        <v>85.781800000000004</v>
      </c>
      <c r="DR46">
        <v>0</v>
      </c>
      <c r="DS46">
        <v>42.792499999999997</v>
      </c>
      <c r="DT46">
        <v>139.946</v>
      </c>
      <c r="DU46">
        <v>1.31</v>
      </c>
      <c r="DV46">
        <v>102.2</v>
      </c>
      <c r="DW46">
        <v>2.54</v>
      </c>
      <c r="DX46">
        <v>9.3800000000000008</v>
      </c>
      <c r="DY46">
        <v>0</v>
      </c>
      <c r="DZ46">
        <v>-90.57</v>
      </c>
      <c r="EA46">
        <v>0</v>
      </c>
      <c r="EB46">
        <v>0</v>
      </c>
      <c r="EC46">
        <v>7.12</v>
      </c>
      <c r="ED46">
        <v>17.79</v>
      </c>
      <c r="EE46">
        <v>26.69</v>
      </c>
      <c r="EF46">
        <v>1.59</v>
      </c>
      <c r="EG46">
        <v>78.05</v>
      </c>
      <c r="EH46">
        <v>0</v>
      </c>
      <c r="EI46">
        <v>3.7239900000000001</v>
      </c>
      <c r="EJ46">
        <v>2.2627299999999999E-2</v>
      </c>
      <c r="EK46">
        <v>1.4324399999999999E-2</v>
      </c>
      <c r="EL46">
        <v>0</v>
      </c>
      <c r="EM46">
        <v>-5.8962000000000001E-2</v>
      </c>
      <c r="EN46">
        <v>0</v>
      </c>
      <c r="EO46">
        <v>0</v>
      </c>
      <c r="EP46">
        <v>0.134212</v>
      </c>
      <c r="EQ46">
        <v>0.149116</v>
      </c>
      <c r="ER46">
        <v>0.30364400000000002</v>
      </c>
      <c r="ES46">
        <v>2.03874E-2</v>
      </c>
      <c r="ET46">
        <v>4.3093399999999997</v>
      </c>
      <c r="EU46">
        <v>45.087299999999999</v>
      </c>
      <c r="EV46">
        <v>9975.5300000000007</v>
      </c>
      <c r="EW46">
        <v>198.15700000000001</v>
      </c>
      <c r="EX46">
        <v>0</v>
      </c>
      <c r="EY46">
        <v>2135</v>
      </c>
      <c r="EZ46">
        <v>930.00099999999998</v>
      </c>
      <c r="FA46">
        <v>2637.81</v>
      </c>
      <c r="FB46">
        <v>297.5</v>
      </c>
      <c r="FC46">
        <v>16219.1</v>
      </c>
      <c r="FD46">
        <v>37.529699999999998</v>
      </c>
      <c r="FE46">
        <v>134.09899999999999</v>
      </c>
      <c r="FF46">
        <v>65.400000000000006</v>
      </c>
      <c r="FG46">
        <v>237.029</v>
      </c>
      <c r="FH46">
        <v>4.5907099999999996</v>
      </c>
      <c r="FI46">
        <v>182.66</v>
      </c>
      <c r="FJ46">
        <v>2.54</v>
      </c>
      <c r="FK46">
        <v>24.923100000000002</v>
      </c>
      <c r="FL46">
        <v>30.71</v>
      </c>
      <c r="FM46">
        <v>22.6952</v>
      </c>
      <c r="FN46">
        <v>35.299999999999997</v>
      </c>
      <c r="FO46">
        <v>4</v>
      </c>
      <c r="FP46">
        <v>307.41899999999998</v>
      </c>
      <c r="FQ46">
        <v>4.55</v>
      </c>
      <c r="FR46">
        <v>182.66</v>
      </c>
      <c r="FS46">
        <v>2.54</v>
      </c>
      <c r="FT46">
        <v>12.96</v>
      </c>
      <c r="FU46">
        <v>30.71</v>
      </c>
      <c r="FV46">
        <v>18.22</v>
      </c>
      <c r="FW46">
        <v>35.299999999999997</v>
      </c>
      <c r="FX46">
        <v>4</v>
      </c>
      <c r="FY46">
        <v>290.94</v>
      </c>
      <c r="FZ46">
        <v>0</v>
      </c>
      <c r="GA46">
        <v>4.9344000000000001</v>
      </c>
      <c r="GB46">
        <v>2.2627299999999999E-2</v>
      </c>
      <c r="GC46">
        <v>0</v>
      </c>
      <c r="GD46">
        <v>0.62342900000000001</v>
      </c>
      <c r="GE46">
        <v>0.118043</v>
      </c>
      <c r="GF46">
        <v>0.43196400000000001</v>
      </c>
      <c r="GG46">
        <v>6.2929700000000005E-2</v>
      </c>
      <c r="GH46">
        <v>6.19339</v>
      </c>
      <c r="GI46">
        <v>54.9</v>
      </c>
      <c r="GJ46">
        <v>29.5</v>
      </c>
      <c r="GK46">
        <v>25.4</v>
      </c>
      <c r="GL46">
        <v>50.6</v>
      </c>
      <c r="GM46">
        <v>27.6</v>
      </c>
      <c r="GN46">
        <v>23</v>
      </c>
      <c r="GO46">
        <v>105.96</v>
      </c>
      <c r="GP46">
        <v>9.4700000000000006</v>
      </c>
      <c r="GQ46">
        <v>93.56</v>
      </c>
      <c r="GR46">
        <v>8.89</v>
      </c>
      <c r="GS46">
        <v>105.96</v>
      </c>
      <c r="GT46">
        <v>9.4700000000000006</v>
      </c>
      <c r="GU46">
        <v>185.72</v>
      </c>
      <c r="GV46">
        <v>28.9938</v>
      </c>
      <c r="GW46">
        <v>1</v>
      </c>
      <c r="GX46">
        <v>0.262353</v>
      </c>
      <c r="GY46">
        <v>5.2470600000000003</v>
      </c>
      <c r="HB46">
        <v>8233.67</v>
      </c>
      <c r="HC46">
        <v>4.9203900000000003</v>
      </c>
      <c r="HD46">
        <v>0.36</v>
      </c>
      <c r="HE46">
        <v>0.53</v>
      </c>
      <c r="HF46">
        <v>1.78</v>
      </c>
      <c r="HG46">
        <v>0.33</v>
      </c>
      <c r="HH46">
        <v>0.49</v>
      </c>
      <c r="HI46">
        <v>1.69</v>
      </c>
      <c r="HL46">
        <v>1.56134</v>
      </c>
      <c r="HM46">
        <v>1145.99</v>
      </c>
      <c r="HN46">
        <v>36.746000000000002</v>
      </c>
      <c r="HO46">
        <v>15.3582</v>
      </c>
      <c r="HP46">
        <v>0</v>
      </c>
      <c r="HQ46">
        <v>-883.79700000000003</v>
      </c>
      <c r="HR46">
        <v>0</v>
      </c>
      <c r="HS46">
        <v>0</v>
      </c>
      <c r="HT46">
        <v>110.455</v>
      </c>
      <c r="HU46">
        <v>188.63499999999999</v>
      </c>
      <c r="HV46">
        <v>395.209</v>
      </c>
      <c r="HW46">
        <v>26.3203</v>
      </c>
      <c r="HX46">
        <v>1036.47</v>
      </c>
      <c r="HY46">
        <v>60.349600000000002</v>
      </c>
      <c r="HZ46">
        <v>455.24700000000001</v>
      </c>
      <c r="IA46">
        <v>0</v>
      </c>
      <c r="IB46">
        <v>227.101</v>
      </c>
      <c r="IC46">
        <v>742.69799999999998</v>
      </c>
      <c r="ID46">
        <v>0.83740499999999995</v>
      </c>
      <c r="IE46">
        <v>1028.47</v>
      </c>
      <c r="IF46">
        <v>36.746000000000002</v>
      </c>
      <c r="IG46">
        <v>15.3582</v>
      </c>
      <c r="IH46">
        <v>-828.77300000000002</v>
      </c>
      <c r="II46">
        <v>110.455</v>
      </c>
      <c r="IJ46">
        <v>188.738</v>
      </c>
      <c r="IK46">
        <v>395.209</v>
      </c>
      <c r="IL46">
        <v>26.3203</v>
      </c>
      <c r="IM46">
        <v>973.36500000000001</v>
      </c>
      <c r="IN46">
        <v>31.616099999999999</v>
      </c>
      <c r="IO46">
        <v>455.24700000000001</v>
      </c>
      <c r="IP46">
        <v>227.101</v>
      </c>
      <c r="IQ46">
        <v>713.96400000000006</v>
      </c>
      <c r="IR46">
        <v>9.1520899999999994</v>
      </c>
      <c r="IS46">
        <v>2032.62</v>
      </c>
      <c r="IT46">
        <v>36.746000000000002</v>
      </c>
      <c r="IU46">
        <v>0</v>
      </c>
      <c r="IV46">
        <v>466.012</v>
      </c>
      <c r="IW46">
        <v>175.56200000000001</v>
      </c>
      <c r="IX46">
        <v>523.41</v>
      </c>
      <c r="IY46">
        <v>78.617400000000004</v>
      </c>
      <c r="IZ46">
        <v>3322.12</v>
      </c>
      <c r="JA46">
        <v>199.17099999999999</v>
      </c>
      <c r="JB46">
        <v>711.66800000000001</v>
      </c>
      <c r="JC46">
        <v>347.08</v>
      </c>
      <c r="JD46">
        <v>1257.92</v>
      </c>
      <c r="JV46">
        <v>-8224.91</v>
      </c>
      <c r="JW46">
        <v>-84.83</v>
      </c>
      <c r="JX46">
        <v>-5.5248499999999999E-2</v>
      </c>
      <c r="JY46">
        <v>4.55</v>
      </c>
      <c r="JZ46">
        <v>182.66</v>
      </c>
      <c r="KA46">
        <v>2.54</v>
      </c>
      <c r="KB46">
        <v>0</v>
      </c>
      <c r="KC46">
        <v>12.87</v>
      </c>
      <c r="KD46">
        <v>30.71</v>
      </c>
      <c r="KE46">
        <v>18.22</v>
      </c>
      <c r="KF46">
        <v>35.299999999999997</v>
      </c>
      <c r="KG46">
        <v>4</v>
      </c>
      <c r="KH46">
        <v>290.85000000000002</v>
      </c>
      <c r="KI46">
        <v>38.9</v>
      </c>
      <c r="KJ46">
        <v>58.3</v>
      </c>
      <c r="KK46">
        <v>19.399999999999999</v>
      </c>
      <c r="KL46">
        <v>36.9</v>
      </c>
      <c r="KM46">
        <v>55</v>
      </c>
      <c r="KN46">
        <v>18.100000000000001</v>
      </c>
      <c r="KO46">
        <v>1.5375099999999999</v>
      </c>
      <c r="KP46">
        <v>1147.17</v>
      </c>
      <c r="KQ46">
        <v>36.746000000000002</v>
      </c>
      <c r="KR46">
        <v>0</v>
      </c>
      <c r="KS46">
        <v>14.762700000000001</v>
      </c>
      <c r="KT46">
        <v>-883.44</v>
      </c>
      <c r="KU46">
        <v>0</v>
      </c>
      <c r="KV46">
        <v>110.455</v>
      </c>
      <c r="KW46">
        <v>194.16499999999999</v>
      </c>
      <c r="KX46">
        <v>395.209</v>
      </c>
      <c r="KY46">
        <v>26.3203</v>
      </c>
      <c r="KZ46">
        <v>1042.92</v>
      </c>
      <c r="LA46">
        <v>60.314700000000002</v>
      </c>
      <c r="LB46">
        <v>0</v>
      </c>
      <c r="LC46">
        <v>0</v>
      </c>
      <c r="LD46">
        <v>0</v>
      </c>
      <c r="LE46">
        <v>450.82600000000002</v>
      </c>
      <c r="LF46">
        <v>0</v>
      </c>
      <c r="LG46">
        <v>227.75</v>
      </c>
      <c r="LH46">
        <v>0</v>
      </c>
      <c r="LI46">
        <v>0</v>
      </c>
      <c r="LJ46">
        <v>738.89099999999996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0.82159899999999997</v>
      </c>
      <c r="LV46">
        <v>1028.44</v>
      </c>
      <c r="LW46">
        <v>36.746000000000002</v>
      </c>
      <c r="LX46">
        <v>0</v>
      </c>
      <c r="LY46">
        <v>14.762700000000001</v>
      </c>
      <c r="LZ46">
        <v>-828.13400000000001</v>
      </c>
      <c r="MA46">
        <v>0</v>
      </c>
      <c r="MB46">
        <v>110.455</v>
      </c>
      <c r="MC46">
        <v>194.27500000000001</v>
      </c>
      <c r="MD46">
        <v>395.209</v>
      </c>
      <c r="ME46">
        <v>26.3203</v>
      </c>
      <c r="MF46">
        <v>978.89200000000005</v>
      </c>
      <c r="MG46">
        <v>31.7636</v>
      </c>
      <c r="MH46">
        <v>0</v>
      </c>
      <c r="MI46">
        <v>0</v>
      </c>
      <c r="MJ46">
        <v>0</v>
      </c>
      <c r="MK46">
        <v>450.82600000000002</v>
      </c>
      <c r="ML46">
        <v>0</v>
      </c>
      <c r="MM46">
        <v>227.75</v>
      </c>
      <c r="MN46">
        <v>0</v>
      </c>
      <c r="MO46">
        <v>0</v>
      </c>
      <c r="MP46">
        <v>710.34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9.1520899999999994</v>
      </c>
      <c r="NB46">
        <v>2032.62</v>
      </c>
      <c r="NC46">
        <v>36.746000000000002</v>
      </c>
      <c r="ND46">
        <v>0</v>
      </c>
      <c r="NE46">
        <v>0</v>
      </c>
      <c r="NF46">
        <v>0</v>
      </c>
      <c r="NG46">
        <v>0</v>
      </c>
      <c r="NH46">
        <v>466.012</v>
      </c>
      <c r="NI46">
        <v>175.56200000000001</v>
      </c>
      <c r="NJ46">
        <v>523.41</v>
      </c>
      <c r="NK46">
        <v>78.617400000000004</v>
      </c>
      <c r="NL46">
        <v>3322.12</v>
      </c>
      <c r="NM46">
        <v>199.17099999999999</v>
      </c>
      <c r="NN46">
        <v>0</v>
      </c>
      <c r="NO46">
        <v>0</v>
      </c>
      <c r="NP46">
        <v>0</v>
      </c>
      <c r="NQ46">
        <v>706.32</v>
      </c>
      <c r="NR46">
        <v>0</v>
      </c>
      <c r="NS46">
        <v>347.08</v>
      </c>
      <c r="NT46">
        <v>0</v>
      </c>
      <c r="NU46">
        <v>0</v>
      </c>
      <c r="NV46">
        <v>1252.57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</row>
    <row r="47" spans="1:396" x14ac:dyDescent="0.25">
      <c r="A47" s="1">
        <v>43559.447557870371</v>
      </c>
      <c r="B47" t="s">
        <v>413</v>
      </c>
      <c r="C47" t="s">
        <v>255</v>
      </c>
      <c r="D47">
        <v>15</v>
      </c>
      <c r="E47">
        <v>1</v>
      </c>
      <c r="F47">
        <v>2700</v>
      </c>
      <c r="G47" t="s">
        <v>100</v>
      </c>
      <c r="H47" t="s">
        <v>101</v>
      </c>
      <c r="I47">
        <v>-11.68</v>
      </c>
      <c r="J47">
        <v>-3.8</v>
      </c>
      <c r="K47">
        <v>-2.2000000000000002</v>
      </c>
      <c r="L47">
        <v>24.1</v>
      </c>
      <c r="M47">
        <v>17.124600000000001</v>
      </c>
      <c r="N47">
        <v>5769.21</v>
      </c>
      <c r="O47">
        <v>246.511</v>
      </c>
      <c r="P47">
        <v>87.747799999999998</v>
      </c>
      <c r="Q47">
        <v>0</v>
      </c>
      <c r="R47">
        <v>-10427.6</v>
      </c>
      <c r="S47">
        <v>0</v>
      </c>
      <c r="T47">
        <v>0</v>
      </c>
      <c r="U47">
        <v>615.745</v>
      </c>
      <c r="V47">
        <v>1168.47</v>
      </c>
      <c r="W47">
        <v>2371.31</v>
      </c>
      <c r="X47">
        <v>151.51499999999999</v>
      </c>
      <c r="Y47" s="2">
        <v>9.5057199999999992E-6</v>
      </c>
      <c r="Z47">
        <v>6120.59</v>
      </c>
      <c r="AA47">
        <v>25.275400000000001</v>
      </c>
      <c r="AB47">
        <v>93.816900000000004</v>
      </c>
      <c r="AC47">
        <v>0</v>
      </c>
      <c r="AD47">
        <v>48.234200000000001</v>
      </c>
      <c r="AE47">
        <v>167.32599999999999</v>
      </c>
      <c r="AF47">
        <v>119.092</v>
      </c>
      <c r="AG47">
        <v>2.27</v>
      </c>
      <c r="AH47">
        <v>95.31</v>
      </c>
      <c r="AI47">
        <v>2.4500000000000002</v>
      </c>
      <c r="AJ47">
        <v>7.91</v>
      </c>
      <c r="AK47">
        <v>0</v>
      </c>
      <c r="AL47">
        <v>-83.64</v>
      </c>
      <c r="AM47">
        <v>0</v>
      </c>
      <c r="AN47">
        <v>0</v>
      </c>
      <c r="AO47">
        <v>6.75</v>
      </c>
      <c r="AP47">
        <v>15.58</v>
      </c>
      <c r="AQ47">
        <v>24.29</v>
      </c>
      <c r="AR47">
        <v>1.56</v>
      </c>
      <c r="AS47">
        <v>72.48</v>
      </c>
      <c r="AT47">
        <v>107.94</v>
      </c>
      <c r="AU47">
        <v>0</v>
      </c>
      <c r="AV47">
        <v>4.52041</v>
      </c>
      <c r="AW47">
        <v>2.8148800000000002E-2</v>
      </c>
      <c r="AX47">
        <v>1.29783E-2</v>
      </c>
      <c r="AY47">
        <v>0</v>
      </c>
      <c r="AZ47">
        <v>-7.0044599999999999E-2</v>
      </c>
      <c r="BA47">
        <v>0</v>
      </c>
      <c r="BB47">
        <v>0</v>
      </c>
      <c r="BC47">
        <v>0.163464</v>
      </c>
      <c r="BD47">
        <v>0.18795600000000001</v>
      </c>
      <c r="BE47">
        <v>0.35411700000000002</v>
      </c>
      <c r="BF47">
        <v>2.5823200000000001E-2</v>
      </c>
      <c r="BG47">
        <v>5.2228500000000002</v>
      </c>
      <c r="BH47">
        <v>4.5615300000000003</v>
      </c>
      <c r="BI47">
        <v>12.176</v>
      </c>
      <c r="BJ47">
        <v>5117.34</v>
      </c>
      <c r="BK47">
        <v>246.511</v>
      </c>
      <c r="BL47">
        <v>87.747799999999998</v>
      </c>
      <c r="BM47">
        <v>-9771.1</v>
      </c>
      <c r="BN47">
        <v>615.745</v>
      </c>
      <c r="BO47">
        <v>1168.75</v>
      </c>
      <c r="BP47">
        <v>2371.31</v>
      </c>
      <c r="BQ47">
        <v>151.51499999999999</v>
      </c>
      <c r="BR47">
        <v>-4.17024E-4</v>
      </c>
      <c r="BS47">
        <v>5463.78</v>
      </c>
      <c r="BT47">
        <v>17.971299999999999</v>
      </c>
      <c r="BU47">
        <v>93.816900000000004</v>
      </c>
      <c r="BV47">
        <v>48.234200000000001</v>
      </c>
      <c r="BW47">
        <v>160.02199999999999</v>
      </c>
      <c r="BX47">
        <v>111.788</v>
      </c>
      <c r="BY47">
        <v>1.61</v>
      </c>
      <c r="BZ47">
        <v>84.29</v>
      </c>
      <c r="CA47">
        <v>2.4500000000000002</v>
      </c>
      <c r="CB47">
        <v>7.91</v>
      </c>
      <c r="CC47">
        <v>-78.37</v>
      </c>
      <c r="CD47">
        <v>6.75</v>
      </c>
      <c r="CE47">
        <v>15.58</v>
      </c>
      <c r="CF47">
        <v>24.29</v>
      </c>
      <c r="CG47">
        <v>1.56</v>
      </c>
      <c r="CH47">
        <v>66.069999999999993</v>
      </c>
      <c r="CI47">
        <v>96.26</v>
      </c>
      <c r="CJ47">
        <v>0</v>
      </c>
      <c r="CK47">
        <v>4.0138299999999996</v>
      </c>
      <c r="CL47">
        <v>2.8148800000000002E-2</v>
      </c>
      <c r="CM47">
        <v>1.29783E-2</v>
      </c>
      <c r="CN47">
        <v>-6.5634499999999998E-2</v>
      </c>
      <c r="CO47">
        <v>0.163464</v>
      </c>
      <c r="CP47">
        <v>0.18821199999999999</v>
      </c>
      <c r="CQ47">
        <v>0.35411700000000002</v>
      </c>
      <c r="CR47">
        <v>2.5823200000000001E-2</v>
      </c>
      <c r="CS47">
        <v>4.7209399999999997</v>
      </c>
      <c r="CT47">
        <v>4.0549600000000003</v>
      </c>
      <c r="CU47" t="s">
        <v>482</v>
      </c>
      <c r="CV47" t="s">
        <v>483</v>
      </c>
      <c r="CW47" t="s">
        <v>102</v>
      </c>
      <c r="CX47" t="s">
        <v>484</v>
      </c>
      <c r="CY47">
        <v>-0.50190999999999997</v>
      </c>
      <c r="CZ47">
        <v>-0.506575</v>
      </c>
      <c r="DA47">
        <v>-9.6999999999999993</v>
      </c>
      <c r="DB47">
        <v>-12.1</v>
      </c>
      <c r="DC47">
        <v>17.124600000000001</v>
      </c>
      <c r="DD47">
        <v>5769.21</v>
      </c>
      <c r="DE47">
        <v>246.511</v>
      </c>
      <c r="DF47">
        <v>87.747799999999998</v>
      </c>
      <c r="DG47">
        <v>0</v>
      </c>
      <c r="DH47">
        <v>-10427.6</v>
      </c>
      <c r="DI47">
        <v>0</v>
      </c>
      <c r="DJ47">
        <v>0</v>
      </c>
      <c r="DK47">
        <v>615.745</v>
      </c>
      <c r="DL47">
        <v>1168.47</v>
      </c>
      <c r="DM47">
        <v>2371.31</v>
      </c>
      <c r="DN47">
        <v>151.51499999999999</v>
      </c>
      <c r="DO47" s="2">
        <v>9.5057199999999992E-6</v>
      </c>
      <c r="DP47">
        <v>25.275400000000001</v>
      </c>
      <c r="DQ47">
        <v>93.816900000000004</v>
      </c>
      <c r="DR47">
        <v>0</v>
      </c>
      <c r="DS47">
        <v>48.234200000000001</v>
      </c>
      <c r="DT47">
        <v>167.32599999999999</v>
      </c>
      <c r="DU47">
        <v>2.27</v>
      </c>
      <c r="DV47">
        <v>95.31</v>
      </c>
      <c r="DW47">
        <v>2.4500000000000002</v>
      </c>
      <c r="DX47">
        <v>7.91</v>
      </c>
      <c r="DY47">
        <v>0</v>
      </c>
      <c r="DZ47">
        <v>-83.64</v>
      </c>
      <c r="EA47">
        <v>0</v>
      </c>
      <c r="EB47">
        <v>0</v>
      </c>
      <c r="EC47">
        <v>6.75</v>
      </c>
      <c r="ED47">
        <v>15.58</v>
      </c>
      <c r="EE47">
        <v>24.29</v>
      </c>
      <c r="EF47">
        <v>1.56</v>
      </c>
      <c r="EG47">
        <v>72.48</v>
      </c>
      <c r="EH47">
        <v>0</v>
      </c>
      <c r="EI47">
        <v>4.52041</v>
      </c>
      <c r="EJ47">
        <v>2.8148800000000002E-2</v>
      </c>
      <c r="EK47">
        <v>1.29783E-2</v>
      </c>
      <c r="EL47">
        <v>0</v>
      </c>
      <c r="EM47">
        <v>-7.0044599999999999E-2</v>
      </c>
      <c r="EN47">
        <v>0</v>
      </c>
      <c r="EO47">
        <v>0</v>
      </c>
      <c r="EP47">
        <v>0.163464</v>
      </c>
      <c r="EQ47">
        <v>0.18795600000000001</v>
      </c>
      <c r="ER47">
        <v>0.35411700000000002</v>
      </c>
      <c r="ES47">
        <v>2.5823200000000001E-2</v>
      </c>
      <c r="ET47">
        <v>5.2228500000000002</v>
      </c>
      <c r="EU47">
        <v>84.879900000000006</v>
      </c>
      <c r="EV47">
        <v>12941.2</v>
      </c>
      <c r="EW47">
        <v>246.511</v>
      </c>
      <c r="EX47">
        <v>0</v>
      </c>
      <c r="EY47">
        <v>2615</v>
      </c>
      <c r="EZ47">
        <v>989.00099999999998</v>
      </c>
      <c r="FA47">
        <v>3267.2</v>
      </c>
      <c r="FB47">
        <v>327.5</v>
      </c>
      <c r="FC47">
        <v>20471.3</v>
      </c>
      <c r="FD47">
        <v>70.652199999999993</v>
      </c>
      <c r="FE47">
        <v>142.96100000000001</v>
      </c>
      <c r="FF47">
        <v>73.400000000000006</v>
      </c>
      <c r="FG47">
        <v>287.01299999999998</v>
      </c>
      <c r="FH47">
        <v>6.7194900000000004</v>
      </c>
      <c r="FI47">
        <v>185.47</v>
      </c>
      <c r="FJ47">
        <v>2.4500000000000002</v>
      </c>
      <c r="FK47">
        <v>20.615400000000001</v>
      </c>
      <c r="FL47">
        <v>29.26</v>
      </c>
      <c r="FM47">
        <v>19.263100000000001</v>
      </c>
      <c r="FN47">
        <v>34.01</v>
      </c>
      <c r="FO47">
        <v>3.43</v>
      </c>
      <c r="FP47">
        <v>301.21800000000002</v>
      </c>
      <c r="FQ47">
        <v>6.66</v>
      </c>
      <c r="FR47">
        <v>185.47</v>
      </c>
      <c r="FS47">
        <v>2.4500000000000002</v>
      </c>
      <c r="FT47">
        <v>10.72</v>
      </c>
      <c r="FU47">
        <v>29.26</v>
      </c>
      <c r="FV47">
        <v>15.36</v>
      </c>
      <c r="FW47">
        <v>34.01</v>
      </c>
      <c r="FX47">
        <v>3.43</v>
      </c>
      <c r="FY47">
        <v>287.36</v>
      </c>
      <c r="FZ47">
        <v>0</v>
      </c>
      <c r="GA47">
        <v>6.4609899999999998</v>
      </c>
      <c r="GB47">
        <v>2.8148800000000002E-2</v>
      </c>
      <c r="GC47">
        <v>0</v>
      </c>
      <c r="GD47">
        <v>0.76358999999999999</v>
      </c>
      <c r="GE47">
        <v>0.12681200000000001</v>
      </c>
      <c r="GF47">
        <v>0.53503100000000003</v>
      </c>
      <c r="GG47">
        <v>6.9275500000000004E-2</v>
      </c>
      <c r="GH47">
        <v>7.9838500000000003</v>
      </c>
      <c r="GI47">
        <v>51.8</v>
      </c>
      <c r="GJ47">
        <v>27.7</v>
      </c>
      <c r="GK47">
        <v>24.1</v>
      </c>
      <c r="GL47">
        <v>48</v>
      </c>
      <c r="GM47">
        <v>26.1</v>
      </c>
      <c r="GN47">
        <v>21.9</v>
      </c>
      <c r="GO47">
        <v>98.82</v>
      </c>
      <c r="GP47">
        <v>9.1199999999999992</v>
      </c>
      <c r="GQ47">
        <v>87.75</v>
      </c>
      <c r="GR47">
        <v>8.51</v>
      </c>
      <c r="GS47">
        <v>98.82</v>
      </c>
      <c r="GT47">
        <v>9.1199999999999992</v>
      </c>
      <c r="GU47">
        <v>188.69</v>
      </c>
      <c r="GV47">
        <v>26.564900000000002</v>
      </c>
      <c r="GW47">
        <v>1</v>
      </c>
      <c r="GX47">
        <v>0.311666</v>
      </c>
      <c r="GY47">
        <v>6.2333100000000004</v>
      </c>
      <c r="HB47">
        <v>9773.9599999999991</v>
      </c>
      <c r="HC47">
        <v>5.8408600000000002</v>
      </c>
      <c r="HD47">
        <v>0.42</v>
      </c>
      <c r="HE47">
        <v>0.63</v>
      </c>
      <c r="HF47">
        <v>2.13</v>
      </c>
      <c r="HG47">
        <v>0.39</v>
      </c>
      <c r="HH47">
        <v>0.59</v>
      </c>
      <c r="HI47">
        <v>2.0099999999999998</v>
      </c>
      <c r="HL47">
        <v>3.4628999999999999</v>
      </c>
      <c r="HM47">
        <v>1378.37</v>
      </c>
      <c r="HN47">
        <v>45.712800000000001</v>
      </c>
      <c r="HO47">
        <v>15.860799999999999</v>
      </c>
      <c r="HP47">
        <v>0</v>
      </c>
      <c r="HQ47">
        <v>-1049.92</v>
      </c>
      <c r="HR47">
        <v>0</v>
      </c>
      <c r="HS47">
        <v>0</v>
      </c>
      <c r="HT47">
        <v>134.529</v>
      </c>
      <c r="HU47">
        <v>215.27199999999999</v>
      </c>
      <c r="HV47">
        <v>462.36</v>
      </c>
      <c r="HW47">
        <v>33.337899999999998</v>
      </c>
      <c r="HX47">
        <v>1238.98</v>
      </c>
      <c r="HY47">
        <v>134.137</v>
      </c>
      <c r="HZ47">
        <v>497.88900000000001</v>
      </c>
      <c r="IA47">
        <v>0</v>
      </c>
      <c r="IB47">
        <v>255.98</v>
      </c>
      <c r="IC47">
        <v>888.00699999999995</v>
      </c>
      <c r="ID47">
        <v>2.45173</v>
      </c>
      <c r="IE47">
        <v>1236.56</v>
      </c>
      <c r="IF47">
        <v>45.712800000000001</v>
      </c>
      <c r="IG47">
        <v>15.860799999999999</v>
      </c>
      <c r="IH47">
        <v>-983.81299999999999</v>
      </c>
      <c r="II47">
        <v>134.529</v>
      </c>
      <c r="IJ47">
        <v>215.357</v>
      </c>
      <c r="IK47">
        <v>462.36</v>
      </c>
      <c r="IL47">
        <v>33.337899999999998</v>
      </c>
      <c r="IM47">
        <v>1162.3599999999999</v>
      </c>
      <c r="IN47">
        <v>95.374499999999998</v>
      </c>
      <c r="IO47">
        <v>497.88900000000001</v>
      </c>
      <c r="IP47">
        <v>255.98</v>
      </c>
      <c r="IQ47">
        <v>849.24400000000003</v>
      </c>
      <c r="IR47">
        <v>17.417899999999999</v>
      </c>
      <c r="IS47">
        <v>2630.15</v>
      </c>
      <c r="IT47">
        <v>45.712800000000001</v>
      </c>
      <c r="IU47">
        <v>0</v>
      </c>
      <c r="IV47">
        <v>570.78300000000002</v>
      </c>
      <c r="IW47">
        <v>187.036</v>
      </c>
      <c r="IX47">
        <v>648.29600000000005</v>
      </c>
      <c r="IY47">
        <v>86.545199999999994</v>
      </c>
      <c r="IZ47">
        <v>4185.9399999999996</v>
      </c>
      <c r="JA47">
        <v>374.95299999999997</v>
      </c>
      <c r="JB47">
        <v>758.69600000000003</v>
      </c>
      <c r="JC47">
        <v>389.536</v>
      </c>
      <c r="JD47">
        <v>1523.19</v>
      </c>
      <c r="JV47">
        <v>-9770.64</v>
      </c>
      <c r="JW47">
        <v>-78.349999999999994</v>
      </c>
      <c r="JX47">
        <v>-6.5631499999999995E-2</v>
      </c>
      <c r="JY47">
        <v>6.66</v>
      </c>
      <c r="JZ47">
        <v>185.47</v>
      </c>
      <c r="KA47">
        <v>2.4500000000000002</v>
      </c>
      <c r="KB47">
        <v>0</v>
      </c>
      <c r="KC47">
        <v>10.65</v>
      </c>
      <c r="KD47">
        <v>29.26</v>
      </c>
      <c r="KE47">
        <v>15.36</v>
      </c>
      <c r="KF47">
        <v>34.01</v>
      </c>
      <c r="KG47">
        <v>3.43</v>
      </c>
      <c r="KH47">
        <v>287.29000000000002</v>
      </c>
      <c r="KI47">
        <v>37.4</v>
      </c>
      <c r="KJ47">
        <v>55.8</v>
      </c>
      <c r="KK47">
        <v>18.399999999999999</v>
      </c>
      <c r="KL47">
        <v>35.299999999999997</v>
      </c>
      <c r="KM47">
        <v>52.6</v>
      </c>
      <c r="KN47">
        <v>17.3</v>
      </c>
      <c r="KO47">
        <v>3.4426700000000001</v>
      </c>
      <c r="KP47">
        <v>1378.9</v>
      </c>
      <c r="KQ47">
        <v>45.712800000000001</v>
      </c>
      <c r="KR47">
        <v>0</v>
      </c>
      <c r="KS47">
        <v>15.5219</v>
      </c>
      <c r="KT47">
        <v>-1050.08</v>
      </c>
      <c r="KU47">
        <v>0</v>
      </c>
      <c r="KV47">
        <v>134.529</v>
      </c>
      <c r="KW47">
        <v>220.06899999999999</v>
      </c>
      <c r="KX47">
        <v>462.36</v>
      </c>
      <c r="KY47">
        <v>33.337899999999998</v>
      </c>
      <c r="KZ47">
        <v>1243.79</v>
      </c>
      <c r="LA47">
        <v>133.274</v>
      </c>
      <c r="LB47">
        <v>0</v>
      </c>
      <c r="LC47">
        <v>0</v>
      </c>
      <c r="LD47">
        <v>0</v>
      </c>
      <c r="LE47">
        <v>492.404</v>
      </c>
      <c r="LF47">
        <v>0</v>
      </c>
      <c r="LG47">
        <v>262.61500000000001</v>
      </c>
      <c r="LH47">
        <v>0</v>
      </c>
      <c r="LI47">
        <v>0</v>
      </c>
      <c r="LJ47">
        <v>888.29300000000001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2.4346000000000001</v>
      </c>
      <c r="LV47">
        <v>1236.0899999999999</v>
      </c>
      <c r="LW47">
        <v>45.712800000000001</v>
      </c>
      <c r="LX47">
        <v>0</v>
      </c>
      <c r="LY47">
        <v>15.5219</v>
      </c>
      <c r="LZ47">
        <v>-983.76800000000003</v>
      </c>
      <c r="MA47">
        <v>0</v>
      </c>
      <c r="MB47">
        <v>134.529</v>
      </c>
      <c r="MC47">
        <v>220.15899999999999</v>
      </c>
      <c r="MD47">
        <v>462.36</v>
      </c>
      <c r="ME47">
        <v>33.337899999999998</v>
      </c>
      <c r="MF47">
        <v>1166.3699999999999</v>
      </c>
      <c r="MG47">
        <v>94.567400000000006</v>
      </c>
      <c r="MH47">
        <v>0</v>
      </c>
      <c r="MI47">
        <v>0</v>
      </c>
      <c r="MJ47">
        <v>0</v>
      </c>
      <c r="MK47">
        <v>492.404</v>
      </c>
      <c r="ML47">
        <v>0</v>
      </c>
      <c r="MM47">
        <v>262.61500000000001</v>
      </c>
      <c r="MN47">
        <v>0</v>
      </c>
      <c r="MO47">
        <v>0</v>
      </c>
      <c r="MP47">
        <v>849.58600000000001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17.417899999999999</v>
      </c>
      <c r="NB47">
        <v>2630.15</v>
      </c>
      <c r="NC47">
        <v>45.712800000000001</v>
      </c>
      <c r="ND47">
        <v>0</v>
      </c>
      <c r="NE47">
        <v>0</v>
      </c>
      <c r="NF47">
        <v>0</v>
      </c>
      <c r="NG47">
        <v>0</v>
      </c>
      <c r="NH47">
        <v>570.78300000000002</v>
      </c>
      <c r="NI47">
        <v>187.036</v>
      </c>
      <c r="NJ47">
        <v>648.29600000000005</v>
      </c>
      <c r="NK47">
        <v>86.545199999999994</v>
      </c>
      <c r="NL47">
        <v>4185.9399999999996</v>
      </c>
      <c r="NM47">
        <v>374.95299999999997</v>
      </c>
      <c r="NN47">
        <v>0</v>
      </c>
      <c r="NO47">
        <v>0</v>
      </c>
      <c r="NP47">
        <v>0</v>
      </c>
      <c r="NQ47">
        <v>754.46799999999996</v>
      </c>
      <c r="NR47">
        <v>0</v>
      </c>
      <c r="NS47">
        <v>389.536</v>
      </c>
      <c r="NT47">
        <v>0</v>
      </c>
      <c r="NU47">
        <v>0</v>
      </c>
      <c r="NV47">
        <v>1518.96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</row>
    <row r="48" spans="1:396" x14ac:dyDescent="0.25">
      <c r="A48" s="1">
        <v>43559.447650462964</v>
      </c>
      <c r="B48" t="s">
        <v>414</v>
      </c>
      <c r="C48" t="s">
        <v>256</v>
      </c>
      <c r="D48">
        <v>15</v>
      </c>
      <c r="E48">
        <v>8</v>
      </c>
      <c r="F48">
        <v>6960</v>
      </c>
      <c r="G48" t="s">
        <v>100</v>
      </c>
      <c r="H48" t="s">
        <v>101</v>
      </c>
      <c r="I48">
        <v>-6.76</v>
      </c>
      <c r="J48">
        <v>-2.1</v>
      </c>
      <c r="K48">
        <v>-1</v>
      </c>
      <c r="L48">
        <v>26</v>
      </c>
      <c r="M48">
        <v>1.27756</v>
      </c>
      <c r="N48">
        <v>15721.9</v>
      </c>
      <c r="O48">
        <v>785.77200000000005</v>
      </c>
      <c r="P48">
        <v>549.15800000000002</v>
      </c>
      <c r="Q48">
        <v>0</v>
      </c>
      <c r="R48">
        <v>-37215.699999999997</v>
      </c>
      <c r="S48">
        <v>0</v>
      </c>
      <c r="T48">
        <v>0</v>
      </c>
      <c r="U48">
        <v>2033.7</v>
      </c>
      <c r="V48">
        <v>5628.04</v>
      </c>
      <c r="W48">
        <v>12062</v>
      </c>
      <c r="X48">
        <v>433.91399999999999</v>
      </c>
      <c r="Y48">
        <v>-2.1042599999999999E-4</v>
      </c>
      <c r="Z48">
        <v>17058.099999999999</v>
      </c>
      <c r="AA48">
        <v>1.88564</v>
      </c>
      <c r="AB48">
        <v>474.15</v>
      </c>
      <c r="AC48">
        <v>0</v>
      </c>
      <c r="AD48">
        <v>271.56400000000002</v>
      </c>
      <c r="AE48">
        <v>747.6</v>
      </c>
      <c r="AF48">
        <v>476.036</v>
      </c>
      <c r="AG48">
        <v>0.06</v>
      </c>
      <c r="AH48">
        <v>96.13</v>
      </c>
      <c r="AI48">
        <v>3.03</v>
      </c>
      <c r="AJ48">
        <v>15.87</v>
      </c>
      <c r="AK48">
        <v>0</v>
      </c>
      <c r="AL48">
        <v>-116.61</v>
      </c>
      <c r="AM48">
        <v>0</v>
      </c>
      <c r="AN48">
        <v>0</v>
      </c>
      <c r="AO48">
        <v>8.64</v>
      </c>
      <c r="AP48">
        <v>29.78</v>
      </c>
      <c r="AQ48">
        <v>48</v>
      </c>
      <c r="AR48">
        <v>1.74</v>
      </c>
      <c r="AS48">
        <v>86.64</v>
      </c>
      <c r="AT48">
        <v>115.09</v>
      </c>
      <c r="AU48">
        <v>0</v>
      </c>
      <c r="AV48">
        <v>11.0609</v>
      </c>
      <c r="AW48">
        <v>8.9726299999999995E-2</v>
      </c>
      <c r="AX48">
        <v>6.5314200000000003E-2</v>
      </c>
      <c r="AY48">
        <v>0</v>
      </c>
      <c r="AZ48">
        <v>-0.24998600000000001</v>
      </c>
      <c r="BA48">
        <v>0</v>
      </c>
      <c r="BB48">
        <v>0</v>
      </c>
      <c r="BC48">
        <v>0.53989299999999996</v>
      </c>
      <c r="BD48">
        <v>0.67483000000000004</v>
      </c>
      <c r="BE48">
        <v>1.82348</v>
      </c>
      <c r="BF48">
        <v>7.39533E-2</v>
      </c>
      <c r="BG48">
        <v>14.078099999999999</v>
      </c>
      <c r="BH48">
        <v>11.2159</v>
      </c>
      <c r="BI48">
        <v>0.13130800000000001</v>
      </c>
      <c r="BJ48">
        <v>14688.4</v>
      </c>
      <c r="BK48">
        <v>785.77200000000005</v>
      </c>
      <c r="BL48">
        <v>549.15800000000002</v>
      </c>
      <c r="BM48">
        <v>-36188.9</v>
      </c>
      <c r="BN48">
        <v>2033.7</v>
      </c>
      <c r="BO48">
        <v>5635.87</v>
      </c>
      <c r="BP48">
        <v>12062</v>
      </c>
      <c r="BQ48">
        <v>433.91399999999999</v>
      </c>
      <c r="BR48">
        <v>3.0497100000000002E-3</v>
      </c>
      <c r="BS48">
        <v>16023.4</v>
      </c>
      <c r="BT48">
        <v>0.19380700000000001</v>
      </c>
      <c r="BU48">
        <v>474.15</v>
      </c>
      <c r="BV48">
        <v>271.56400000000002</v>
      </c>
      <c r="BW48">
        <v>745.90800000000002</v>
      </c>
      <c r="BX48">
        <v>474.34399999999999</v>
      </c>
      <c r="BY48">
        <v>0.01</v>
      </c>
      <c r="BZ48">
        <v>89.42</v>
      </c>
      <c r="CA48">
        <v>3.03</v>
      </c>
      <c r="CB48">
        <v>15.87</v>
      </c>
      <c r="CC48">
        <v>-113.38</v>
      </c>
      <c r="CD48">
        <v>8.64</v>
      </c>
      <c r="CE48">
        <v>29.8</v>
      </c>
      <c r="CF48">
        <v>48</v>
      </c>
      <c r="CG48">
        <v>1.74</v>
      </c>
      <c r="CH48">
        <v>83.13</v>
      </c>
      <c r="CI48">
        <v>108.33</v>
      </c>
      <c r="CJ48">
        <v>0</v>
      </c>
      <c r="CK48">
        <v>0</v>
      </c>
      <c r="CL48">
        <v>8.9726299999999995E-2</v>
      </c>
      <c r="CM48">
        <v>0</v>
      </c>
      <c r="CN48">
        <v>-0.243088</v>
      </c>
      <c r="CO48">
        <v>0</v>
      </c>
      <c r="CP48">
        <v>0</v>
      </c>
      <c r="CQ48">
        <v>0</v>
      </c>
      <c r="CR48">
        <v>0</v>
      </c>
      <c r="CS48">
        <v>-0.153362</v>
      </c>
      <c r="CT48">
        <v>8.9726299999999995E-2</v>
      </c>
      <c r="CU48" t="s">
        <v>482</v>
      </c>
      <c r="CV48" t="s">
        <v>483</v>
      </c>
      <c r="CW48" t="s">
        <v>102</v>
      </c>
      <c r="CX48" t="s">
        <v>484</v>
      </c>
      <c r="CY48">
        <v>-14.231400000000001</v>
      </c>
      <c r="CZ48">
        <v>-11.126200000000001</v>
      </c>
      <c r="DA48">
        <v>-4.2</v>
      </c>
      <c r="DB48">
        <v>-6.2</v>
      </c>
      <c r="DC48">
        <v>1.27756</v>
      </c>
      <c r="DD48">
        <v>15721.9</v>
      </c>
      <c r="DE48">
        <v>785.77200000000005</v>
      </c>
      <c r="DF48">
        <v>549.15800000000002</v>
      </c>
      <c r="DG48">
        <v>0</v>
      </c>
      <c r="DH48">
        <v>-37215.699999999997</v>
      </c>
      <c r="DI48">
        <v>0</v>
      </c>
      <c r="DJ48">
        <v>0</v>
      </c>
      <c r="DK48">
        <v>2033.7</v>
      </c>
      <c r="DL48">
        <v>5628.04</v>
      </c>
      <c r="DM48">
        <v>12062</v>
      </c>
      <c r="DN48">
        <v>433.91399999999999</v>
      </c>
      <c r="DO48">
        <v>-2.1042599999999999E-4</v>
      </c>
      <c r="DP48">
        <v>1.88564</v>
      </c>
      <c r="DQ48">
        <v>474.15</v>
      </c>
      <c r="DR48">
        <v>0</v>
      </c>
      <c r="DS48">
        <v>271.56400000000002</v>
      </c>
      <c r="DT48">
        <v>747.6</v>
      </c>
      <c r="DU48">
        <v>0.06</v>
      </c>
      <c r="DV48">
        <v>96.13</v>
      </c>
      <c r="DW48">
        <v>3.03</v>
      </c>
      <c r="DX48">
        <v>15.87</v>
      </c>
      <c r="DY48">
        <v>0</v>
      </c>
      <c r="DZ48">
        <v>-116.61</v>
      </c>
      <c r="EA48">
        <v>0</v>
      </c>
      <c r="EB48">
        <v>0</v>
      </c>
      <c r="EC48">
        <v>8.64</v>
      </c>
      <c r="ED48">
        <v>29.78</v>
      </c>
      <c r="EE48">
        <v>48</v>
      </c>
      <c r="EF48">
        <v>1.74</v>
      </c>
      <c r="EG48">
        <v>86.64</v>
      </c>
      <c r="EH48">
        <v>0</v>
      </c>
      <c r="EI48">
        <v>11.0609</v>
      </c>
      <c r="EJ48">
        <v>8.9726299999999995E-2</v>
      </c>
      <c r="EK48">
        <v>6.5314200000000003E-2</v>
      </c>
      <c r="EL48">
        <v>0</v>
      </c>
      <c r="EM48">
        <v>-0.24998600000000001</v>
      </c>
      <c r="EN48">
        <v>0</v>
      </c>
      <c r="EO48">
        <v>0</v>
      </c>
      <c r="EP48">
        <v>0.53989299999999996</v>
      </c>
      <c r="EQ48">
        <v>0.67483000000000004</v>
      </c>
      <c r="ER48">
        <v>1.82348</v>
      </c>
      <c r="ES48">
        <v>7.39533E-2</v>
      </c>
      <c r="ET48">
        <v>14.078099999999999</v>
      </c>
      <c r="EU48">
        <v>82.3279</v>
      </c>
      <c r="EV48">
        <v>32220.7</v>
      </c>
      <c r="EW48">
        <v>785.77200000000005</v>
      </c>
      <c r="EX48">
        <v>0</v>
      </c>
      <c r="EY48">
        <v>5894.96</v>
      </c>
      <c r="EZ48">
        <v>6547.68</v>
      </c>
      <c r="FA48">
        <v>10697.7</v>
      </c>
      <c r="FB48">
        <v>540.49900000000002</v>
      </c>
      <c r="FC48">
        <v>56769.7</v>
      </c>
      <c r="FD48">
        <v>68.528000000000006</v>
      </c>
      <c r="FE48">
        <v>846.05799999999999</v>
      </c>
      <c r="FF48">
        <v>291.12400000000002</v>
      </c>
      <c r="FG48">
        <v>1205.71</v>
      </c>
      <c r="FH48">
        <v>2.6025</v>
      </c>
      <c r="FI48">
        <v>175.48</v>
      </c>
      <c r="FJ48">
        <v>3.03</v>
      </c>
      <c r="FK48">
        <v>40.409799999999997</v>
      </c>
      <c r="FL48">
        <v>25.58</v>
      </c>
      <c r="FM48">
        <v>40.321399999999997</v>
      </c>
      <c r="FN48">
        <v>43.19</v>
      </c>
      <c r="FO48">
        <v>2.19</v>
      </c>
      <c r="FP48">
        <v>332.80399999999997</v>
      </c>
      <c r="FQ48">
        <v>2.5099999999999998</v>
      </c>
      <c r="FR48">
        <v>175.48</v>
      </c>
      <c r="FS48">
        <v>3.03</v>
      </c>
      <c r="FT48">
        <v>24.65</v>
      </c>
      <c r="FU48">
        <v>25.58</v>
      </c>
      <c r="FV48">
        <v>33.799999999999997</v>
      </c>
      <c r="FW48">
        <v>43.19</v>
      </c>
      <c r="FX48">
        <v>2.19</v>
      </c>
      <c r="FY48">
        <v>310.43</v>
      </c>
      <c r="FZ48">
        <v>0</v>
      </c>
      <c r="GA48">
        <v>15.570399999999999</v>
      </c>
      <c r="GB48">
        <v>8.9726299999999995E-2</v>
      </c>
      <c r="GC48">
        <v>0</v>
      </c>
      <c r="GD48">
        <v>1.7213499999999999</v>
      </c>
      <c r="GE48">
        <v>0.80892399999999998</v>
      </c>
      <c r="GF48">
        <v>1.7518499999999999</v>
      </c>
      <c r="GG48">
        <v>0.114331</v>
      </c>
      <c r="GH48">
        <v>20.0565</v>
      </c>
      <c r="GI48">
        <v>61.1</v>
      </c>
      <c r="GJ48">
        <v>35.1</v>
      </c>
      <c r="GK48">
        <v>26</v>
      </c>
      <c r="GL48">
        <v>59</v>
      </c>
      <c r="GM48">
        <v>34</v>
      </c>
      <c r="GN48">
        <v>25</v>
      </c>
      <c r="GO48">
        <v>101.3</v>
      </c>
      <c r="GP48">
        <v>13.79</v>
      </c>
      <c r="GQ48">
        <v>94.59</v>
      </c>
      <c r="GR48">
        <v>13.74</v>
      </c>
      <c r="GS48">
        <v>101.3</v>
      </c>
      <c r="GT48">
        <v>13.79</v>
      </c>
      <c r="GU48">
        <v>178.8</v>
      </c>
      <c r="GV48">
        <v>42.722299999999997</v>
      </c>
      <c r="GW48">
        <v>1</v>
      </c>
      <c r="GX48">
        <v>0.37077300000000002</v>
      </c>
      <c r="GY48">
        <v>22.246400000000001</v>
      </c>
      <c r="HB48">
        <v>36199.5</v>
      </c>
      <c r="HC48">
        <v>21.6326</v>
      </c>
      <c r="HD48">
        <v>1.67</v>
      </c>
      <c r="HE48">
        <v>2.08</v>
      </c>
      <c r="HF48">
        <v>8.11</v>
      </c>
      <c r="HG48">
        <v>1.62</v>
      </c>
      <c r="HH48">
        <v>2.0299999999999998</v>
      </c>
      <c r="HI48">
        <v>7.98</v>
      </c>
      <c r="HL48">
        <v>0.26367099999999999</v>
      </c>
      <c r="HM48">
        <v>3737.61</v>
      </c>
      <c r="HN48">
        <v>145.71299999999999</v>
      </c>
      <c r="HO48">
        <v>97.715400000000002</v>
      </c>
      <c r="HP48">
        <v>0</v>
      </c>
      <c r="HQ48">
        <v>-3747.1</v>
      </c>
      <c r="HR48">
        <v>0</v>
      </c>
      <c r="HS48">
        <v>0</v>
      </c>
      <c r="HT48">
        <v>444.32499999999999</v>
      </c>
      <c r="HU48">
        <v>1012.03</v>
      </c>
      <c r="HV48">
        <v>2355.87</v>
      </c>
      <c r="HW48">
        <v>95.474199999999996</v>
      </c>
      <c r="HX48">
        <v>4141.8999999999996</v>
      </c>
      <c r="HY48">
        <v>10.007199999999999</v>
      </c>
      <c r="HZ48">
        <v>2516.33</v>
      </c>
      <c r="IA48">
        <v>0</v>
      </c>
      <c r="IB48">
        <v>1441.2</v>
      </c>
      <c r="IC48">
        <v>3967.53</v>
      </c>
      <c r="ID48">
        <v>0</v>
      </c>
      <c r="IE48">
        <v>3514.65</v>
      </c>
      <c r="IF48">
        <v>145.71299999999999</v>
      </c>
      <c r="IG48">
        <v>97.715400000000002</v>
      </c>
      <c r="IH48">
        <v>-3643.72</v>
      </c>
      <c r="II48">
        <v>444.32499999999999</v>
      </c>
      <c r="IJ48">
        <v>1013.55</v>
      </c>
      <c r="IK48">
        <v>2355.87</v>
      </c>
      <c r="IL48">
        <v>95.474199999999996</v>
      </c>
      <c r="IM48">
        <v>4023.58</v>
      </c>
      <c r="IN48">
        <v>1.02854</v>
      </c>
      <c r="IO48">
        <v>2516.33</v>
      </c>
      <c r="IP48">
        <v>1441.2</v>
      </c>
      <c r="IQ48">
        <v>3958.56</v>
      </c>
      <c r="IR48">
        <v>16.5091</v>
      </c>
      <c r="IS48">
        <v>6532.82</v>
      </c>
      <c r="IT48">
        <v>145.71299999999999</v>
      </c>
      <c r="IU48">
        <v>0</v>
      </c>
      <c r="IV48">
        <v>1286.71</v>
      </c>
      <c r="IW48">
        <v>1230.25</v>
      </c>
      <c r="IX48">
        <v>2122.71</v>
      </c>
      <c r="IY48">
        <v>142.83199999999999</v>
      </c>
      <c r="IZ48">
        <v>11477.5</v>
      </c>
      <c r="JA48">
        <v>363.68</v>
      </c>
      <c r="JB48">
        <v>4490.0600000000004</v>
      </c>
      <c r="JC48">
        <v>1545</v>
      </c>
      <c r="JD48">
        <v>6398.74</v>
      </c>
      <c r="JV48">
        <v>-36228.800000000003</v>
      </c>
      <c r="JW48">
        <v>-113.37</v>
      </c>
      <c r="JX48">
        <v>-0.24335599999999999</v>
      </c>
      <c r="JY48">
        <v>2.5099999999999998</v>
      </c>
      <c r="JZ48">
        <v>175.48</v>
      </c>
      <c r="KA48">
        <v>3.03</v>
      </c>
      <c r="KB48">
        <v>0</v>
      </c>
      <c r="KC48">
        <v>24.68</v>
      </c>
      <c r="KD48">
        <v>25.58</v>
      </c>
      <c r="KE48">
        <v>33.799999999999997</v>
      </c>
      <c r="KF48">
        <v>43.19</v>
      </c>
      <c r="KG48">
        <v>2.19</v>
      </c>
      <c r="KH48">
        <v>310.45999999999998</v>
      </c>
      <c r="KI48">
        <v>45.5</v>
      </c>
      <c r="KJ48">
        <v>66.5</v>
      </c>
      <c r="KK48">
        <v>21</v>
      </c>
      <c r="KL48">
        <v>44.8</v>
      </c>
      <c r="KM48">
        <v>65.2</v>
      </c>
      <c r="KN48">
        <v>20.399999999999999</v>
      </c>
      <c r="KO48">
        <v>0.26515100000000003</v>
      </c>
      <c r="KP48">
        <v>3748.53</v>
      </c>
      <c r="KQ48">
        <v>145.71299999999999</v>
      </c>
      <c r="KR48">
        <v>0</v>
      </c>
      <c r="KS48">
        <v>97.772599999999997</v>
      </c>
      <c r="KT48">
        <v>-3751.18</v>
      </c>
      <c r="KU48">
        <v>0</v>
      </c>
      <c r="KV48">
        <v>444.32499999999999</v>
      </c>
      <c r="KW48">
        <v>1062.8900000000001</v>
      </c>
      <c r="KX48">
        <v>2355.87</v>
      </c>
      <c r="KY48">
        <v>95.474199999999996</v>
      </c>
      <c r="KZ48">
        <v>4199.66</v>
      </c>
      <c r="LA48">
        <v>10.114699999999999</v>
      </c>
      <c r="LB48">
        <v>0</v>
      </c>
      <c r="LC48">
        <v>0</v>
      </c>
      <c r="LD48">
        <v>0</v>
      </c>
      <c r="LE48">
        <v>2520.9899999999998</v>
      </c>
      <c r="LF48">
        <v>0</v>
      </c>
      <c r="LG48">
        <v>1413.23</v>
      </c>
      <c r="LH48">
        <v>0</v>
      </c>
      <c r="LI48">
        <v>0</v>
      </c>
      <c r="LJ48">
        <v>3944.34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3525</v>
      </c>
      <c r="LW48">
        <v>145.71299999999999</v>
      </c>
      <c r="LX48">
        <v>0</v>
      </c>
      <c r="LY48">
        <v>97.772599999999997</v>
      </c>
      <c r="LZ48">
        <v>-3647.73</v>
      </c>
      <c r="MA48">
        <v>0</v>
      </c>
      <c r="MB48">
        <v>444.32499999999999</v>
      </c>
      <c r="MC48">
        <v>1064.4000000000001</v>
      </c>
      <c r="MD48">
        <v>2355.87</v>
      </c>
      <c r="ME48">
        <v>95.474199999999996</v>
      </c>
      <c r="MF48">
        <v>4080.83</v>
      </c>
      <c r="MG48">
        <v>1.0465899999999999</v>
      </c>
      <c r="MH48">
        <v>0</v>
      </c>
      <c r="MI48">
        <v>0</v>
      </c>
      <c r="MJ48">
        <v>0</v>
      </c>
      <c r="MK48">
        <v>2520.9899999999998</v>
      </c>
      <c r="ML48">
        <v>0</v>
      </c>
      <c r="MM48">
        <v>1413.23</v>
      </c>
      <c r="MN48">
        <v>0</v>
      </c>
      <c r="MO48">
        <v>0</v>
      </c>
      <c r="MP48">
        <v>3935.27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16.5091</v>
      </c>
      <c r="NB48">
        <v>6532.82</v>
      </c>
      <c r="NC48">
        <v>145.71299999999999</v>
      </c>
      <c r="ND48">
        <v>0</v>
      </c>
      <c r="NE48">
        <v>0</v>
      </c>
      <c r="NF48">
        <v>0</v>
      </c>
      <c r="NG48">
        <v>0</v>
      </c>
      <c r="NH48">
        <v>1286.71</v>
      </c>
      <c r="NI48">
        <v>1230.25</v>
      </c>
      <c r="NJ48">
        <v>2122.71</v>
      </c>
      <c r="NK48">
        <v>142.83199999999999</v>
      </c>
      <c r="NL48">
        <v>11477.5</v>
      </c>
      <c r="NM48">
        <v>363.68</v>
      </c>
      <c r="NN48">
        <v>0</v>
      </c>
      <c r="NO48">
        <v>0</v>
      </c>
      <c r="NP48">
        <v>0</v>
      </c>
      <c r="NQ48">
        <v>4495.57</v>
      </c>
      <c r="NR48">
        <v>0</v>
      </c>
      <c r="NS48">
        <v>1545</v>
      </c>
      <c r="NT48">
        <v>0</v>
      </c>
      <c r="NU48">
        <v>0</v>
      </c>
      <c r="NV48">
        <v>6404.26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</row>
    <row r="49" spans="1:396" x14ac:dyDescent="0.25">
      <c r="A49" s="1">
        <v>43559.447685185187</v>
      </c>
      <c r="B49" t="s">
        <v>415</v>
      </c>
      <c r="C49" t="s">
        <v>257</v>
      </c>
      <c r="D49">
        <v>16</v>
      </c>
      <c r="E49">
        <v>1</v>
      </c>
      <c r="F49">
        <v>2100</v>
      </c>
      <c r="G49" t="s">
        <v>100</v>
      </c>
      <c r="H49" t="s">
        <v>101</v>
      </c>
      <c r="I49">
        <v>-8.7899999999999991</v>
      </c>
      <c r="J49">
        <v>-3.7</v>
      </c>
      <c r="K49">
        <v>-3.5</v>
      </c>
      <c r="L49">
        <v>34.9</v>
      </c>
      <c r="M49">
        <v>317.09199999999998</v>
      </c>
      <c r="N49">
        <v>97.789900000000003</v>
      </c>
      <c r="O49">
        <v>198.399</v>
      </c>
      <c r="P49">
        <v>85.232299999999995</v>
      </c>
      <c r="Q49">
        <v>0</v>
      </c>
      <c r="R49">
        <v>-4248.71</v>
      </c>
      <c r="S49">
        <v>0</v>
      </c>
      <c r="T49">
        <v>0</v>
      </c>
      <c r="U49">
        <v>505.55700000000002</v>
      </c>
      <c r="V49">
        <v>899.14200000000005</v>
      </c>
      <c r="W49">
        <v>2025.88</v>
      </c>
      <c r="X49">
        <v>119.621</v>
      </c>
      <c r="Y49">
        <v>7.0486099999999999E-4</v>
      </c>
      <c r="Z49">
        <v>698.51300000000003</v>
      </c>
      <c r="AA49">
        <v>469.17700000000002</v>
      </c>
      <c r="AB49">
        <v>132.452</v>
      </c>
      <c r="AC49">
        <v>0</v>
      </c>
      <c r="AD49">
        <v>42.792499999999997</v>
      </c>
      <c r="AE49">
        <v>644.42200000000003</v>
      </c>
      <c r="AF49">
        <v>601.63</v>
      </c>
      <c r="AG49">
        <v>52.77</v>
      </c>
      <c r="AH49">
        <v>2.6</v>
      </c>
      <c r="AI49">
        <v>2.63</v>
      </c>
      <c r="AJ49">
        <v>13.8</v>
      </c>
      <c r="AK49">
        <v>0</v>
      </c>
      <c r="AL49">
        <v>-44.25</v>
      </c>
      <c r="AM49">
        <v>0</v>
      </c>
      <c r="AN49">
        <v>0</v>
      </c>
      <c r="AO49">
        <v>7.82</v>
      </c>
      <c r="AP49">
        <v>16.25</v>
      </c>
      <c r="AQ49">
        <v>28.02</v>
      </c>
      <c r="AR49">
        <v>1.73</v>
      </c>
      <c r="AS49">
        <v>81.37</v>
      </c>
      <c r="AT49">
        <v>71.8</v>
      </c>
      <c r="AU49">
        <v>0</v>
      </c>
      <c r="AV49">
        <v>0.29074299999999997</v>
      </c>
      <c r="AW49">
        <v>2.2654899999999999E-2</v>
      </c>
      <c r="AX49">
        <v>1.4324399999999999E-2</v>
      </c>
      <c r="AY49">
        <v>0</v>
      </c>
      <c r="AZ49">
        <v>-6.7876400000000003E-2</v>
      </c>
      <c r="BA49">
        <v>0</v>
      </c>
      <c r="BB49">
        <v>0</v>
      </c>
      <c r="BC49">
        <v>0.134212</v>
      </c>
      <c r="BD49">
        <v>0.13947799999999999</v>
      </c>
      <c r="BE49">
        <v>0.30364400000000002</v>
      </c>
      <c r="BF49">
        <v>2.03874E-2</v>
      </c>
      <c r="BG49">
        <v>0.85756699999999997</v>
      </c>
      <c r="BH49">
        <v>0.32772200000000001</v>
      </c>
      <c r="BI49">
        <v>267.41300000000001</v>
      </c>
      <c r="BJ49">
        <v>76.331999999999994</v>
      </c>
      <c r="BK49">
        <v>198.399</v>
      </c>
      <c r="BL49">
        <v>85.232299999999995</v>
      </c>
      <c r="BM49">
        <v>-4177.28</v>
      </c>
      <c r="BN49">
        <v>505.55700000000002</v>
      </c>
      <c r="BO49">
        <v>898.84799999999996</v>
      </c>
      <c r="BP49">
        <v>2025.88</v>
      </c>
      <c r="BQ49">
        <v>119.621</v>
      </c>
      <c r="BR49">
        <v>1.1854599999999999E-3</v>
      </c>
      <c r="BS49">
        <v>627.37599999999998</v>
      </c>
      <c r="BT49">
        <v>395.67099999999999</v>
      </c>
      <c r="BU49">
        <v>132.452</v>
      </c>
      <c r="BV49">
        <v>42.792499999999997</v>
      </c>
      <c r="BW49">
        <v>570.91600000000005</v>
      </c>
      <c r="BX49">
        <v>528.12400000000002</v>
      </c>
      <c r="BY49">
        <v>44.54</v>
      </c>
      <c r="BZ49">
        <v>2.04</v>
      </c>
      <c r="CA49">
        <v>2.63</v>
      </c>
      <c r="CB49">
        <v>13.8</v>
      </c>
      <c r="CC49">
        <v>-43.52</v>
      </c>
      <c r="CD49">
        <v>7.82</v>
      </c>
      <c r="CE49">
        <v>16.239999999999998</v>
      </c>
      <c r="CF49">
        <v>28.02</v>
      </c>
      <c r="CG49">
        <v>1.73</v>
      </c>
      <c r="CH49">
        <v>73.3</v>
      </c>
      <c r="CI49">
        <v>63.01</v>
      </c>
      <c r="CJ49">
        <v>0</v>
      </c>
      <c r="CK49">
        <v>0.23064299999999999</v>
      </c>
      <c r="CL49">
        <v>2.2654899999999999E-2</v>
      </c>
      <c r="CM49">
        <v>1.4324399999999999E-2</v>
      </c>
      <c r="CN49">
        <v>-6.6735199999999995E-2</v>
      </c>
      <c r="CO49">
        <v>0.134212</v>
      </c>
      <c r="CP49">
        <v>0.13939399999999999</v>
      </c>
      <c r="CQ49">
        <v>0.30364400000000002</v>
      </c>
      <c r="CR49">
        <v>2.03874E-2</v>
      </c>
      <c r="CS49">
        <v>0.79852400000000001</v>
      </c>
      <c r="CT49">
        <v>0.26762200000000003</v>
      </c>
      <c r="CU49" t="s">
        <v>482</v>
      </c>
      <c r="CV49" t="s">
        <v>483</v>
      </c>
      <c r="CW49" t="s">
        <v>102</v>
      </c>
      <c r="CX49" t="s">
        <v>484</v>
      </c>
      <c r="CY49">
        <v>-5.9043199999999997E-2</v>
      </c>
      <c r="CZ49">
        <v>-6.0100300000000002E-2</v>
      </c>
      <c r="DA49">
        <v>-11</v>
      </c>
      <c r="DB49">
        <v>-14</v>
      </c>
      <c r="DC49">
        <v>317.09199999999998</v>
      </c>
      <c r="DD49">
        <v>97.789900000000003</v>
      </c>
      <c r="DE49">
        <v>198.399</v>
      </c>
      <c r="DF49">
        <v>85.232299999999995</v>
      </c>
      <c r="DG49">
        <v>0</v>
      </c>
      <c r="DH49">
        <v>-4248.71</v>
      </c>
      <c r="DI49">
        <v>0</v>
      </c>
      <c r="DJ49">
        <v>0</v>
      </c>
      <c r="DK49">
        <v>505.55700000000002</v>
      </c>
      <c r="DL49">
        <v>899.14200000000005</v>
      </c>
      <c r="DM49">
        <v>2025.88</v>
      </c>
      <c r="DN49">
        <v>119.621</v>
      </c>
      <c r="DO49">
        <v>7.0486099999999999E-4</v>
      </c>
      <c r="DP49">
        <v>469.17700000000002</v>
      </c>
      <c r="DQ49">
        <v>132.452</v>
      </c>
      <c r="DR49">
        <v>0</v>
      </c>
      <c r="DS49">
        <v>42.792499999999997</v>
      </c>
      <c r="DT49">
        <v>644.42200000000003</v>
      </c>
      <c r="DU49">
        <v>52.77</v>
      </c>
      <c r="DV49">
        <v>2.6</v>
      </c>
      <c r="DW49">
        <v>2.63</v>
      </c>
      <c r="DX49">
        <v>13.8</v>
      </c>
      <c r="DY49">
        <v>0</v>
      </c>
      <c r="DZ49">
        <v>-44.25</v>
      </c>
      <c r="EA49">
        <v>0</v>
      </c>
      <c r="EB49">
        <v>0</v>
      </c>
      <c r="EC49">
        <v>7.82</v>
      </c>
      <c r="ED49">
        <v>16.25</v>
      </c>
      <c r="EE49">
        <v>28.02</v>
      </c>
      <c r="EF49">
        <v>1.73</v>
      </c>
      <c r="EG49">
        <v>81.37</v>
      </c>
      <c r="EH49">
        <v>0</v>
      </c>
      <c r="EI49">
        <v>0.29074299999999997</v>
      </c>
      <c r="EJ49">
        <v>2.2654899999999999E-2</v>
      </c>
      <c r="EK49">
        <v>1.4324399999999999E-2</v>
      </c>
      <c r="EL49">
        <v>0</v>
      </c>
      <c r="EM49">
        <v>-6.7876400000000003E-2</v>
      </c>
      <c r="EN49">
        <v>0</v>
      </c>
      <c r="EO49">
        <v>0</v>
      </c>
      <c r="EP49">
        <v>0.134212</v>
      </c>
      <c r="EQ49">
        <v>0.13947799999999999</v>
      </c>
      <c r="ER49">
        <v>0.30364400000000002</v>
      </c>
      <c r="ES49">
        <v>2.03874E-2</v>
      </c>
      <c r="ET49">
        <v>0.85756699999999997</v>
      </c>
      <c r="EU49">
        <v>592.71600000000001</v>
      </c>
      <c r="EV49">
        <v>255.40899999999999</v>
      </c>
      <c r="EW49">
        <v>198.399</v>
      </c>
      <c r="EX49">
        <v>0</v>
      </c>
      <c r="EY49">
        <v>2135</v>
      </c>
      <c r="EZ49">
        <v>930.00099999999998</v>
      </c>
      <c r="FA49">
        <v>2637.81</v>
      </c>
      <c r="FB49">
        <v>297.5</v>
      </c>
      <c r="FC49">
        <v>7046.84</v>
      </c>
      <c r="FD49">
        <v>494.61399999999998</v>
      </c>
      <c r="FE49">
        <v>187.52</v>
      </c>
      <c r="FF49">
        <v>65.400000000000006</v>
      </c>
      <c r="FG49">
        <v>747.53300000000002</v>
      </c>
      <c r="FH49">
        <v>81.027100000000004</v>
      </c>
      <c r="FI49">
        <v>5.86</v>
      </c>
      <c r="FJ49">
        <v>2.63</v>
      </c>
      <c r="FK49">
        <v>45.948700000000002</v>
      </c>
      <c r="FL49">
        <v>33.06</v>
      </c>
      <c r="FM49">
        <v>23.342099999999999</v>
      </c>
      <c r="FN49">
        <v>36.78</v>
      </c>
      <c r="FO49">
        <v>4.72</v>
      </c>
      <c r="FP49">
        <v>233.36799999999999</v>
      </c>
      <c r="FQ49">
        <v>59.2</v>
      </c>
      <c r="FR49">
        <v>5.86</v>
      </c>
      <c r="FS49">
        <v>2.63</v>
      </c>
      <c r="FT49">
        <v>17.920000000000002</v>
      </c>
      <c r="FU49">
        <v>33.06</v>
      </c>
      <c r="FV49">
        <v>18.68</v>
      </c>
      <c r="FW49">
        <v>36.78</v>
      </c>
      <c r="FX49">
        <v>4.72</v>
      </c>
      <c r="FY49">
        <v>178.85</v>
      </c>
      <c r="FZ49">
        <v>0</v>
      </c>
      <c r="GA49">
        <v>0.56954099999999996</v>
      </c>
      <c r="GB49">
        <v>2.2654899999999999E-2</v>
      </c>
      <c r="GC49">
        <v>0</v>
      </c>
      <c r="GD49">
        <v>0.62342900000000001</v>
      </c>
      <c r="GE49">
        <v>0.118043</v>
      </c>
      <c r="GF49">
        <v>0.43196400000000001</v>
      </c>
      <c r="GG49">
        <v>6.2929700000000005E-2</v>
      </c>
      <c r="GH49">
        <v>1.82856</v>
      </c>
      <c r="GI49">
        <v>53.8</v>
      </c>
      <c r="GJ49">
        <v>18.899999999999999</v>
      </c>
      <c r="GK49">
        <v>34.9</v>
      </c>
      <c r="GL49">
        <v>50.1</v>
      </c>
      <c r="GM49">
        <v>18.7</v>
      </c>
      <c r="GN49">
        <v>31.4</v>
      </c>
      <c r="GO49">
        <v>10.92</v>
      </c>
      <c r="GP49">
        <v>60.88</v>
      </c>
      <c r="GQ49">
        <v>9.68</v>
      </c>
      <c r="GR49">
        <v>53.33</v>
      </c>
      <c r="GS49">
        <v>10.92</v>
      </c>
      <c r="GT49">
        <v>60.88</v>
      </c>
      <c r="GU49">
        <v>16.760000000000002</v>
      </c>
      <c r="GV49">
        <v>118.706</v>
      </c>
      <c r="GW49">
        <v>1</v>
      </c>
      <c r="GX49">
        <v>0.12506</v>
      </c>
      <c r="GY49">
        <v>2.5011999999999999</v>
      </c>
      <c r="HB49">
        <v>4178.51</v>
      </c>
      <c r="HC49">
        <v>2.4591500000000002</v>
      </c>
      <c r="HD49">
        <v>0.19</v>
      </c>
      <c r="HE49">
        <v>0.25</v>
      </c>
      <c r="HF49">
        <v>3.82</v>
      </c>
      <c r="HG49">
        <v>0.18</v>
      </c>
      <c r="HH49">
        <v>0.25</v>
      </c>
      <c r="HI49">
        <v>3.42</v>
      </c>
      <c r="HL49">
        <v>59.893300000000004</v>
      </c>
      <c r="HM49">
        <v>26.2972</v>
      </c>
      <c r="HN49">
        <v>36.790999999999997</v>
      </c>
      <c r="HO49">
        <v>15.3592</v>
      </c>
      <c r="HP49">
        <v>0</v>
      </c>
      <c r="HQ49">
        <v>-438.447</v>
      </c>
      <c r="HR49">
        <v>0</v>
      </c>
      <c r="HS49">
        <v>0</v>
      </c>
      <c r="HT49">
        <v>110.455</v>
      </c>
      <c r="HU49">
        <v>164.19200000000001</v>
      </c>
      <c r="HV49">
        <v>395.209</v>
      </c>
      <c r="HW49">
        <v>26.3203</v>
      </c>
      <c r="HX49">
        <v>396.07</v>
      </c>
      <c r="HY49">
        <v>2489.94</v>
      </c>
      <c r="HZ49">
        <v>702.928</v>
      </c>
      <c r="IA49">
        <v>0</v>
      </c>
      <c r="IB49">
        <v>227.101</v>
      </c>
      <c r="IC49">
        <v>3419.97</v>
      </c>
      <c r="ID49">
        <v>50.790100000000002</v>
      </c>
      <c r="IE49">
        <v>20.536300000000001</v>
      </c>
      <c r="IF49">
        <v>36.790999999999997</v>
      </c>
      <c r="IG49">
        <v>15.3592</v>
      </c>
      <c r="IH49">
        <v>-431.07600000000002</v>
      </c>
      <c r="II49">
        <v>110.455</v>
      </c>
      <c r="IJ49">
        <v>164.14400000000001</v>
      </c>
      <c r="IK49">
        <v>395.209</v>
      </c>
      <c r="IL49">
        <v>26.3203</v>
      </c>
      <c r="IM49">
        <v>388.529</v>
      </c>
      <c r="IN49">
        <v>2099.84</v>
      </c>
      <c r="IO49">
        <v>702.928</v>
      </c>
      <c r="IP49">
        <v>227.101</v>
      </c>
      <c r="IQ49">
        <v>3029.87</v>
      </c>
      <c r="IR49">
        <v>115.96</v>
      </c>
      <c r="IS49">
        <v>63.565100000000001</v>
      </c>
      <c r="IT49">
        <v>36.790999999999997</v>
      </c>
      <c r="IU49">
        <v>0</v>
      </c>
      <c r="IV49">
        <v>466.012</v>
      </c>
      <c r="IW49">
        <v>175.56200000000001</v>
      </c>
      <c r="IX49">
        <v>523.41</v>
      </c>
      <c r="IY49">
        <v>78.617400000000004</v>
      </c>
      <c r="IZ49">
        <v>1459.92</v>
      </c>
      <c r="JA49">
        <v>2624.93</v>
      </c>
      <c r="JB49">
        <v>995.173</v>
      </c>
      <c r="JC49">
        <v>347.08</v>
      </c>
      <c r="JD49">
        <v>3967.18</v>
      </c>
      <c r="JV49">
        <v>-4178.66</v>
      </c>
      <c r="JW49">
        <v>-43.5</v>
      </c>
      <c r="JX49">
        <v>-6.6757200000000003E-2</v>
      </c>
      <c r="JY49">
        <v>59.2</v>
      </c>
      <c r="JZ49">
        <v>5.86</v>
      </c>
      <c r="KA49">
        <v>2.63</v>
      </c>
      <c r="KB49">
        <v>0</v>
      </c>
      <c r="KC49">
        <v>17.78</v>
      </c>
      <c r="KD49">
        <v>33.06</v>
      </c>
      <c r="KE49">
        <v>18.68</v>
      </c>
      <c r="KF49">
        <v>36.78</v>
      </c>
      <c r="KG49">
        <v>4.72</v>
      </c>
      <c r="KH49">
        <v>178.71</v>
      </c>
      <c r="KI49">
        <v>70.400000000000006</v>
      </c>
      <c r="KJ49">
        <v>78.5</v>
      </c>
      <c r="KK49">
        <v>8.1</v>
      </c>
      <c r="KL49">
        <v>63.1</v>
      </c>
      <c r="KM49">
        <v>71</v>
      </c>
      <c r="KN49">
        <v>7.9</v>
      </c>
      <c r="KO49">
        <v>59.766199999999998</v>
      </c>
      <c r="KP49">
        <v>27.119299999999999</v>
      </c>
      <c r="KQ49">
        <v>36.790999999999997</v>
      </c>
      <c r="KR49">
        <v>0</v>
      </c>
      <c r="KS49">
        <v>14.762700000000001</v>
      </c>
      <c r="KT49">
        <v>-438.63200000000001</v>
      </c>
      <c r="KU49">
        <v>0</v>
      </c>
      <c r="KV49">
        <v>110.455</v>
      </c>
      <c r="KW49">
        <v>169.696</v>
      </c>
      <c r="KX49">
        <v>395.209</v>
      </c>
      <c r="KY49">
        <v>26.3203</v>
      </c>
      <c r="KZ49">
        <v>401.48700000000002</v>
      </c>
      <c r="LA49">
        <v>2489.85</v>
      </c>
      <c r="LB49">
        <v>0</v>
      </c>
      <c r="LC49">
        <v>0</v>
      </c>
      <c r="LD49">
        <v>0</v>
      </c>
      <c r="LE49">
        <v>696.06299999999999</v>
      </c>
      <c r="LF49">
        <v>0</v>
      </c>
      <c r="LG49">
        <v>227.75</v>
      </c>
      <c r="LH49">
        <v>0</v>
      </c>
      <c r="LI49">
        <v>0</v>
      </c>
      <c r="LJ49">
        <v>3413.66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50.655200000000001</v>
      </c>
      <c r="LV49">
        <v>21.235600000000002</v>
      </c>
      <c r="LW49">
        <v>36.790999999999997</v>
      </c>
      <c r="LX49">
        <v>0</v>
      </c>
      <c r="LY49">
        <v>14.762700000000001</v>
      </c>
      <c r="LZ49">
        <v>-431.21699999999998</v>
      </c>
      <c r="MA49">
        <v>0</v>
      </c>
      <c r="MB49">
        <v>110.455</v>
      </c>
      <c r="MC49">
        <v>169.64500000000001</v>
      </c>
      <c r="MD49">
        <v>395.209</v>
      </c>
      <c r="ME49">
        <v>26.3203</v>
      </c>
      <c r="MF49">
        <v>393.85599999999999</v>
      </c>
      <c r="MG49">
        <v>2099.25</v>
      </c>
      <c r="MH49">
        <v>0</v>
      </c>
      <c r="MI49">
        <v>0</v>
      </c>
      <c r="MJ49">
        <v>0</v>
      </c>
      <c r="MK49">
        <v>696.06299999999999</v>
      </c>
      <c r="ML49">
        <v>0</v>
      </c>
      <c r="MM49">
        <v>227.75</v>
      </c>
      <c r="MN49">
        <v>0</v>
      </c>
      <c r="MO49">
        <v>0</v>
      </c>
      <c r="MP49">
        <v>3023.06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115.96</v>
      </c>
      <c r="NB49">
        <v>63.565100000000001</v>
      </c>
      <c r="NC49">
        <v>36.790999999999997</v>
      </c>
      <c r="ND49">
        <v>0</v>
      </c>
      <c r="NE49">
        <v>0</v>
      </c>
      <c r="NF49">
        <v>0</v>
      </c>
      <c r="NG49">
        <v>0</v>
      </c>
      <c r="NH49">
        <v>466.012</v>
      </c>
      <c r="NI49">
        <v>175.56200000000001</v>
      </c>
      <c r="NJ49">
        <v>523.41</v>
      </c>
      <c r="NK49">
        <v>78.617400000000004</v>
      </c>
      <c r="NL49">
        <v>1459.92</v>
      </c>
      <c r="NM49">
        <v>2624.93</v>
      </c>
      <c r="NN49">
        <v>0</v>
      </c>
      <c r="NO49">
        <v>0</v>
      </c>
      <c r="NP49">
        <v>0</v>
      </c>
      <c r="NQ49">
        <v>987.34799999999996</v>
      </c>
      <c r="NR49">
        <v>0</v>
      </c>
      <c r="NS49">
        <v>347.08</v>
      </c>
      <c r="NT49">
        <v>0</v>
      </c>
      <c r="NU49">
        <v>0</v>
      </c>
      <c r="NV49">
        <v>3959.36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</row>
    <row r="50" spans="1:396" x14ac:dyDescent="0.25">
      <c r="A50" s="1">
        <v>43559.447685185187</v>
      </c>
      <c r="B50" t="s">
        <v>416</v>
      </c>
      <c r="C50" t="s">
        <v>258</v>
      </c>
      <c r="D50">
        <v>16</v>
      </c>
      <c r="E50">
        <v>1</v>
      </c>
      <c r="F50">
        <v>2700</v>
      </c>
      <c r="G50" t="s">
        <v>100</v>
      </c>
      <c r="H50" t="s">
        <v>101</v>
      </c>
      <c r="I50">
        <v>-7.95</v>
      </c>
      <c r="J50">
        <v>-3.6</v>
      </c>
      <c r="K50">
        <v>-3.3</v>
      </c>
      <c r="L50">
        <v>33.1</v>
      </c>
      <c r="M50">
        <v>357.024</v>
      </c>
      <c r="N50">
        <v>232.25</v>
      </c>
      <c r="O50">
        <v>247.083</v>
      </c>
      <c r="P50">
        <v>87.759699999999995</v>
      </c>
      <c r="Q50">
        <v>0</v>
      </c>
      <c r="R50">
        <v>-5075.24</v>
      </c>
      <c r="S50">
        <v>0</v>
      </c>
      <c r="T50">
        <v>0</v>
      </c>
      <c r="U50">
        <v>615.745</v>
      </c>
      <c r="V50">
        <v>1012.55</v>
      </c>
      <c r="W50">
        <v>2371.31</v>
      </c>
      <c r="X50">
        <v>151.51499999999999</v>
      </c>
      <c r="Y50" s="2">
        <v>4.2724600000000001E-5</v>
      </c>
      <c r="Z50">
        <v>924.11699999999996</v>
      </c>
      <c r="AA50">
        <v>528.26300000000003</v>
      </c>
      <c r="AB50">
        <v>146.91800000000001</v>
      </c>
      <c r="AC50">
        <v>0</v>
      </c>
      <c r="AD50">
        <v>48.234200000000001</v>
      </c>
      <c r="AE50">
        <v>723.41499999999996</v>
      </c>
      <c r="AF50">
        <v>675.18100000000004</v>
      </c>
      <c r="AG50">
        <v>46.23</v>
      </c>
      <c r="AH50">
        <v>4.79</v>
      </c>
      <c r="AI50">
        <v>2.5499999999999998</v>
      </c>
      <c r="AJ50">
        <v>11.81</v>
      </c>
      <c r="AK50">
        <v>0</v>
      </c>
      <c r="AL50">
        <v>-41.08</v>
      </c>
      <c r="AM50">
        <v>0</v>
      </c>
      <c r="AN50">
        <v>0</v>
      </c>
      <c r="AO50">
        <v>7.41</v>
      </c>
      <c r="AP50">
        <v>14.46</v>
      </c>
      <c r="AQ50">
        <v>25.49</v>
      </c>
      <c r="AR50">
        <v>1.7</v>
      </c>
      <c r="AS50">
        <v>73.36</v>
      </c>
      <c r="AT50">
        <v>65.38</v>
      </c>
      <c r="AU50">
        <v>0</v>
      </c>
      <c r="AV50">
        <v>0.68678799999999995</v>
      </c>
      <c r="AW50">
        <v>2.8213999999999999E-2</v>
      </c>
      <c r="AX50">
        <v>1.29783E-2</v>
      </c>
      <c r="AY50">
        <v>0</v>
      </c>
      <c r="AZ50">
        <v>-8.1080700000000006E-2</v>
      </c>
      <c r="BA50">
        <v>0</v>
      </c>
      <c r="BB50">
        <v>0</v>
      </c>
      <c r="BC50">
        <v>0.163464</v>
      </c>
      <c r="BD50">
        <v>0.17596400000000001</v>
      </c>
      <c r="BE50">
        <v>0.35411700000000002</v>
      </c>
      <c r="BF50">
        <v>2.5823200000000001E-2</v>
      </c>
      <c r="BG50">
        <v>1.3662700000000001</v>
      </c>
      <c r="BH50">
        <v>0.72797999999999996</v>
      </c>
      <c r="BI50">
        <v>297.98899999999998</v>
      </c>
      <c r="BJ50">
        <v>213.19300000000001</v>
      </c>
      <c r="BK50">
        <v>247.083</v>
      </c>
      <c r="BL50">
        <v>87.759699999999995</v>
      </c>
      <c r="BM50">
        <v>-4997.12</v>
      </c>
      <c r="BN50">
        <v>615.745</v>
      </c>
      <c r="BO50">
        <v>1012.52</v>
      </c>
      <c r="BP50">
        <v>2371.31</v>
      </c>
      <c r="BQ50">
        <v>151.51499999999999</v>
      </c>
      <c r="BR50">
        <v>-6.0071300000000001E-4</v>
      </c>
      <c r="BS50">
        <v>846.02499999999998</v>
      </c>
      <c r="BT50">
        <v>440.91300000000001</v>
      </c>
      <c r="BU50">
        <v>146.91800000000001</v>
      </c>
      <c r="BV50">
        <v>48.234200000000001</v>
      </c>
      <c r="BW50">
        <v>636.06500000000005</v>
      </c>
      <c r="BX50">
        <v>587.83100000000002</v>
      </c>
      <c r="BY50">
        <v>38.65</v>
      </c>
      <c r="BZ50">
        <v>4.42</v>
      </c>
      <c r="CA50">
        <v>2.5499999999999998</v>
      </c>
      <c r="CB50">
        <v>11.81</v>
      </c>
      <c r="CC50">
        <v>-40.46</v>
      </c>
      <c r="CD50">
        <v>7.41</v>
      </c>
      <c r="CE50">
        <v>14.46</v>
      </c>
      <c r="CF50">
        <v>25.49</v>
      </c>
      <c r="CG50">
        <v>1.7</v>
      </c>
      <c r="CH50">
        <v>66.03</v>
      </c>
      <c r="CI50">
        <v>57.43</v>
      </c>
      <c r="CJ50">
        <v>0</v>
      </c>
      <c r="CK50">
        <v>0.63641000000000003</v>
      </c>
      <c r="CL50">
        <v>2.8213999999999999E-2</v>
      </c>
      <c r="CM50">
        <v>1.29783E-2</v>
      </c>
      <c r="CN50">
        <v>-7.9832600000000004E-2</v>
      </c>
      <c r="CO50">
        <v>0.163464</v>
      </c>
      <c r="CP50">
        <v>0.17597699999999999</v>
      </c>
      <c r="CQ50">
        <v>0.35411700000000002</v>
      </c>
      <c r="CR50">
        <v>2.5823200000000001E-2</v>
      </c>
      <c r="CS50">
        <v>1.31715</v>
      </c>
      <c r="CT50">
        <v>0.67760200000000004</v>
      </c>
      <c r="CU50" t="s">
        <v>482</v>
      </c>
      <c r="CV50" t="s">
        <v>483</v>
      </c>
      <c r="CW50" t="s">
        <v>102</v>
      </c>
      <c r="CX50" t="s">
        <v>484</v>
      </c>
      <c r="CY50">
        <v>-4.9116899999999998E-2</v>
      </c>
      <c r="CZ50">
        <v>-5.0377900000000003E-2</v>
      </c>
      <c r="DA50">
        <v>-11.1</v>
      </c>
      <c r="DB50">
        <v>-13.8</v>
      </c>
      <c r="DC50">
        <v>357.024</v>
      </c>
      <c r="DD50">
        <v>232.25</v>
      </c>
      <c r="DE50">
        <v>247.083</v>
      </c>
      <c r="DF50">
        <v>87.759699999999995</v>
      </c>
      <c r="DG50">
        <v>0</v>
      </c>
      <c r="DH50">
        <v>-5075.24</v>
      </c>
      <c r="DI50">
        <v>0</v>
      </c>
      <c r="DJ50">
        <v>0</v>
      </c>
      <c r="DK50">
        <v>615.745</v>
      </c>
      <c r="DL50">
        <v>1012.55</v>
      </c>
      <c r="DM50">
        <v>2371.31</v>
      </c>
      <c r="DN50">
        <v>151.51499999999999</v>
      </c>
      <c r="DO50" s="2">
        <v>4.2724600000000001E-5</v>
      </c>
      <c r="DP50">
        <v>528.26300000000003</v>
      </c>
      <c r="DQ50">
        <v>146.91800000000001</v>
      </c>
      <c r="DR50">
        <v>0</v>
      </c>
      <c r="DS50">
        <v>48.234200000000001</v>
      </c>
      <c r="DT50">
        <v>723.41499999999996</v>
      </c>
      <c r="DU50">
        <v>46.23</v>
      </c>
      <c r="DV50">
        <v>4.79</v>
      </c>
      <c r="DW50">
        <v>2.5499999999999998</v>
      </c>
      <c r="DX50">
        <v>11.81</v>
      </c>
      <c r="DY50">
        <v>0</v>
      </c>
      <c r="DZ50">
        <v>-41.08</v>
      </c>
      <c r="EA50">
        <v>0</v>
      </c>
      <c r="EB50">
        <v>0</v>
      </c>
      <c r="EC50">
        <v>7.41</v>
      </c>
      <c r="ED50">
        <v>14.46</v>
      </c>
      <c r="EE50">
        <v>25.49</v>
      </c>
      <c r="EF50">
        <v>1.7</v>
      </c>
      <c r="EG50">
        <v>73.36</v>
      </c>
      <c r="EH50">
        <v>0</v>
      </c>
      <c r="EI50">
        <v>0.68678799999999995</v>
      </c>
      <c r="EJ50">
        <v>2.8213999999999999E-2</v>
      </c>
      <c r="EK50">
        <v>1.29783E-2</v>
      </c>
      <c r="EL50">
        <v>0</v>
      </c>
      <c r="EM50">
        <v>-8.1080700000000006E-2</v>
      </c>
      <c r="EN50">
        <v>0</v>
      </c>
      <c r="EO50">
        <v>0</v>
      </c>
      <c r="EP50">
        <v>0.163464</v>
      </c>
      <c r="EQ50">
        <v>0.17596400000000001</v>
      </c>
      <c r="ER50">
        <v>0.35411700000000002</v>
      </c>
      <c r="ES50">
        <v>2.5823200000000001E-2</v>
      </c>
      <c r="ET50">
        <v>1.3662700000000001</v>
      </c>
      <c r="EU50">
        <v>755.71600000000001</v>
      </c>
      <c r="EV50">
        <v>567.42999999999995</v>
      </c>
      <c r="EW50">
        <v>247.083</v>
      </c>
      <c r="EX50">
        <v>0</v>
      </c>
      <c r="EY50">
        <v>2615</v>
      </c>
      <c r="EZ50">
        <v>989.00099999999998</v>
      </c>
      <c r="FA50">
        <v>3267.2</v>
      </c>
      <c r="FB50">
        <v>327.5</v>
      </c>
      <c r="FC50">
        <v>8768.93</v>
      </c>
      <c r="FD50">
        <v>630.63599999999997</v>
      </c>
      <c r="FE50">
        <v>202.642</v>
      </c>
      <c r="FF50">
        <v>73.400000000000006</v>
      </c>
      <c r="FG50">
        <v>906.678</v>
      </c>
      <c r="FH50">
        <v>80.375699999999995</v>
      </c>
      <c r="FI50">
        <v>9.42</v>
      </c>
      <c r="FJ50">
        <v>2.5499999999999998</v>
      </c>
      <c r="FK50">
        <v>38.512799999999999</v>
      </c>
      <c r="FL50">
        <v>31.5</v>
      </c>
      <c r="FM50">
        <v>19.806100000000001</v>
      </c>
      <c r="FN50">
        <v>35.43</v>
      </c>
      <c r="FO50">
        <v>4.04</v>
      </c>
      <c r="FP50">
        <v>221.63499999999999</v>
      </c>
      <c r="FQ50">
        <v>58.75</v>
      </c>
      <c r="FR50">
        <v>9.42</v>
      </c>
      <c r="FS50">
        <v>2.5499999999999998</v>
      </c>
      <c r="FT50">
        <v>15.02</v>
      </c>
      <c r="FU50">
        <v>31.5</v>
      </c>
      <c r="FV50">
        <v>15.74</v>
      </c>
      <c r="FW50">
        <v>35.43</v>
      </c>
      <c r="FX50">
        <v>4.04</v>
      </c>
      <c r="FY50">
        <v>172.45</v>
      </c>
      <c r="FZ50">
        <v>0</v>
      </c>
      <c r="GA50">
        <v>1.0813200000000001</v>
      </c>
      <c r="GB50">
        <v>2.8213999999999999E-2</v>
      </c>
      <c r="GC50">
        <v>0</v>
      </c>
      <c r="GD50">
        <v>0.76358999999999999</v>
      </c>
      <c r="GE50">
        <v>0.12681200000000001</v>
      </c>
      <c r="GF50">
        <v>0.53503100000000003</v>
      </c>
      <c r="GG50">
        <v>6.9275500000000004E-2</v>
      </c>
      <c r="GH50">
        <v>2.60425</v>
      </c>
      <c r="GI50">
        <v>51.6</v>
      </c>
      <c r="GJ50">
        <v>18.5</v>
      </c>
      <c r="GK50">
        <v>33.1</v>
      </c>
      <c r="GL50">
        <v>48</v>
      </c>
      <c r="GM50">
        <v>18.2</v>
      </c>
      <c r="GN50">
        <v>29.8</v>
      </c>
      <c r="GO50">
        <v>12.26</v>
      </c>
      <c r="GP50">
        <v>53.12</v>
      </c>
      <c r="GQ50">
        <v>11.26</v>
      </c>
      <c r="GR50">
        <v>46.17</v>
      </c>
      <c r="GS50">
        <v>12.26</v>
      </c>
      <c r="GT50">
        <v>53.12</v>
      </c>
      <c r="GU50">
        <v>20.260000000000002</v>
      </c>
      <c r="GV50">
        <v>110.599</v>
      </c>
      <c r="GW50">
        <v>1</v>
      </c>
      <c r="GX50">
        <v>0.14938799999999999</v>
      </c>
      <c r="GY50">
        <v>2.9877699999999998</v>
      </c>
      <c r="HB50">
        <v>4998.58</v>
      </c>
      <c r="HC50">
        <v>2.9417800000000001</v>
      </c>
      <c r="HD50">
        <v>0.22</v>
      </c>
      <c r="HE50">
        <v>0.3</v>
      </c>
      <c r="HF50">
        <v>4.32</v>
      </c>
      <c r="HG50">
        <v>0.22</v>
      </c>
      <c r="HH50">
        <v>0.3</v>
      </c>
      <c r="HI50">
        <v>3.85</v>
      </c>
      <c r="HL50">
        <v>67.9696</v>
      </c>
      <c r="HM50">
        <v>62.713299999999997</v>
      </c>
      <c r="HN50">
        <v>45.818800000000003</v>
      </c>
      <c r="HO50">
        <v>15.8622</v>
      </c>
      <c r="HP50">
        <v>0</v>
      </c>
      <c r="HQ50">
        <v>-523.74</v>
      </c>
      <c r="HR50">
        <v>0</v>
      </c>
      <c r="HS50">
        <v>0</v>
      </c>
      <c r="HT50">
        <v>134.529</v>
      </c>
      <c r="HU50">
        <v>186.57400000000001</v>
      </c>
      <c r="HV50">
        <v>462.36</v>
      </c>
      <c r="HW50">
        <v>33.337899999999998</v>
      </c>
      <c r="HX50">
        <v>485.42399999999998</v>
      </c>
      <c r="HY50">
        <v>2803.51</v>
      </c>
      <c r="HZ50">
        <v>779.69899999999996</v>
      </c>
      <c r="IA50">
        <v>0</v>
      </c>
      <c r="IB50">
        <v>255.98</v>
      </c>
      <c r="IC50">
        <v>3839.19</v>
      </c>
      <c r="ID50">
        <v>56.822000000000003</v>
      </c>
      <c r="IE50">
        <v>57.8262</v>
      </c>
      <c r="IF50">
        <v>45.818800000000003</v>
      </c>
      <c r="IG50">
        <v>15.8622</v>
      </c>
      <c r="IH50">
        <v>-515.678</v>
      </c>
      <c r="II50">
        <v>134.529</v>
      </c>
      <c r="IJ50">
        <v>186.583</v>
      </c>
      <c r="IK50">
        <v>462.36</v>
      </c>
      <c r="IL50">
        <v>33.337899999999998</v>
      </c>
      <c r="IM50">
        <v>477.46</v>
      </c>
      <c r="IN50">
        <v>2339.94</v>
      </c>
      <c r="IO50">
        <v>779.69899999999996</v>
      </c>
      <c r="IP50">
        <v>255.98</v>
      </c>
      <c r="IQ50">
        <v>3375.62</v>
      </c>
      <c r="IR50">
        <v>148.47300000000001</v>
      </c>
      <c r="IS50">
        <v>135.87700000000001</v>
      </c>
      <c r="IT50">
        <v>45.818800000000003</v>
      </c>
      <c r="IU50">
        <v>0</v>
      </c>
      <c r="IV50">
        <v>570.78300000000002</v>
      </c>
      <c r="IW50">
        <v>187.036</v>
      </c>
      <c r="IX50">
        <v>648.29600000000005</v>
      </c>
      <c r="IY50">
        <v>86.545199999999994</v>
      </c>
      <c r="IZ50">
        <v>1822.83</v>
      </c>
      <c r="JA50">
        <v>3346.8</v>
      </c>
      <c r="JB50">
        <v>1075.43</v>
      </c>
      <c r="JC50">
        <v>389.536</v>
      </c>
      <c r="JD50">
        <v>4811.7700000000004</v>
      </c>
      <c r="JV50">
        <v>-5006.8</v>
      </c>
      <c r="JW50">
        <v>-40.53</v>
      </c>
      <c r="JX50">
        <v>-7.9987500000000003E-2</v>
      </c>
      <c r="JY50">
        <v>58.75</v>
      </c>
      <c r="JZ50">
        <v>9.42</v>
      </c>
      <c r="KA50">
        <v>2.5499999999999998</v>
      </c>
      <c r="KB50">
        <v>0</v>
      </c>
      <c r="KC50">
        <v>14.9</v>
      </c>
      <c r="KD50">
        <v>31.5</v>
      </c>
      <c r="KE50">
        <v>15.74</v>
      </c>
      <c r="KF50">
        <v>35.43</v>
      </c>
      <c r="KG50">
        <v>4.04</v>
      </c>
      <c r="KH50">
        <v>172.33</v>
      </c>
      <c r="KI50">
        <v>65.2</v>
      </c>
      <c r="KJ50">
        <v>73.099999999999994</v>
      </c>
      <c r="KK50">
        <v>7.9</v>
      </c>
      <c r="KL50">
        <v>58.1</v>
      </c>
      <c r="KM50">
        <v>65.900000000000006</v>
      </c>
      <c r="KN50">
        <v>7.8</v>
      </c>
      <c r="KO50">
        <v>67.775000000000006</v>
      </c>
      <c r="KP50">
        <v>63.301000000000002</v>
      </c>
      <c r="KQ50">
        <v>45.818800000000003</v>
      </c>
      <c r="KR50">
        <v>0</v>
      </c>
      <c r="KS50">
        <v>15.5223</v>
      </c>
      <c r="KT50">
        <v>-524.72</v>
      </c>
      <c r="KU50">
        <v>0</v>
      </c>
      <c r="KV50">
        <v>134.529</v>
      </c>
      <c r="KW50">
        <v>191.33799999999999</v>
      </c>
      <c r="KX50">
        <v>462.36</v>
      </c>
      <c r="KY50">
        <v>33.337899999999998</v>
      </c>
      <c r="KZ50">
        <v>489.262</v>
      </c>
      <c r="LA50">
        <v>2798.62</v>
      </c>
      <c r="LB50">
        <v>0</v>
      </c>
      <c r="LC50">
        <v>0</v>
      </c>
      <c r="LD50">
        <v>0</v>
      </c>
      <c r="LE50">
        <v>771.21100000000001</v>
      </c>
      <c r="LF50">
        <v>0</v>
      </c>
      <c r="LG50">
        <v>262.61500000000001</v>
      </c>
      <c r="LH50">
        <v>0</v>
      </c>
      <c r="LI50">
        <v>0</v>
      </c>
      <c r="LJ50">
        <v>3832.45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56.640900000000002</v>
      </c>
      <c r="LV50">
        <v>58.438200000000002</v>
      </c>
      <c r="LW50">
        <v>45.818800000000003</v>
      </c>
      <c r="LX50">
        <v>0</v>
      </c>
      <c r="LY50">
        <v>15.5223</v>
      </c>
      <c r="LZ50">
        <v>-516.678</v>
      </c>
      <c r="MA50">
        <v>0</v>
      </c>
      <c r="MB50">
        <v>134.529</v>
      </c>
      <c r="MC50">
        <v>191.35</v>
      </c>
      <c r="MD50">
        <v>462.36</v>
      </c>
      <c r="ME50">
        <v>33.337899999999998</v>
      </c>
      <c r="MF50">
        <v>481.31799999999998</v>
      </c>
      <c r="MG50">
        <v>2335.96</v>
      </c>
      <c r="MH50">
        <v>0</v>
      </c>
      <c r="MI50">
        <v>0</v>
      </c>
      <c r="MJ50">
        <v>0</v>
      </c>
      <c r="MK50">
        <v>771.21100000000001</v>
      </c>
      <c r="ML50">
        <v>0</v>
      </c>
      <c r="MM50">
        <v>262.61500000000001</v>
      </c>
      <c r="MN50">
        <v>0</v>
      </c>
      <c r="MO50">
        <v>0</v>
      </c>
      <c r="MP50">
        <v>3369.79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148.47300000000001</v>
      </c>
      <c r="NB50">
        <v>135.87700000000001</v>
      </c>
      <c r="NC50">
        <v>45.818800000000003</v>
      </c>
      <c r="ND50">
        <v>0</v>
      </c>
      <c r="NE50">
        <v>0</v>
      </c>
      <c r="NF50">
        <v>0</v>
      </c>
      <c r="NG50">
        <v>0</v>
      </c>
      <c r="NH50">
        <v>570.78300000000002</v>
      </c>
      <c r="NI50">
        <v>187.036</v>
      </c>
      <c r="NJ50">
        <v>648.29600000000005</v>
      </c>
      <c r="NK50">
        <v>86.545199999999994</v>
      </c>
      <c r="NL50">
        <v>1822.83</v>
      </c>
      <c r="NM50">
        <v>3346.8</v>
      </c>
      <c r="NN50">
        <v>0</v>
      </c>
      <c r="NO50">
        <v>0</v>
      </c>
      <c r="NP50">
        <v>0</v>
      </c>
      <c r="NQ50">
        <v>1068.53</v>
      </c>
      <c r="NR50">
        <v>0</v>
      </c>
      <c r="NS50">
        <v>389.536</v>
      </c>
      <c r="NT50">
        <v>0</v>
      </c>
      <c r="NU50">
        <v>0</v>
      </c>
      <c r="NV50">
        <v>4804.87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</row>
    <row r="51" spans="1:396" x14ac:dyDescent="0.25">
      <c r="A51" s="1">
        <v>43559.447754629633</v>
      </c>
      <c r="B51" t="s">
        <v>417</v>
      </c>
      <c r="C51" t="s">
        <v>259</v>
      </c>
      <c r="D51">
        <v>16</v>
      </c>
      <c r="E51">
        <v>8</v>
      </c>
      <c r="F51">
        <v>6960</v>
      </c>
      <c r="G51" t="s">
        <v>100</v>
      </c>
      <c r="H51" t="s">
        <v>101</v>
      </c>
      <c r="I51">
        <v>-4.71</v>
      </c>
      <c r="J51">
        <v>-1.7</v>
      </c>
      <c r="K51">
        <v>-1.7</v>
      </c>
      <c r="L51">
        <v>31</v>
      </c>
      <c r="M51">
        <v>542.09199999999998</v>
      </c>
      <c r="N51">
        <v>1191.4100000000001</v>
      </c>
      <c r="O51">
        <v>785.77200000000005</v>
      </c>
      <c r="P51">
        <v>549.19200000000001</v>
      </c>
      <c r="Q51">
        <v>0</v>
      </c>
      <c r="R51">
        <v>-22871</v>
      </c>
      <c r="S51">
        <v>0</v>
      </c>
      <c r="T51">
        <v>0</v>
      </c>
      <c r="U51">
        <v>2033.7</v>
      </c>
      <c r="V51">
        <v>5273</v>
      </c>
      <c r="W51">
        <v>12062</v>
      </c>
      <c r="X51">
        <v>433.91399999999999</v>
      </c>
      <c r="Y51">
        <v>-4.7126999999999998E-4</v>
      </c>
      <c r="Z51">
        <v>3068.47</v>
      </c>
      <c r="AA51">
        <v>802.09400000000005</v>
      </c>
      <c r="AB51">
        <v>711.38199999999995</v>
      </c>
      <c r="AC51">
        <v>0</v>
      </c>
      <c r="AD51">
        <v>271.56400000000002</v>
      </c>
      <c r="AE51">
        <v>1785.04</v>
      </c>
      <c r="AF51">
        <v>1513.48</v>
      </c>
      <c r="AG51">
        <v>27.27</v>
      </c>
      <c r="AH51">
        <v>8.25</v>
      </c>
      <c r="AI51">
        <v>3.14</v>
      </c>
      <c r="AJ51">
        <v>22.69</v>
      </c>
      <c r="AK51">
        <v>0</v>
      </c>
      <c r="AL51">
        <v>-72.03</v>
      </c>
      <c r="AM51">
        <v>0</v>
      </c>
      <c r="AN51">
        <v>0</v>
      </c>
      <c r="AO51">
        <v>9.49</v>
      </c>
      <c r="AP51">
        <v>29.14</v>
      </c>
      <c r="AQ51">
        <v>50.4</v>
      </c>
      <c r="AR51">
        <v>1.89</v>
      </c>
      <c r="AS51">
        <v>80.239999999999995</v>
      </c>
      <c r="AT51">
        <v>61.35</v>
      </c>
      <c r="AU51">
        <v>0</v>
      </c>
      <c r="AV51">
        <v>2.60887</v>
      </c>
      <c r="AW51">
        <v>8.9726299999999995E-2</v>
      </c>
      <c r="AX51">
        <v>6.5314200000000003E-2</v>
      </c>
      <c r="AY51">
        <v>0</v>
      </c>
      <c r="AZ51">
        <v>-0.36538199999999998</v>
      </c>
      <c r="BA51">
        <v>0</v>
      </c>
      <c r="BB51">
        <v>0</v>
      </c>
      <c r="BC51">
        <v>0.53989299999999996</v>
      </c>
      <c r="BD51">
        <v>0.66853399999999996</v>
      </c>
      <c r="BE51">
        <v>1.82348</v>
      </c>
      <c r="BF51">
        <v>7.39533E-2</v>
      </c>
      <c r="BG51">
        <v>5.5043899999999999</v>
      </c>
      <c r="BH51">
        <v>2.7639100000000001</v>
      </c>
      <c r="BI51">
        <v>449.26799999999997</v>
      </c>
      <c r="BJ51">
        <v>1191.1099999999999</v>
      </c>
      <c r="BK51">
        <v>785.77200000000005</v>
      </c>
      <c r="BL51">
        <v>549.19200000000001</v>
      </c>
      <c r="BM51">
        <v>-22791.200000000001</v>
      </c>
      <c r="BN51">
        <v>2033.7</v>
      </c>
      <c r="BO51">
        <v>5286.28</v>
      </c>
      <c r="BP51">
        <v>12062</v>
      </c>
      <c r="BQ51">
        <v>433.91399999999999</v>
      </c>
      <c r="BR51">
        <v>6.2752000000000001E-4</v>
      </c>
      <c r="BS51">
        <v>2975.34</v>
      </c>
      <c r="BT51">
        <v>664.74900000000002</v>
      </c>
      <c r="BU51">
        <v>711.38199999999995</v>
      </c>
      <c r="BV51">
        <v>271.56400000000002</v>
      </c>
      <c r="BW51">
        <v>1647.69</v>
      </c>
      <c r="BX51">
        <v>1376.13</v>
      </c>
      <c r="BY51">
        <v>22.61</v>
      </c>
      <c r="BZ51">
        <v>8.1999999999999993</v>
      </c>
      <c r="CA51">
        <v>3.14</v>
      </c>
      <c r="CB51">
        <v>22.69</v>
      </c>
      <c r="CC51">
        <v>-71.78</v>
      </c>
      <c r="CD51">
        <v>9.49</v>
      </c>
      <c r="CE51">
        <v>29.19</v>
      </c>
      <c r="CF51">
        <v>50.4</v>
      </c>
      <c r="CG51">
        <v>1.89</v>
      </c>
      <c r="CH51">
        <v>75.83</v>
      </c>
      <c r="CI51">
        <v>56.64</v>
      </c>
      <c r="CJ51">
        <v>0</v>
      </c>
      <c r="CK51">
        <v>2.5757500000000002</v>
      </c>
      <c r="CL51">
        <v>8.9726299999999995E-2</v>
      </c>
      <c r="CM51">
        <v>6.5314200000000003E-2</v>
      </c>
      <c r="CN51">
        <v>-0.36410599999999999</v>
      </c>
      <c r="CO51">
        <v>0.53989299999999996</v>
      </c>
      <c r="CP51">
        <v>0.66881299999999999</v>
      </c>
      <c r="CQ51">
        <v>1.82348</v>
      </c>
      <c r="CR51">
        <v>7.39533E-2</v>
      </c>
      <c r="CS51">
        <v>5.4728300000000001</v>
      </c>
      <c r="CT51">
        <v>2.7307899999999998</v>
      </c>
      <c r="CU51" t="s">
        <v>482</v>
      </c>
      <c r="CV51" t="s">
        <v>483</v>
      </c>
      <c r="CW51" t="s">
        <v>102</v>
      </c>
      <c r="CX51" t="s">
        <v>484</v>
      </c>
      <c r="CY51">
        <v>-3.1564000000000002E-2</v>
      </c>
      <c r="CZ51">
        <v>-3.3118799999999997E-2</v>
      </c>
      <c r="DA51">
        <v>-5.8</v>
      </c>
      <c r="DB51">
        <v>-8.3000000000000007</v>
      </c>
      <c r="DC51">
        <v>542.09199999999998</v>
      </c>
      <c r="DD51">
        <v>1191.4100000000001</v>
      </c>
      <c r="DE51">
        <v>785.77200000000005</v>
      </c>
      <c r="DF51">
        <v>549.19200000000001</v>
      </c>
      <c r="DG51">
        <v>0</v>
      </c>
      <c r="DH51">
        <v>-22871</v>
      </c>
      <c r="DI51">
        <v>0</v>
      </c>
      <c r="DJ51">
        <v>0</v>
      </c>
      <c r="DK51">
        <v>2033.7</v>
      </c>
      <c r="DL51">
        <v>5273</v>
      </c>
      <c r="DM51">
        <v>12062</v>
      </c>
      <c r="DN51">
        <v>433.91399999999999</v>
      </c>
      <c r="DO51">
        <v>-4.7126999999999998E-4</v>
      </c>
      <c r="DP51">
        <v>802.09400000000005</v>
      </c>
      <c r="DQ51">
        <v>711.38199999999995</v>
      </c>
      <c r="DR51">
        <v>0</v>
      </c>
      <c r="DS51">
        <v>271.56400000000002</v>
      </c>
      <c r="DT51">
        <v>1785.04</v>
      </c>
      <c r="DU51">
        <v>27.27</v>
      </c>
      <c r="DV51">
        <v>8.25</v>
      </c>
      <c r="DW51">
        <v>3.14</v>
      </c>
      <c r="DX51">
        <v>22.69</v>
      </c>
      <c r="DY51">
        <v>0</v>
      </c>
      <c r="DZ51">
        <v>-72.03</v>
      </c>
      <c r="EA51">
        <v>0</v>
      </c>
      <c r="EB51">
        <v>0</v>
      </c>
      <c r="EC51">
        <v>9.49</v>
      </c>
      <c r="ED51">
        <v>29.14</v>
      </c>
      <c r="EE51">
        <v>50.4</v>
      </c>
      <c r="EF51">
        <v>1.89</v>
      </c>
      <c r="EG51">
        <v>80.239999999999995</v>
      </c>
      <c r="EH51">
        <v>0</v>
      </c>
      <c r="EI51">
        <v>2.60887</v>
      </c>
      <c r="EJ51">
        <v>8.9726299999999995E-2</v>
      </c>
      <c r="EK51">
        <v>6.5314200000000003E-2</v>
      </c>
      <c r="EL51">
        <v>0</v>
      </c>
      <c r="EM51">
        <v>-0.36538199999999998</v>
      </c>
      <c r="EN51">
        <v>0</v>
      </c>
      <c r="EO51">
        <v>0</v>
      </c>
      <c r="EP51">
        <v>0.53989299999999996</v>
      </c>
      <c r="EQ51">
        <v>0.66853399999999996</v>
      </c>
      <c r="ER51">
        <v>1.82348</v>
      </c>
      <c r="ES51">
        <v>7.39533E-2</v>
      </c>
      <c r="ET51">
        <v>5.5043899999999999</v>
      </c>
      <c r="EU51">
        <v>1246.5899999999999</v>
      </c>
      <c r="EV51">
        <v>2682.58</v>
      </c>
      <c r="EW51">
        <v>785.77200000000005</v>
      </c>
      <c r="EX51">
        <v>0</v>
      </c>
      <c r="EY51">
        <v>5894.96</v>
      </c>
      <c r="EZ51">
        <v>6547.68</v>
      </c>
      <c r="FA51">
        <v>10697.7</v>
      </c>
      <c r="FB51">
        <v>540.49900000000002</v>
      </c>
      <c r="FC51">
        <v>28395.8</v>
      </c>
      <c r="FD51">
        <v>1040.26</v>
      </c>
      <c r="FE51">
        <v>1133.77</v>
      </c>
      <c r="FF51">
        <v>291.12400000000002</v>
      </c>
      <c r="FG51">
        <v>2465.16</v>
      </c>
      <c r="FH51">
        <v>53.648200000000003</v>
      </c>
      <c r="FI51">
        <v>14.99</v>
      </c>
      <c r="FJ51">
        <v>3.14</v>
      </c>
      <c r="FK51">
        <v>70.978300000000004</v>
      </c>
      <c r="FL51">
        <v>27.55</v>
      </c>
      <c r="FM51">
        <v>41.281399999999998</v>
      </c>
      <c r="FN51">
        <v>45.01</v>
      </c>
      <c r="FO51">
        <v>2.59</v>
      </c>
      <c r="FP51">
        <v>259.18799999999999</v>
      </c>
      <c r="FQ51">
        <v>37.69</v>
      </c>
      <c r="FR51">
        <v>14.99</v>
      </c>
      <c r="FS51">
        <v>3.14</v>
      </c>
      <c r="FT51">
        <v>32.65</v>
      </c>
      <c r="FU51">
        <v>27.55</v>
      </c>
      <c r="FV51">
        <v>34.76</v>
      </c>
      <c r="FW51">
        <v>45.01</v>
      </c>
      <c r="FX51">
        <v>2.59</v>
      </c>
      <c r="FY51">
        <v>198.38</v>
      </c>
      <c r="FZ51">
        <v>0</v>
      </c>
      <c r="GA51">
        <v>3.5063599999999999</v>
      </c>
      <c r="GB51">
        <v>8.9726299999999995E-2</v>
      </c>
      <c r="GC51">
        <v>0</v>
      </c>
      <c r="GD51">
        <v>1.7213499999999999</v>
      </c>
      <c r="GE51">
        <v>0.80892399999999998</v>
      </c>
      <c r="GF51">
        <v>1.7518499999999999</v>
      </c>
      <c r="GG51">
        <v>0.114331</v>
      </c>
      <c r="GH51">
        <v>7.99254</v>
      </c>
      <c r="GI51">
        <v>58.7</v>
      </c>
      <c r="GJ51">
        <v>27.7</v>
      </c>
      <c r="GK51">
        <v>31</v>
      </c>
      <c r="GL51">
        <v>57</v>
      </c>
      <c r="GM51">
        <v>27.7</v>
      </c>
      <c r="GN51">
        <v>29.3</v>
      </c>
      <c r="GO51">
        <v>15.99</v>
      </c>
      <c r="GP51">
        <v>45.36</v>
      </c>
      <c r="GQ51">
        <v>15.55</v>
      </c>
      <c r="GR51">
        <v>41.09</v>
      </c>
      <c r="GS51">
        <v>15.99</v>
      </c>
      <c r="GT51">
        <v>45.36</v>
      </c>
      <c r="GU51">
        <v>23.42</v>
      </c>
      <c r="GV51">
        <v>119.336</v>
      </c>
      <c r="GW51">
        <v>1</v>
      </c>
      <c r="GX51">
        <v>0.22440099999999999</v>
      </c>
      <c r="GY51">
        <v>13.4641</v>
      </c>
      <c r="HB51">
        <v>22797.9</v>
      </c>
      <c r="HC51">
        <v>13.4171</v>
      </c>
      <c r="HD51">
        <v>1.07</v>
      </c>
      <c r="HE51">
        <v>1.29</v>
      </c>
      <c r="HF51">
        <v>11.62</v>
      </c>
      <c r="HG51">
        <v>1.06</v>
      </c>
      <c r="HH51">
        <v>1.29</v>
      </c>
      <c r="HI51">
        <v>10.89</v>
      </c>
      <c r="HL51">
        <v>99.677800000000005</v>
      </c>
      <c r="HM51">
        <v>319.88099999999997</v>
      </c>
      <c r="HN51">
        <v>145.71299999999999</v>
      </c>
      <c r="HO51">
        <v>97.716999999999999</v>
      </c>
      <c r="HP51">
        <v>0</v>
      </c>
      <c r="HQ51">
        <v>-2360.1799999999998</v>
      </c>
      <c r="HR51">
        <v>0</v>
      </c>
      <c r="HS51">
        <v>0</v>
      </c>
      <c r="HT51">
        <v>444.32499999999999</v>
      </c>
      <c r="HU51">
        <v>948.99800000000005</v>
      </c>
      <c r="HV51">
        <v>2355.87</v>
      </c>
      <c r="HW51">
        <v>95.474199999999996</v>
      </c>
      <c r="HX51">
        <v>2147.4699999999998</v>
      </c>
      <c r="HY51">
        <v>4256.74</v>
      </c>
      <c r="HZ51">
        <v>3775.33</v>
      </c>
      <c r="IA51">
        <v>0</v>
      </c>
      <c r="IB51">
        <v>1441.2</v>
      </c>
      <c r="IC51">
        <v>9473.26</v>
      </c>
      <c r="ID51">
        <v>82.371499999999997</v>
      </c>
      <c r="IE51">
        <v>319.83499999999998</v>
      </c>
      <c r="IF51">
        <v>145.71299999999999</v>
      </c>
      <c r="IG51">
        <v>97.716999999999999</v>
      </c>
      <c r="IH51">
        <v>-2351.94</v>
      </c>
      <c r="II51">
        <v>444.32499999999999</v>
      </c>
      <c r="IJ51">
        <v>951.51700000000005</v>
      </c>
      <c r="IK51">
        <v>2355.87</v>
      </c>
      <c r="IL51">
        <v>95.474199999999996</v>
      </c>
      <c r="IM51">
        <v>2140.88</v>
      </c>
      <c r="IN51">
        <v>3527.84</v>
      </c>
      <c r="IO51">
        <v>3775.33</v>
      </c>
      <c r="IP51">
        <v>1441.2</v>
      </c>
      <c r="IQ51">
        <v>8744.3700000000008</v>
      </c>
      <c r="IR51">
        <v>242.51499999999999</v>
      </c>
      <c r="IS51">
        <v>618.29399999999998</v>
      </c>
      <c r="IT51">
        <v>145.71299999999999</v>
      </c>
      <c r="IU51">
        <v>0</v>
      </c>
      <c r="IV51">
        <v>1286.71</v>
      </c>
      <c r="IW51">
        <v>1230.25</v>
      </c>
      <c r="IX51">
        <v>2122.71</v>
      </c>
      <c r="IY51">
        <v>142.83199999999999</v>
      </c>
      <c r="IZ51">
        <v>5789.02</v>
      </c>
      <c r="JA51">
        <v>5520.72</v>
      </c>
      <c r="JB51">
        <v>6016.96</v>
      </c>
      <c r="JC51">
        <v>1545</v>
      </c>
      <c r="JD51">
        <v>13082.7</v>
      </c>
      <c r="JV51">
        <v>-22811.4</v>
      </c>
      <c r="JW51">
        <v>-71.72</v>
      </c>
      <c r="JX51">
        <v>-0.364429</v>
      </c>
      <c r="JY51">
        <v>37.69</v>
      </c>
      <c r="JZ51">
        <v>14.99</v>
      </c>
      <c r="KA51">
        <v>3.14</v>
      </c>
      <c r="KB51">
        <v>0</v>
      </c>
      <c r="KC51">
        <v>32.68</v>
      </c>
      <c r="KD51">
        <v>27.55</v>
      </c>
      <c r="KE51">
        <v>34.76</v>
      </c>
      <c r="KF51">
        <v>45.01</v>
      </c>
      <c r="KG51">
        <v>2.59</v>
      </c>
      <c r="KH51">
        <v>198.41</v>
      </c>
      <c r="KI51">
        <v>61.7</v>
      </c>
      <c r="KJ51">
        <v>74.2</v>
      </c>
      <c r="KK51">
        <v>12.5</v>
      </c>
      <c r="KL51">
        <v>57.8</v>
      </c>
      <c r="KM51">
        <v>70.3</v>
      </c>
      <c r="KN51">
        <v>12.5</v>
      </c>
      <c r="KO51">
        <v>98.912400000000005</v>
      </c>
      <c r="KP51">
        <v>321.399</v>
      </c>
      <c r="KQ51">
        <v>145.71299999999999</v>
      </c>
      <c r="KR51">
        <v>0</v>
      </c>
      <c r="KS51">
        <v>97.774199999999993</v>
      </c>
      <c r="KT51">
        <v>-2362.1999999999998</v>
      </c>
      <c r="KU51">
        <v>0</v>
      </c>
      <c r="KV51">
        <v>444.32499999999999</v>
      </c>
      <c r="KW51">
        <v>999.90300000000002</v>
      </c>
      <c r="KX51">
        <v>2355.87</v>
      </c>
      <c r="KY51">
        <v>95.474199999999996</v>
      </c>
      <c r="KZ51">
        <v>2197.17</v>
      </c>
      <c r="LA51">
        <v>4259.53</v>
      </c>
      <c r="LB51">
        <v>0</v>
      </c>
      <c r="LC51">
        <v>0</v>
      </c>
      <c r="LD51">
        <v>0</v>
      </c>
      <c r="LE51">
        <v>3780.99</v>
      </c>
      <c r="LF51">
        <v>0</v>
      </c>
      <c r="LG51">
        <v>1413.23</v>
      </c>
      <c r="LH51">
        <v>0</v>
      </c>
      <c r="LI51">
        <v>0</v>
      </c>
      <c r="LJ51">
        <v>9453.75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81.655799999999999</v>
      </c>
      <c r="LV51">
        <v>321.52800000000002</v>
      </c>
      <c r="LW51">
        <v>145.71299999999999</v>
      </c>
      <c r="LX51">
        <v>0</v>
      </c>
      <c r="LY51">
        <v>97.774199999999993</v>
      </c>
      <c r="LZ51">
        <v>-2354.0300000000002</v>
      </c>
      <c r="MA51">
        <v>0</v>
      </c>
      <c r="MB51">
        <v>444.32499999999999</v>
      </c>
      <c r="MC51">
        <v>1002.42</v>
      </c>
      <c r="MD51">
        <v>2355.87</v>
      </c>
      <c r="ME51">
        <v>95.474199999999996</v>
      </c>
      <c r="MF51">
        <v>2190.73</v>
      </c>
      <c r="MG51">
        <v>3531.03</v>
      </c>
      <c r="MH51">
        <v>0</v>
      </c>
      <c r="MI51">
        <v>0</v>
      </c>
      <c r="MJ51">
        <v>0</v>
      </c>
      <c r="MK51">
        <v>3780.99</v>
      </c>
      <c r="ML51">
        <v>0</v>
      </c>
      <c r="MM51">
        <v>1413.23</v>
      </c>
      <c r="MN51">
        <v>0</v>
      </c>
      <c r="MO51">
        <v>0</v>
      </c>
      <c r="MP51">
        <v>8725.25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242.51499999999999</v>
      </c>
      <c r="NB51">
        <v>618.29399999999998</v>
      </c>
      <c r="NC51">
        <v>145.71299999999999</v>
      </c>
      <c r="ND51">
        <v>0</v>
      </c>
      <c r="NE51">
        <v>0</v>
      </c>
      <c r="NF51">
        <v>0</v>
      </c>
      <c r="NG51">
        <v>0</v>
      </c>
      <c r="NH51">
        <v>1286.71</v>
      </c>
      <c r="NI51">
        <v>1230.25</v>
      </c>
      <c r="NJ51">
        <v>2122.71</v>
      </c>
      <c r="NK51">
        <v>142.83199999999999</v>
      </c>
      <c r="NL51">
        <v>5789.02</v>
      </c>
      <c r="NM51">
        <v>5520.72</v>
      </c>
      <c r="NN51">
        <v>0</v>
      </c>
      <c r="NO51">
        <v>0</v>
      </c>
      <c r="NP51">
        <v>0</v>
      </c>
      <c r="NQ51">
        <v>6023.38</v>
      </c>
      <c r="NR51">
        <v>0</v>
      </c>
      <c r="NS51">
        <v>1545</v>
      </c>
      <c r="NT51">
        <v>0</v>
      </c>
      <c r="NU51">
        <v>0</v>
      </c>
      <c r="NV51">
        <v>13089.1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</row>
    <row r="52" spans="1:396" x14ac:dyDescent="0.25">
      <c r="A52" s="1">
        <v>43559.447685185187</v>
      </c>
      <c r="B52" t="s">
        <v>418</v>
      </c>
      <c r="C52" t="s">
        <v>151</v>
      </c>
      <c r="D52">
        <v>1</v>
      </c>
      <c r="E52">
        <v>1</v>
      </c>
      <c r="F52">
        <v>2100</v>
      </c>
      <c r="G52" t="s">
        <v>100</v>
      </c>
      <c r="H52" t="s">
        <v>103</v>
      </c>
      <c r="I52">
        <v>0</v>
      </c>
      <c r="J52">
        <v>0</v>
      </c>
      <c r="K52">
        <v>0</v>
      </c>
      <c r="L52">
        <v>34.6</v>
      </c>
      <c r="M52">
        <v>277.78800000000001</v>
      </c>
      <c r="N52">
        <v>0</v>
      </c>
      <c r="O52">
        <v>195.13200000000001</v>
      </c>
      <c r="P52">
        <v>85.232299999999995</v>
      </c>
      <c r="Q52">
        <v>0</v>
      </c>
      <c r="R52">
        <v>-4083.34</v>
      </c>
      <c r="S52">
        <v>0</v>
      </c>
      <c r="T52">
        <v>0</v>
      </c>
      <c r="U52">
        <v>505.55700000000002</v>
      </c>
      <c r="V52">
        <v>874.12599999999998</v>
      </c>
      <c r="W52">
        <v>2025.88</v>
      </c>
      <c r="X52">
        <v>119.621</v>
      </c>
      <c r="Y52">
        <v>-5.6916699999999998E-4</v>
      </c>
      <c r="Z52">
        <v>558.15200000000004</v>
      </c>
      <c r="AA52">
        <v>409.95499999999998</v>
      </c>
      <c r="AB52">
        <v>133.02600000000001</v>
      </c>
      <c r="AC52">
        <v>0</v>
      </c>
      <c r="AD52">
        <v>42.792499999999997</v>
      </c>
      <c r="AE52">
        <v>585.774</v>
      </c>
      <c r="AF52">
        <v>542.98099999999999</v>
      </c>
      <c r="AG52">
        <v>44.54</v>
      </c>
      <c r="AH52">
        <v>0</v>
      </c>
      <c r="AI52">
        <v>2.6</v>
      </c>
      <c r="AJ52">
        <v>13.72</v>
      </c>
      <c r="AK52">
        <v>0</v>
      </c>
      <c r="AL52">
        <v>-44.14</v>
      </c>
      <c r="AM52">
        <v>0</v>
      </c>
      <c r="AN52">
        <v>0</v>
      </c>
      <c r="AO52">
        <v>7.96</v>
      </c>
      <c r="AP52">
        <v>15.88</v>
      </c>
      <c r="AQ52">
        <v>28.26</v>
      </c>
      <c r="AR52">
        <v>1.74</v>
      </c>
      <c r="AS52">
        <v>70.56</v>
      </c>
      <c r="AT52">
        <v>60.86</v>
      </c>
      <c r="AU52" s="2">
        <v>4.6793099999999996E-10</v>
      </c>
      <c r="AV52">
        <v>0</v>
      </c>
      <c r="AW52">
        <v>2.22819E-2</v>
      </c>
      <c r="AX52">
        <v>1.4324399999999999E-2</v>
      </c>
      <c r="AY52">
        <v>0</v>
      </c>
      <c r="AZ52">
        <v>-0.110592</v>
      </c>
      <c r="BA52">
        <v>0</v>
      </c>
      <c r="BB52">
        <v>0</v>
      </c>
      <c r="BC52">
        <v>0.134212</v>
      </c>
      <c r="BD52">
        <v>0.12515100000000001</v>
      </c>
      <c r="BE52">
        <v>0.30364400000000002</v>
      </c>
      <c r="BF52">
        <v>2.03874E-2</v>
      </c>
      <c r="BG52">
        <v>0.509409</v>
      </c>
      <c r="BH52">
        <v>3.6606199999999998E-2</v>
      </c>
      <c r="BI52">
        <v>277.78800000000001</v>
      </c>
      <c r="BJ52">
        <v>0</v>
      </c>
      <c r="BK52">
        <v>195.13200000000001</v>
      </c>
      <c r="BL52">
        <v>85.232299999999995</v>
      </c>
      <c r="BM52">
        <v>-4083.34</v>
      </c>
      <c r="BN52">
        <v>505.55700000000002</v>
      </c>
      <c r="BO52">
        <v>874.12599999999998</v>
      </c>
      <c r="BP52">
        <v>2025.88</v>
      </c>
      <c r="BQ52">
        <v>119.621</v>
      </c>
      <c r="BR52">
        <v>-5.6916599999999996E-4</v>
      </c>
      <c r="BS52">
        <v>558.15200000000004</v>
      </c>
      <c r="BT52">
        <v>409.95499999999998</v>
      </c>
      <c r="BU52">
        <v>133.02600000000001</v>
      </c>
      <c r="BV52">
        <v>42.792499999999997</v>
      </c>
      <c r="BW52">
        <v>585.774</v>
      </c>
      <c r="BX52">
        <v>542.98099999999999</v>
      </c>
      <c r="BY52">
        <v>44.54</v>
      </c>
      <c r="BZ52">
        <v>0</v>
      </c>
      <c r="CA52">
        <v>2.6</v>
      </c>
      <c r="CB52">
        <v>13.72</v>
      </c>
      <c r="CC52">
        <v>-44.14</v>
      </c>
      <c r="CD52">
        <v>7.96</v>
      </c>
      <c r="CE52">
        <v>15.88</v>
      </c>
      <c r="CF52">
        <v>28.26</v>
      </c>
      <c r="CG52">
        <v>1.74</v>
      </c>
      <c r="CH52">
        <v>70.56</v>
      </c>
      <c r="CI52">
        <v>60.86</v>
      </c>
      <c r="CJ52" s="2">
        <v>4.6793099999999996E-10</v>
      </c>
      <c r="CK52">
        <v>0</v>
      </c>
      <c r="CL52">
        <v>2.22819E-2</v>
      </c>
      <c r="CM52">
        <v>1.4324399999999999E-2</v>
      </c>
      <c r="CN52">
        <v>-0.110592</v>
      </c>
      <c r="CO52">
        <v>0.134212</v>
      </c>
      <c r="CP52">
        <v>0.12515100000000001</v>
      </c>
      <c r="CQ52">
        <v>0.30364400000000002</v>
      </c>
      <c r="CR52">
        <v>2.03874E-2</v>
      </c>
      <c r="CS52">
        <v>0.509409</v>
      </c>
      <c r="CT52">
        <v>3.6606199999999998E-2</v>
      </c>
      <c r="CU52" t="s">
        <v>482</v>
      </c>
      <c r="CV52" t="s">
        <v>483</v>
      </c>
      <c r="CW52" t="s">
        <v>102</v>
      </c>
      <c r="CX52" t="s">
        <v>484</v>
      </c>
      <c r="CY52">
        <v>0</v>
      </c>
      <c r="CZ52">
        <v>0</v>
      </c>
      <c r="DA52">
        <v>0</v>
      </c>
      <c r="DB52">
        <v>0</v>
      </c>
      <c r="DC52">
        <v>277.78800000000001</v>
      </c>
      <c r="DD52">
        <v>0</v>
      </c>
      <c r="DE52">
        <v>195.13200000000001</v>
      </c>
      <c r="DF52">
        <v>85.232299999999995</v>
      </c>
      <c r="DG52">
        <v>0</v>
      </c>
      <c r="DH52">
        <v>-4083.34</v>
      </c>
      <c r="DI52">
        <v>0</v>
      </c>
      <c r="DJ52">
        <v>0</v>
      </c>
      <c r="DK52">
        <v>505.55700000000002</v>
      </c>
      <c r="DL52">
        <v>874.12599999999998</v>
      </c>
      <c r="DM52">
        <v>2025.88</v>
      </c>
      <c r="DN52">
        <v>119.621</v>
      </c>
      <c r="DO52">
        <v>-5.6916699999999998E-4</v>
      </c>
      <c r="DP52">
        <v>409.95499999999998</v>
      </c>
      <c r="DQ52">
        <v>133.02600000000001</v>
      </c>
      <c r="DR52">
        <v>0</v>
      </c>
      <c r="DS52">
        <v>42.792499999999997</v>
      </c>
      <c r="DT52">
        <v>585.774</v>
      </c>
      <c r="DU52">
        <v>44.54</v>
      </c>
      <c r="DV52">
        <v>0</v>
      </c>
      <c r="DW52">
        <v>2.6</v>
      </c>
      <c r="DX52">
        <v>13.72</v>
      </c>
      <c r="DY52">
        <v>0</v>
      </c>
      <c r="DZ52">
        <v>-44.14</v>
      </c>
      <c r="EA52">
        <v>0</v>
      </c>
      <c r="EB52">
        <v>0</v>
      </c>
      <c r="EC52">
        <v>7.96</v>
      </c>
      <c r="ED52">
        <v>15.88</v>
      </c>
      <c r="EE52">
        <v>28.26</v>
      </c>
      <c r="EF52">
        <v>1.74</v>
      </c>
      <c r="EG52">
        <v>70.56</v>
      </c>
      <c r="EH52" s="2">
        <v>4.6793099999999996E-10</v>
      </c>
      <c r="EI52">
        <v>0</v>
      </c>
      <c r="EJ52">
        <v>2.22819E-2</v>
      </c>
      <c r="EK52">
        <v>1.4324399999999999E-2</v>
      </c>
      <c r="EL52">
        <v>0</v>
      </c>
      <c r="EM52">
        <v>-0.110592</v>
      </c>
      <c r="EN52">
        <v>0</v>
      </c>
      <c r="EO52">
        <v>0</v>
      </c>
      <c r="EP52">
        <v>0.134212</v>
      </c>
      <c r="EQ52">
        <v>0.12515100000000001</v>
      </c>
      <c r="ER52">
        <v>0.30364400000000002</v>
      </c>
      <c r="ES52">
        <v>2.03874E-2</v>
      </c>
      <c r="ET52">
        <v>0.509409</v>
      </c>
      <c r="EU52">
        <v>496.40699999999998</v>
      </c>
      <c r="EV52">
        <v>0</v>
      </c>
      <c r="EW52">
        <v>195.13200000000001</v>
      </c>
      <c r="EX52">
        <v>0</v>
      </c>
      <c r="EY52">
        <v>2135</v>
      </c>
      <c r="EZ52">
        <v>930.00099999999998</v>
      </c>
      <c r="FA52">
        <v>2637.81</v>
      </c>
      <c r="FB52">
        <v>297.5</v>
      </c>
      <c r="FC52">
        <v>6691.85</v>
      </c>
      <c r="FD52">
        <v>413.14499999999998</v>
      </c>
      <c r="FE52">
        <v>188.43</v>
      </c>
      <c r="FF52">
        <v>65.400000000000006</v>
      </c>
      <c r="FG52">
        <v>666.97500000000002</v>
      </c>
      <c r="FH52">
        <v>55.1541</v>
      </c>
      <c r="FI52">
        <v>0</v>
      </c>
      <c r="FJ52">
        <v>2.6</v>
      </c>
      <c r="FK52">
        <v>48.027000000000001</v>
      </c>
      <c r="FL52">
        <v>33.22</v>
      </c>
      <c r="FM52">
        <v>23.339500000000001</v>
      </c>
      <c r="FN52">
        <v>36.86</v>
      </c>
      <c r="FO52">
        <v>4.59</v>
      </c>
      <c r="FP52">
        <v>203.791</v>
      </c>
      <c r="FQ52">
        <v>47.85</v>
      </c>
      <c r="FR52">
        <v>0</v>
      </c>
      <c r="FS52">
        <v>2.6</v>
      </c>
      <c r="FT52">
        <v>17.77</v>
      </c>
      <c r="FU52">
        <v>33.22</v>
      </c>
      <c r="FV52">
        <v>18.7</v>
      </c>
      <c r="FW52">
        <v>36.86</v>
      </c>
      <c r="FX52">
        <v>4.59</v>
      </c>
      <c r="FY52">
        <v>161.59</v>
      </c>
      <c r="FZ52" s="2">
        <v>1.6542699999999999E-13</v>
      </c>
      <c r="GA52">
        <v>0</v>
      </c>
      <c r="GB52">
        <v>2.22819E-2</v>
      </c>
      <c r="GC52">
        <v>0</v>
      </c>
      <c r="GD52">
        <v>0.62342900000000001</v>
      </c>
      <c r="GE52">
        <v>0.118043</v>
      </c>
      <c r="GF52">
        <v>0.43196400000000001</v>
      </c>
      <c r="GG52">
        <v>6.2929700000000005E-2</v>
      </c>
      <c r="GH52">
        <v>1.25865</v>
      </c>
      <c r="GI52">
        <v>56.3</v>
      </c>
      <c r="GJ52">
        <v>21.7</v>
      </c>
      <c r="GK52">
        <v>34.6</v>
      </c>
      <c r="GL52">
        <v>56.3</v>
      </c>
      <c r="GM52">
        <v>21.7</v>
      </c>
      <c r="GN52">
        <v>34.6</v>
      </c>
      <c r="GO52">
        <v>7.5</v>
      </c>
      <c r="GP52">
        <v>53.36</v>
      </c>
      <c r="GQ52">
        <v>7.5</v>
      </c>
      <c r="GR52">
        <v>53.36</v>
      </c>
      <c r="GS52">
        <v>7.5</v>
      </c>
      <c r="GT52">
        <v>53.36</v>
      </c>
      <c r="GU52">
        <v>9.06</v>
      </c>
      <c r="GV52">
        <v>96.721100000000007</v>
      </c>
      <c r="GW52">
        <v>1</v>
      </c>
      <c r="GX52">
        <v>0.152563</v>
      </c>
      <c r="GY52">
        <v>3.0512700000000001</v>
      </c>
      <c r="HB52">
        <v>4084.53</v>
      </c>
      <c r="HC52">
        <v>3.0512700000000001</v>
      </c>
      <c r="HD52">
        <v>0.24</v>
      </c>
      <c r="HE52">
        <v>0.39</v>
      </c>
      <c r="HF52">
        <v>3.31</v>
      </c>
      <c r="HG52">
        <v>0.24</v>
      </c>
      <c r="HH52">
        <v>0.39</v>
      </c>
      <c r="HI52">
        <v>3.31</v>
      </c>
      <c r="HL52">
        <v>55.9163</v>
      </c>
      <c r="HM52">
        <v>0</v>
      </c>
      <c r="HN52">
        <v>38.9345</v>
      </c>
      <c r="HO52">
        <v>16.674499999999998</v>
      </c>
      <c r="HP52">
        <v>0</v>
      </c>
      <c r="HQ52">
        <v>-627.57500000000005</v>
      </c>
      <c r="HR52">
        <v>0</v>
      </c>
      <c r="HS52">
        <v>0</v>
      </c>
      <c r="HT52">
        <v>109.703</v>
      </c>
      <c r="HU52">
        <v>171.33099999999999</v>
      </c>
      <c r="HV52">
        <v>413.96499999999997</v>
      </c>
      <c r="HW52">
        <v>26.198699999999999</v>
      </c>
      <c r="HX52">
        <v>205.148</v>
      </c>
      <c r="HY52">
        <v>2175.65</v>
      </c>
      <c r="HZ52">
        <v>705.97199999999998</v>
      </c>
      <c r="IA52">
        <v>0</v>
      </c>
      <c r="IB52">
        <v>227.101</v>
      </c>
      <c r="IC52">
        <v>3108.72</v>
      </c>
      <c r="ID52">
        <v>55.9163</v>
      </c>
      <c r="IE52">
        <v>0</v>
      </c>
      <c r="IF52">
        <v>38.9345</v>
      </c>
      <c r="IG52">
        <v>16.674499999999998</v>
      </c>
      <c r="IH52">
        <v>-627.57500000000005</v>
      </c>
      <c r="II52">
        <v>109.703</v>
      </c>
      <c r="IJ52">
        <v>171.33099999999999</v>
      </c>
      <c r="IK52">
        <v>413.96499999999997</v>
      </c>
      <c r="IL52">
        <v>26.198699999999999</v>
      </c>
      <c r="IM52">
        <v>205.148</v>
      </c>
      <c r="IN52">
        <v>2175.65</v>
      </c>
      <c r="IO52">
        <v>705.97199999999998</v>
      </c>
      <c r="IP52">
        <v>227.101</v>
      </c>
      <c r="IQ52">
        <v>3108.72</v>
      </c>
      <c r="IR52">
        <v>102.59</v>
      </c>
      <c r="IS52">
        <v>0</v>
      </c>
      <c r="IT52">
        <v>38.9345</v>
      </c>
      <c r="IU52">
        <v>0</v>
      </c>
      <c r="IV52">
        <v>463.08</v>
      </c>
      <c r="IW52">
        <v>187.226</v>
      </c>
      <c r="IX52">
        <v>544.68899999999996</v>
      </c>
      <c r="IY52">
        <v>71.471400000000003</v>
      </c>
      <c r="IZ52">
        <v>1407.99</v>
      </c>
      <c r="JA52">
        <v>2192.58</v>
      </c>
      <c r="JB52">
        <v>1000</v>
      </c>
      <c r="JC52">
        <v>347.08</v>
      </c>
      <c r="JD52">
        <v>3539.66</v>
      </c>
      <c r="JV52">
        <v>-4082.8</v>
      </c>
      <c r="JW52">
        <v>-44.11</v>
      </c>
      <c r="JX52">
        <v>-0.110578</v>
      </c>
      <c r="JY52">
        <v>47.85</v>
      </c>
      <c r="JZ52">
        <v>0</v>
      </c>
      <c r="KA52">
        <v>2.6</v>
      </c>
      <c r="KB52">
        <v>0</v>
      </c>
      <c r="KC52">
        <v>17.63</v>
      </c>
      <c r="KD52">
        <v>33.22</v>
      </c>
      <c r="KE52">
        <v>18.7</v>
      </c>
      <c r="KF52">
        <v>36.86</v>
      </c>
      <c r="KG52">
        <v>4.59</v>
      </c>
      <c r="KH52">
        <v>161.44999999999999</v>
      </c>
      <c r="KI52">
        <v>67</v>
      </c>
      <c r="KJ52">
        <v>79.7</v>
      </c>
      <c r="KK52">
        <v>12.7</v>
      </c>
      <c r="KL52">
        <v>67</v>
      </c>
      <c r="KM52">
        <v>79.7</v>
      </c>
      <c r="KN52">
        <v>12.7</v>
      </c>
      <c r="KO52">
        <v>55.782299999999999</v>
      </c>
      <c r="KP52">
        <v>0</v>
      </c>
      <c r="KQ52">
        <v>38.9345</v>
      </c>
      <c r="KR52">
        <v>0</v>
      </c>
      <c r="KS52">
        <v>15.9636</v>
      </c>
      <c r="KT52">
        <v>-627.49300000000005</v>
      </c>
      <c r="KU52">
        <v>0</v>
      </c>
      <c r="KV52">
        <v>109.703</v>
      </c>
      <c r="KW52">
        <v>175.00800000000001</v>
      </c>
      <c r="KX52">
        <v>413.96499999999997</v>
      </c>
      <c r="KY52">
        <v>26.198699999999999</v>
      </c>
      <c r="KZ52">
        <v>208.06299999999999</v>
      </c>
      <c r="LA52">
        <v>2176.5100000000002</v>
      </c>
      <c r="LB52">
        <v>0</v>
      </c>
      <c r="LC52">
        <v>0</v>
      </c>
      <c r="LD52">
        <v>0</v>
      </c>
      <c r="LE52">
        <v>698.995</v>
      </c>
      <c r="LF52">
        <v>0</v>
      </c>
      <c r="LG52">
        <v>227.75</v>
      </c>
      <c r="LH52">
        <v>0</v>
      </c>
      <c r="LI52">
        <v>0</v>
      </c>
      <c r="LJ52">
        <v>3103.26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55.782299999999999</v>
      </c>
      <c r="LV52">
        <v>0</v>
      </c>
      <c r="LW52">
        <v>38.9345</v>
      </c>
      <c r="LX52">
        <v>0</v>
      </c>
      <c r="LY52">
        <v>15.9636</v>
      </c>
      <c r="LZ52">
        <v>-627.49300000000005</v>
      </c>
      <c r="MA52">
        <v>0</v>
      </c>
      <c r="MB52">
        <v>109.703</v>
      </c>
      <c r="MC52">
        <v>175.00800000000001</v>
      </c>
      <c r="MD52">
        <v>413.96499999999997</v>
      </c>
      <c r="ME52">
        <v>26.198699999999999</v>
      </c>
      <c r="MF52">
        <v>208.06200000000001</v>
      </c>
      <c r="MG52">
        <v>2176.5100000000002</v>
      </c>
      <c r="MH52">
        <v>0</v>
      </c>
      <c r="MI52">
        <v>0</v>
      </c>
      <c r="MJ52">
        <v>0</v>
      </c>
      <c r="MK52">
        <v>698.995</v>
      </c>
      <c r="ML52">
        <v>0</v>
      </c>
      <c r="MM52">
        <v>227.75</v>
      </c>
      <c r="MN52">
        <v>0</v>
      </c>
      <c r="MO52">
        <v>0</v>
      </c>
      <c r="MP52">
        <v>3103.26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102.59</v>
      </c>
      <c r="NB52">
        <v>0</v>
      </c>
      <c r="NC52">
        <v>38.9345</v>
      </c>
      <c r="ND52">
        <v>0</v>
      </c>
      <c r="NE52">
        <v>0</v>
      </c>
      <c r="NF52">
        <v>0</v>
      </c>
      <c r="NG52">
        <v>0</v>
      </c>
      <c r="NH52">
        <v>463.08</v>
      </c>
      <c r="NI52">
        <v>187.226</v>
      </c>
      <c r="NJ52">
        <v>544.68899999999996</v>
      </c>
      <c r="NK52">
        <v>71.471400000000003</v>
      </c>
      <c r="NL52">
        <v>1407.99</v>
      </c>
      <c r="NM52">
        <v>2192.58</v>
      </c>
      <c r="NN52">
        <v>0</v>
      </c>
      <c r="NO52">
        <v>0</v>
      </c>
      <c r="NP52">
        <v>0</v>
      </c>
      <c r="NQ52">
        <v>992.10599999999999</v>
      </c>
      <c r="NR52">
        <v>0</v>
      </c>
      <c r="NS52">
        <v>347.08</v>
      </c>
      <c r="NT52">
        <v>0</v>
      </c>
      <c r="NU52">
        <v>0</v>
      </c>
      <c r="NV52">
        <v>3531.76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</row>
    <row r="53" spans="1:396" x14ac:dyDescent="0.25">
      <c r="A53" s="1">
        <v>43559.447685185187</v>
      </c>
      <c r="B53" t="s">
        <v>419</v>
      </c>
      <c r="C53" t="s">
        <v>152</v>
      </c>
      <c r="D53">
        <v>1</v>
      </c>
      <c r="E53">
        <v>1</v>
      </c>
      <c r="F53">
        <v>2700</v>
      </c>
      <c r="G53" t="s">
        <v>100</v>
      </c>
      <c r="H53" t="s">
        <v>103</v>
      </c>
      <c r="I53">
        <v>0</v>
      </c>
      <c r="J53">
        <v>0</v>
      </c>
      <c r="K53">
        <v>0</v>
      </c>
      <c r="L53">
        <v>30.9</v>
      </c>
      <c r="M53">
        <v>259.678</v>
      </c>
      <c r="N53">
        <v>0</v>
      </c>
      <c r="O53">
        <v>239.376</v>
      </c>
      <c r="P53">
        <v>87.763199999999998</v>
      </c>
      <c r="Q53">
        <v>0</v>
      </c>
      <c r="R53">
        <v>-4710.33</v>
      </c>
      <c r="S53">
        <v>0</v>
      </c>
      <c r="T53">
        <v>0</v>
      </c>
      <c r="U53">
        <v>615.745</v>
      </c>
      <c r="V53">
        <v>984.94500000000005</v>
      </c>
      <c r="W53">
        <v>2371.31</v>
      </c>
      <c r="X53">
        <v>151.51499999999999</v>
      </c>
      <c r="Y53">
        <v>7.74093E-4</v>
      </c>
      <c r="Z53">
        <v>586.81799999999998</v>
      </c>
      <c r="AA53">
        <v>383.22899999999998</v>
      </c>
      <c r="AB53">
        <v>148.29</v>
      </c>
      <c r="AC53">
        <v>0</v>
      </c>
      <c r="AD53">
        <v>48.234200000000001</v>
      </c>
      <c r="AE53">
        <v>579.75300000000004</v>
      </c>
      <c r="AF53">
        <v>531.51900000000001</v>
      </c>
      <c r="AG53">
        <v>32.64</v>
      </c>
      <c r="AH53">
        <v>0</v>
      </c>
      <c r="AI53">
        <v>2.48</v>
      </c>
      <c r="AJ53">
        <v>11.78</v>
      </c>
      <c r="AK53">
        <v>0</v>
      </c>
      <c r="AL53">
        <v>-39.6</v>
      </c>
      <c r="AM53">
        <v>0</v>
      </c>
      <c r="AN53">
        <v>0</v>
      </c>
      <c r="AO53">
        <v>7.54</v>
      </c>
      <c r="AP53">
        <v>14.09</v>
      </c>
      <c r="AQ53">
        <v>25.72</v>
      </c>
      <c r="AR53">
        <v>1.71</v>
      </c>
      <c r="AS53">
        <v>56.36</v>
      </c>
      <c r="AT53">
        <v>46.9</v>
      </c>
      <c r="AU53" s="2">
        <v>4.0059900000000002E-15</v>
      </c>
      <c r="AV53">
        <v>0</v>
      </c>
      <c r="AW53">
        <v>2.73341E-2</v>
      </c>
      <c r="AX53">
        <v>1.3006800000000001E-2</v>
      </c>
      <c r="AY53">
        <v>0</v>
      </c>
      <c r="AZ53">
        <v>-0.12757299999999999</v>
      </c>
      <c r="BA53">
        <v>0</v>
      </c>
      <c r="BB53">
        <v>0</v>
      </c>
      <c r="BC53">
        <v>0.163464</v>
      </c>
      <c r="BD53">
        <v>0.159718</v>
      </c>
      <c r="BE53">
        <v>0.35411700000000002</v>
      </c>
      <c r="BF53">
        <v>2.5823200000000001E-2</v>
      </c>
      <c r="BG53">
        <v>0.61588900000000002</v>
      </c>
      <c r="BH53">
        <v>4.0340899999999999E-2</v>
      </c>
      <c r="BI53">
        <v>259.678</v>
      </c>
      <c r="BJ53">
        <v>0</v>
      </c>
      <c r="BK53">
        <v>239.376</v>
      </c>
      <c r="BL53">
        <v>87.763199999999998</v>
      </c>
      <c r="BM53">
        <v>-4710.33</v>
      </c>
      <c r="BN53">
        <v>615.745</v>
      </c>
      <c r="BO53">
        <v>984.94500000000005</v>
      </c>
      <c r="BP53">
        <v>2371.31</v>
      </c>
      <c r="BQ53">
        <v>151.51499999999999</v>
      </c>
      <c r="BR53">
        <v>6.3924999999999995E-4</v>
      </c>
      <c r="BS53">
        <v>586.81799999999998</v>
      </c>
      <c r="BT53">
        <v>383.22899999999998</v>
      </c>
      <c r="BU53">
        <v>148.29</v>
      </c>
      <c r="BV53">
        <v>48.234200000000001</v>
      </c>
      <c r="BW53">
        <v>579.75300000000004</v>
      </c>
      <c r="BX53">
        <v>531.51900000000001</v>
      </c>
      <c r="BY53">
        <v>32.64</v>
      </c>
      <c r="BZ53">
        <v>0</v>
      </c>
      <c r="CA53">
        <v>2.48</v>
      </c>
      <c r="CB53">
        <v>11.78</v>
      </c>
      <c r="CC53">
        <v>-39.6</v>
      </c>
      <c r="CD53">
        <v>7.54</v>
      </c>
      <c r="CE53">
        <v>14.09</v>
      </c>
      <c r="CF53">
        <v>25.72</v>
      </c>
      <c r="CG53">
        <v>1.71</v>
      </c>
      <c r="CH53">
        <v>56.36</v>
      </c>
      <c r="CI53">
        <v>46.9</v>
      </c>
      <c r="CJ53" s="2">
        <v>4.0059900000000002E-15</v>
      </c>
      <c r="CK53">
        <v>0</v>
      </c>
      <c r="CL53">
        <v>2.73341E-2</v>
      </c>
      <c r="CM53">
        <v>1.3006800000000001E-2</v>
      </c>
      <c r="CN53">
        <v>-0.12757299999999999</v>
      </c>
      <c r="CO53">
        <v>0.163464</v>
      </c>
      <c r="CP53">
        <v>0.159718</v>
      </c>
      <c r="CQ53">
        <v>0.35411700000000002</v>
      </c>
      <c r="CR53">
        <v>2.5823200000000001E-2</v>
      </c>
      <c r="CS53">
        <v>0.61588900000000002</v>
      </c>
      <c r="CT53">
        <v>4.0340899999999999E-2</v>
      </c>
      <c r="CU53" t="s">
        <v>482</v>
      </c>
      <c r="CV53" t="s">
        <v>483</v>
      </c>
      <c r="CW53" t="s">
        <v>102</v>
      </c>
      <c r="CX53" t="s">
        <v>484</v>
      </c>
      <c r="CY53">
        <v>0</v>
      </c>
      <c r="CZ53">
        <v>0</v>
      </c>
      <c r="DA53">
        <v>0</v>
      </c>
      <c r="DB53">
        <v>0</v>
      </c>
      <c r="DC53">
        <v>259.678</v>
      </c>
      <c r="DD53">
        <v>0</v>
      </c>
      <c r="DE53">
        <v>239.376</v>
      </c>
      <c r="DF53">
        <v>87.763199999999998</v>
      </c>
      <c r="DG53">
        <v>0</v>
      </c>
      <c r="DH53">
        <v>-4710.33</v>
      </c>
      <c r="DI53">
        <v>0</v>
      </c>
      <c r="DJ53">
        <v>0</v>
      </c>
      <c r="DK53">
        <v>615.745</v>
      </c>
      <c r="DL53">
        <v>984.94500000000005</v>
      </c>
      <c r="DM53">
        <v>2371.31</v>
      </c>
      <c r="DN53">
        <v>151.51499999999999</v>
      </c>
      <c r="DO53">
        <v>7.74093E-4</v>
      </c>
      <c r="DP53">
        <v>383.22899999999998</v>
      </c>
      <c r="DQ53">
        <v>148.29</v>
      </c>
      <c r="DR53">
        <v>0</v>
      </c>
      <c r="DS53">
        <v>48.234200000000001</v>
      </c>
      <c r="DT53">
        <v>579.75300000000004</v>
      </c>
      <c r="DU53">
        <v>32.64</v>
      </c>
      <c r="DV53">
        <v>0</v>
      </c>
      <c r="DW53">
        <v>2.48</v>
      </c>
      <c r="DX53">
        <v>11.78</v>
      </c>
      <c r="DY53">
        <v>0</v>
      </c>
      <c r="DZ53">
        <v>-39.6</v>
      </c>
      <c r="EA53">
        <v>0</v>
      </c>
      <c r="EB53">
        <v>0</v>
      </c>
      <c r="EC53">
        <v>7.54</v>
      </c>
      <c r="ED53">
        <v>14.09</v>
      </c>
      <c r="EE53">
        <v>25.72</v>
      </c>
      <c r="EF53">
        <v>1.71</v>
      </c>
      <c r="EG53">
        <v>56.36</v>
      </c>
      <c r="EH53" s="2">
        <v>4.0059900000000002E-15</v>
      </c>
      <c r="EI53">
        <v>0</v>
      </c>
      <c r="EJ53">
        <v>2.73341E-2</v>
      </c>
      <c r="EK53">
        <v>1.3006800000000001E-2</v>
      </c>
      <c r="EL53">
        <v>0</v>
      </c>
      <c r="EM53">
        <v>-0.12757299999999999</v>
      </c>
      <c r="EN53">
        <v>0</v>
      </c>
      <c r="EO53">
        <v>0</v>
      </c>
      <c r="EP53">
        <v>0.163464</v>
      </c>
      <c r="EQ53">
        <v>0.159718</v>
      </c>
      <c r="ER53">
        <v>0.35411700000000002</v>
      </c>
      <c r="ES53">
        <v>2.5823200000000001E-2</v>
      </c>
      <c r="ET53">
        <v>0.61588900000000002</v>
      </c>
      <c r="EU53">
        <v>557.07899999999995</v>
      </c>
      <c r="EV53">
        <v>0</v>
      </c>
      <c r="EW53">
        <v>239.376</v>
      </c>
      <c r="EX53">
        <v>0</v>
      </c>
      <c r="EY53">
        <v>2615</v>
      </c>
      <c r="EZ53">
        <v>989.00099999999998</v>
      </c>
      <c r="FA53">
        <v>3267.2</v>
      </c>
      <c r="FB53">
        <v>327.5</v>
      </c>
      <c r="FC53">
        <v>7995.15</v>
      </c>
      <c r="FD53">
        <v>463.64100000000002</v>
      </c>
      <c r="FE53">
        <v>204.44200000000001</v>
      </c>
      <c r="FF53">
        <v>73.400000000000006</v>
      </c>
      <c r="FG53">
        <v>741.48299999999995</v>
      </c>
      <c r="FH53">
        <v>48.325899999999997</v>
      </c>
      <c r="FI53">
        <v>0</v>
      </c>
      <c r="FJ53">
        <v>2.48</v>
      </c>
      <c r="FK53">
        <v>40.4054</v>
      </c>
      <c r="FL53">
        <v>31.65</v>
      </c>
      <c r="FM53">
        <v>19.8111</v>
      </c>
      <c r="FN53">
        <v>35.51</v>
      </c>
      <c r="FO53">
        <v>3.93</v>
      </c>
      <c r="FP53">
        <v>182.11199999999999</v>
      </c>
      <c r="FQ53">
        <v>41.92</v>
      </c>
      <c r="FR53">
        <v>0</v>
      </c>
      <c r="FS53">
        <v>2.48</v>
      </c>
      <c r="FT53">
        <v>14.95</v>
      </c>
      <c r="FU53">
        <v>31.65</v>
      </c>
      <c r="FV53">
        <v>15.76</v>
      </c>
      <c r="FW53">
        <v>35.51</v>
      </c>
      <c r="FX53">
        <v>3.93</v>
      </c>
      <c r="FY53">
        <v>146.19999999999999</v>
      </c>
      <c r="FZ53" s="2">
        <v>4.5101599999999999E-15</v>
      </c>
      <c r="GA53">
        <v>0</v>
      </c>
      <c r="GB53">
        <v>2.73341E-2</v>
      </c>
      <c r="GC53">
        <v>0</v>
      </c>
      <c r="GD53">
        <v>0.76358999999999999</v>
      </c>
      <c r="GE53">
        <v>0.12681200000000001</v>
      </c>
      <c r="GF53">
        <v>0.53503100000000003</v>
      </c>
      <c r="GG53">
        <v>6.9275500000000004E-2</v>
      </c>
      <c r="GH53">
        <v>1.5220400000000001</v>
      </c>
      <c r="GI53">
        <v>52.7</v>
      </c>
      <c r="GJ53">
        <v>21.8</v>
      </c>
      <c r="GK53">
        <v>30.9</v>
      </c>
      <c r="GL53">
        <v>52.7</v>
      </c>
      <c r="GM53">
        <v>21.8</v>
      </c>
      <c r="GN53">
        <v>30.9</v>
      </c>
      <c r="GO53">
        <v>6.13</v>
      </c>
      <c r="GP53">
        <v>40.770000000000003</v>
      </c>
      <c r="GQ53">
        <v>6.13</v>
      </c>
      <c r="GR53">
        <v>40.770000000000003</v>
      </c>
      <c r="GS53">
        <v>6.13</v>
      </c>
      <c r="GT53">
        <v>40.770000000000003</v>
      </c>
      <c r="GU53">
        <v>8.1</v>
      </c>
      <c r="GV53">
        <v>83.1113</v>
      </c>
      <c r="GW53">
        <v>1</v>
      </c>
      <c r="GX53">
        <v>0.17598900000000001</v>
      </c>
      <c r="GY53">
        <v>3.51979</v>
      </c>
      <c r="HB53">
        <v>4711.71</v>
      </c>
      <c r="HC53">
        <v>3.51979</v>
      </c>
      <c r="HD53">
        <v>0.28000000000000003</v>
      </c>
      <c r="HE53">
        <v>0.45</v>
      </c>
      <c r="HF53">
        <v>3.32</v>
      </c>
      <c r="HG53">
        <v>0.28000000000000003</v>
      </c>
      <c r="HH53">
        <v>0.45</v>
      </c>
      <c r="HI53">
        <v>3.32</v>
      </c>
      <c r="HL53">
        <v>52.711100000000002</v>
      </c>
      <c r="HM53">
        <v>0</v>
      </c>
      <c r="HN53">
        <v>47.762500000000003</v>
      </c>
      <c r="HO53">
        <v>17.189900000000002</v>
      </c>
      <c r="HP53">
        <v>0</v>
      </c>
      <c r="HQ53">
        <v>-723.93899999999996</v>
      </c>
      <c r="HR53">
        <v>0</v>
      </c>
      <c r="HS53">
        <v>0</v>
      </c>
      <c r="HT53">
        <v>133.613</v>
      </c>
      <c r="HU53">
        <v>195.09100000000001</v>
      </c>
      <c r="HV53">
        <v>484.43799999999999</v>
      </c>
      <c r="HW53">
        <v>33.183900000000001</v>
      </c>
      <c r="HX53">
        <v>240.05199999999999</v>
      </c>
      <c r="HY53">
        <v>2033.81</v>
      </c>
      <c r="HZ53">
        <v>786.97799999999995</v>
      </c>
      <c r="IA53">
        <v>0</v>
      </c>
      <c r="IB53">
        <v>255.98</v>
      </c>
      <c r="IC53">
        <v>3076.77</v>
      </c>
      <c r="ID53">
        <v>52.711100000000002</v>
      </c>
      <c r="IE53">
        <v>0</v>
      </c>
      <c r="IF53">
        <v>47.762500000000003</v>
      </c>
      <c r="IG53">
        <v>17.189900000000002</v>
      </c>
      <c r="IH53">
        <v>-723.93899999999996</v>
      </c>
      <c r="II53">
        <v>133.613</v>
      </c>
      <c r="IJ53">
        <v>195.09100000000001</v>
      </c>
      <c r="IK53">
        <v>484.43799999999999</v>
      </c>
      <c r="IL53">
        <v>33.183900000000001</v>
      </c>
      <c r="IM53">
        <v>240.05199999999999</v>
      </c>
      <c r="IN53">
        <v>2033.81</v>
      </c>
      <c r="IO53">
        <v>786.97799999999995</v>
      </c>
      <c r="IP53">
        <v>255.98</v>
      </c>
      <c r="IQ53">
        <v>3076.77</v>
      </c>
      <c r="IR53">
        <v>116.20099999999999</v>
      </c>
      <c r="IS53">
        <v>0</v>
      </c>
      <c r="IT53">
        <v>47.762500000000003</v>
      </c>
      <c r="IU53">
        <v>0</v>
      </c>
      <c r="IV53">
        <v>567.19200000000001</v>
      </c>
      <c r="IW53">
        <v>199.28399999999999</v>
      </c>
      <c r="IX53">
        <v>674.65200000000004</v>
      </c>
      <c r="IY53">
        <v>78.678600000000003</v>
      </c>
      <c r="IZ53">
        <v>1683.77</v>
      </c>
      <c r="JA53">
        <v>2460.56</v>
      </c>
      <c r="JB53">
        <v>1084.98</v>
      </c>
      <c r="JC53">
        <v>389.536</v>
      </c>
      <c r="JD53">
        <v>3935.07</v>
      </c>
      <c r="JV53">
        <v>-4718</v>
      </c>
      <c r="JW53">
        <v>-39.65</v>
      </c>
      <c r="JX53">
        <v>-0.12778100000000001</v>
      </c>
      <c r="JY53">
        <v>41.92</v>
      </c>
      <c r="JZ53">
        <v>0</v>
      </c>
      <c r="KA53">
        <v>2.48</v>
      </c>
      <c r="KB53">
        <v>0</v>
      </c>
      <c r="KC53">
        <v>14.84</v>
      </c>
      <c r="KD53">
        <v>31.65</v>
      </c>
      <c r="KE53">
        <v>15.76</v>
      </c>
      <c r="KF53">
        <v>35.51</v>
      </c>
      <c r="KG53">
        <v>3.93</v>
      </c>
      <c r="KH53">
        <v>146.09</v>
      </c>
      <c r="KI53">
        <v>59</v>
      </c>
      <c r="KJ53">
        <v>71.900000000000006</v>
      </c>
      <c r="KK53">
        <v>12.9</v>
      </c>
      <c r="KL53">
        <v>59</v>
      </c>
      <c r="KM53">
        <v>71.900000000000006</v>
      </c>
      <c r="KN53">
        <v>12.9</v>
      </c>
      <c r="KO53">
        <v>52.587200000000003</v>
      </c>
      <c r="KP53">
        <v>0</v>
      </c>
      <c r="KQ53">
        <v>47.762500000000003</v>
      </c>
      <c r="KR53">
        <v>0</v>
      </c>
      <c r="KS53">
        <v>16.726700000000001</v>
      </c>
      <c r="KT53">
        <v>-725.11800000000005</v>
      </c>
      <c r="KU53">
        <v>0</v>
      </c>
      <c r="KV53">
        <v>133.613</v>
      </c>
      <c r="KW53">
        <v>197.66900000000001</v>
      </c>
      <c r="KX53">
        <v>484.43799999999999</v>
      </c>
      <c r="KY53">
        <v>33.183900000000001</v>
      </c>
      <c r="KZ53">
        <v>240.863</v>
      </c>
      <c r="LA53">
        <v>2030.44</v>
      </c>
      <c r="LB53">
        <v>0</v>
      </c>
      <c r="LC53">
        <v>0</v>
      </c>
      <c r="LD53">
        <v>0</v>
      </c>
      <c r="LE53">
        <v>778.85299999999995</v>
      </c>
      <c r="LF53">
        <v>0</v>
      </c>
      <c r="LG53">
        <v>262.61500000000001</v>
      </c>
      <c r="LH53">
        <v>0</v>
      </c>
      <c r="LI53">
        <v>0</v>
      </c>
      <c r="LJ53">
        <v>3071.91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52.587200000000003</v>
      </c>
      <c r="LV53">
        <v>0</v>
      </c>
      <c r="LW53">
        <v>47.762500000000003</v>
      </c>
      <c r="LX53">
        <v>0</v>
      </c>
      <c r="LY53">
        <v>16.726700000000001</v>
      </c>
      <c r="LZ53">
        <v>-725.11800000000005</v>
      </c>
      <c r="MA53">
        <v>0</v>
      </c>
      <c r="MB53">
        <v>133.613</v>
      </c>
      <c r="MC53">
        <v>197.66900000000001</v>
      </c>
      <c r="MD53">
        <v>484.43799999999999</v>
      </c>
      <c r="ME53">
        <v>33.183900000000001</v>
      </c>
      <c r="MF53">
        <v>240.863</v>
      </c>
      <c r="MG53">
        <v>2030.44</v>
      </c>
      <c r="MH53">
        <v>0</v>
      </c>
      <c r="MI53">
        <v>0</v>
      </c>
      <c r="MJ53">
        <v>0</v>
      </c>
      <c r="MK53">
        <v>778.85299999999995</v>
      </c>
      <c r="ML53">
        <v>0</v>
      </c>
      <c r="MM53">
        <v>262.61500000000001</v>
      </c>
      <c r="MN53">
        <v>0</v>
      </c>
      <c r="MO53">
        <v>0</v>
      </c>
      <c r="MP53">
        <v>3071.91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116.20099999999999</v>
      </c>
      <c r="NB53">
        <v>0</v>
      </c>
      <c r="NC53">
        <v>47.762500000000003</v>
      </c>
      <c r="ND53">
        <v>0</v>
      </c>
      <c r="NE53">
        <v>0</v>
      </c>
      <c r="NF53">
        <v>0</v>
      </c>
      <c r="NG53">
        <v>0</v>
      </c>
      <c r="NH53">
        <v>567.19200000000001</v>
      </c>
      <c r="NI53">
        <v>199.28399999999999</v>
      </c>
      <c r="NJ53">
        <v>674.65200000000004</v>
      </c>
      <c r="NK53">
        <v>78.678600000000003</v>
      </c>
      <c r="NL53">
        <v>1683.77</v>
      </c>
      <c r="NM53">
        <v>2460.56</v>
      </c>
      <c r="NN53">
        <v>0</v>
      </c>
      <c r="NO53">
        <v>0</v>
      </c>
      <c r="NP53">
        <v>0</v>
      </c>
      <c r="NQ53">
        <v>1078.44</v>
      </c>
      <c r="NR53">
        <v>0</v>
      </c>
      <c r="NS53">
        <v>389.536</v>
      </c>
      <c r="NT53">
        <v>0</v>
      </c>
      <c r="NU53">
        <v>0</v>
      </c>
      <c r="NV53">
        <v>3928.53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</row>
    <row r="54" spans="1:396" x14ac:dyDescent="0.25">
      <c r="A54" s="1">
        <v>43559.447754629633</v>
      </c>
      <c r="B54" t="s">
        <v>420</v>
      </c>
      <c r="C54" t="s">
        <v>153</v>
      </c>
      <c r="D54">
        <v>1</v>
      </c>
      <c r="E54">
        <v>8</v>
      </c>
      <c r="F54">
        <v>6960</v>
      </c>
      <c r="G54" t="s">
        <v>100</v>
      </c>
      <c r="H54" t="s">
        <v>103</v>
      </c>
      <c r="I54">
        <v>0</v>
      </c>
      <c r="J54">
        <v>0</v>
      </c>
      <c r="K54">
        <v>0</v>
      </c>
      <c r="L54">
        <v>28.4</v>
      </c>
      <c r="M54">
        <v>301.89499999999998</v>
      </c>
      <c r="N54">
        <v>0</v>
      </c>
      <c r="O54">
        <v>785.77200000000005</v>
      </c>
      <c r="P54">
        <v>549.197</v>
      </c>
      <c r="Q54">
        <v>0</v>
      </c>
      <c r="R54">
        <v>-21311.3</v>
      </c>
      <c r="S54">
        <v>0</v>
      </c>
      <c r="T54">
        <v>0</v>
      </c>
      <c r="U54">
        <v>2033.7</v>
      </c>
      <c r="V54">
        <v>5144.8900000000003</v>
      </c>
      <c r="W54">
        <v>12062</v>
      </c>
      <c r="X54">
        <v>433.91399999999999</v>
      </c>
      <c r="Y54">
        <v>2.2270800000000001E-4</v>
      </c>
      <c r="Z54">
        <v>1636.86</v>
      </c>
      <c r="AA54">
        <v>445.53199999999998</v>
      </c>
      <c r="AB54">
        <v>715.77700000000004</v>
      </c>
      <c r="AC54">
        <v>0</v>
      </c>
      <c r="AD54">
        <v>271.56400000000002</v>
      </c>
      <c r="AE54">
        <v>1432.87</v>
      </c>
      <c r="AF54">
        <v>1161.31</v>
      </c>
      <c r="AG54">
        <v>14.84</v>
      </c>
      <c r="AH54">
        <v>0</v>
      </c>
      <c r="AI54">
        <v>3.16</v>
      </c>
      <c r="AJ54">
        <v>22.55</v>
      </c>
      <c r="AK54">
        <v>0</v>
      </c>
      <c r="AL54">
        <v>-69.66</v>
      </c>
      <c r="AM54">
        <v>0</v>
      </c>
      <c r="AN54">
        <v>0</v>
      </c>
      <c r="AO54">
        <v>9.66</v>
      </c>
      <c r="AP54">
        <v>28.47</v>
      </c>
      <c r="AQ54">
        <v>50.84</v>
      </c>
      <c r="AR54">
        <v>1.9</v>
      </c>
      <c r="AS54">
        <v>61.76</v>
      </c>
      <c r="AT54">
        <v>40.549999999999997</v>
      </c>
      <c r="AU54">
        <v>0</v>
      </c>
      <c r="AV54">
        <v>0</v>
      </c>
      <c r="AW54">
        <v>8.9726299999999995E-2</v>
      </c>
      <c r="AX54">
        <v>6.5314200000000003E-2</v>
      </c>
      <c r="AY54">
        <v>0</v>
      </c>
      <c r="AZ54">
        <v>-0.57719100000000001</v>
      </c>
      <c r="BA54">
        <v>0</v>
      </c>
      <c r="BB54">
        <v>0</v>
      </c>
      <c r="BC54">
        <v>0.53989299999999996</v>
      </c>
      <c r="BD54">
        <v>0.62961299999999998</v>
      </c>
      <c r="BE54">
        <v>1.82348</v>
      </c>
      <c r="BF54">
        <v>7.39533E-2</v>
      </c>
      <c r="BG54">
        <v>2.64479</v>
      </c>
      <c r="BH54">
        <v>0.15504000000000001</v>
      </c>
      <c r="BI54">
        <v>301.89499999999998</v>
      </c>
      <c r="BJ54">
        <v>0</v>
      </c>
      <c r="BK54">
        <v>785.77200000000005</v>
      </c>
      <c r="BL54">
        <v>549.197</v>
      </c>
      <c r="BM54">
        <v>-21311.3</v>
      </c>
      <c r="BN54">
        <v>2033.7</v>
      </c>
      <c r="BO54">
        <v>5144.8900000000003</v>
      </c>
      <c r="BP54">
        <v>12062</v>
      </c>
      <c r="BQ54">
        <v>433.91399999999999</v>
      </c>
      <c r="BR54">
        <v>-2.9136800000000001E-3</v>
      </c>
      <c r="BS54">
        <v>1636.86</v>
      </c>
      <c r="BT54">
        <v>445.53199999999998</v>
      </c>
      <c r="BU54">
        <v>715.77700000000004</v>
      </c>
      <c r="BV54">
        <v>271.56400000000002</v>
      </c>
      <c r="BW54">
        <v>1432.87</v>
      </c>
      <c r="BX54">
        <v>1161.31</v>
      </c>
      <c r="BY54">
        <v>14.84</v>
      </c>
      <c r="BZ54">
        <v>0</v>
      </c>
      <c r="CA54">
        <v>3.16</v>
      </c>
      <c r="CB54">
        <v>22.55</v>
      </c>
      <c r="CC54">
        <v>-69.66</v>
      </c>
      <c r="CD54">
        <v>9.66</v>
      </c>
      <c r="CE54">
        <v>28.47</v>
      </c>
      <c r="CF54">
        <v>50.84</v>
      </c>
      <c r="CG54">
        <v>1.9</v>
      </c>
      <c r="CH54">
        <v>61.76</v>
      </c>
      <c r="CI54">
        <v>40.549999999999997</v>
      </c>
      <c r="CJ54">
        <v>0</v>
      </c>
      <c r="CK54">
        <v>0</v>
      </c>
      <c r="CL54">
        <v>8.9726299999999995E-2</v>
      </c>
      <c r="CM54">
        <v>6.5314200000000003E-2</v>
      </c>
      <c r="CN54">
        <v>-0.57719100000000001</v>
      </c>
      <c r="CO54">
        <v>0.53989299999999996</v>
      </c>
      <c r="CP54">
        <v>0.62961299999999998</v>
      </c>
      <c r="CQ54">
        <v>1.82348</v>
      </c>
      <c r="CR54">
        <v>7.39533E-2</v>
      </c>
      <c r="CS54">
        <v>2.64479</v>
      </c>
      <c r="CT54">
        <v>0.15504000000000001</v>
      </c>
      <c r="CU54" t="s">
        <v>482</v>
      </c>
      <c r="CV54" t="s">
        <v>483</v>
      </c>
      <c r="CW54" t="s">
        <v>102</v>
      </c>
      <c r="CX54" t="s">
        <v>484</v>
      </c>
      <c r="CY54" s="2">
        <v>-9.4331800000000003E-8</v>
      </c>
      <c r="CZ54">
        <v>0</v>
      </c>
      <c r="DA54">
        <v>0</v>
      </c>
      <c r="DB54">
        <v>0</v>
      </c>
      <c r="DC54">
        <v>301.89499999999998</v>
      </c>
      <c r="DD54">
        <v>0</v>
      </c>
      <c r="DE54">
        <v>785.77200000000005</v>
      </c>
      <c r="DF54">
        <v>549.197</v>
      </c>
      <c r="DG54">
        <v>0</v>
      </c>
      <c r="DH54">
        <v>-21311.3</v>
      </c>
      <c r="DI54">
        <v>0</v>
      </c>
      <c r="DJ54">
        <v>0</v>
      </c>
      <c r="DK54">
        <v>2033.7</v>
      </c>
      <c r="DL54">
        <v>5144.8900000000003</v>
      </c>
      <c r="DM54">
        <v>12062</v>
      </c>
      <c r="DN54">
        <v>433.91399999999999</v>
      </c>
      <c r="DO54">
        <v>2.2270800000000001E-4</v>
      </c>
      <c r="DP54">
        <v>445.53199999999998</v>
      </c>
      <c r="DQ54">
        <v>715.77700000000004</v>
      </c>
      <c r="DR54">
        <v>0</v>
      </c>
      <c r="DS54">
        <v>271.56400000000002</v>
      </c>
      <c r="DT54">
        <v>1432.87</v>
      </c>
      <c r="DU54">
        <v>14.84</v>
      </c>
      <c r="DV54">
        <v>0</v>
      </c>
      <c r="DW54">
        <v>3.16</v>
      </c>
      <c r="DX54">
        <v>22.55</v>
      </c>
      <c r="DY54">
        <v>0</v>
      </c>
      <c r="DZ54">
        <v>-69.66</v>
      </c>
      <c r="EA54">
        <v>0</v>
      </c>
      <c r="EB54">
        <v>0</v>
      </c>
      <c r="EC54">
        <v>9.66</v>
      </c>
      <c r="ED54">
        <v>28.47</v>
      </c>
      <c r="EE54">
        <v>50.84</v>
      </c>
      <c r="EF54">
        <v>1.9</v>
      </c>
      <c r="EG54">
        <v>61.76</v>
      </c>
      <c r="EH54">
        <v>0</v>
      </c>
      <c r="EI54">
        <v>0</v>
      </c>
      <c r="EJ54">
        <v>8.9726299999999995E-2</v>
      </c>
      <c r="EK54">
        <v>6.5314200000000003E-2</v>
      </c>
      <c r="EL54">
        <v>0</v>
      </c>
      <c r="EM54">
        <v>-0.57719100000000001</v>
      </c>
      <c r="EN54">
        <v>0</v>
      </c>
      <c r="EO54">
        <v>0</v>
      </c>
      <c r="EP54">
        <v>0.53989299999999996</v>
      </c>
      <c r="EQ54">
        <v>0.62961299999999998</v>
      </c>
      <c r="ER54">
        <v>1.82348</v>
      </c>
      <c r="ES54">
        <v>7.39533E-2</v>
      </c>
      <c r="ET54">
        <v>2.64479</v>
      </c>
      <c r="EU54">
        <v>802.34900000000005</v>
      </c>
      <c r="EV54">
        <v>0.85324800000000001</v>
      </c>
      <c r="EW54">
        <v>785.77200000000005</v>
      </c>
      <c r="EX54">
        <v>0</v>
      </c>
      <c r="EY54">
        <v>5894.96</v>
      </c>
      <c r="EZ54">
        <v>6547.68</v>
      </c>
      <c r="FA54">
        <v>10697.7</v>
      </c>
      <c r="FB54">
        <v>540.49900000000002</v>
      </c>
      <c r="FC54">
        <v>25269.9</v>
      </c>
      <c r="FD54">
        <v>667.77200000000005</v>
      </c>
      <c r="FE54">
        <v>1140.82</v>
      </c>
      <c r="FF54">
        <v>291.12400000000002</v>
      </c>
      <c r="FG54">
        <v>2099.71</v>
      </c>
      <c r="FH54">
        <v>27.591899999999999</v>
      </c>
      <c r="FI54">
        <v>0</v>
      </c>
      <c r="FJ54">
        <v>3.16</v>
      </c>
      <c r="FK54">
        <v>70.478300000000004</v>
      </c>
      <c r="FL54">
        <v>27.68</v>
      </c>
      <c r="FM54">
        <v>41.31</v>
      </c>
      <c r="FN54">
        <v>45.1</v>
      </c>
      <c r="FO54">
        <v>2.52</v>
      </c>
      <c r="FP54">
        <v>217.84</v>
      </c>
      <c r="FQ54">
        <v>23.67</v>
      </c>
      <c r="FR54">
        <v>0</v>
      </c>
      <c r="FS54">
        <v>3.16</v>
      </c>
      <c r="FT54">
        <v>32.42</v>
      </c>
      <c r="FU54">
        <v>27.68</v>
      </c>
      <c r="FV54">
        <v>34.82</v>
      </c>
      <c r="FW54">
        <v>45.1</v>
      </c>
      <c r="FX54">
        <v>2.52</v>
      </c>
      <c r="FY54">
        <v>169.37</v>
      </c>
      <c r="FZ54">
        <v>0</v>
      </c>
      <c r="GA54">
        <v>0</v>
      </c>
      <c r="GB54">
        <v>8.9726299999999995E-2</v>
      </c>
      <c r="GC54">
        <v>0</v>
      </c>
      <c r="GD54">
        <v>1.7213499999999999</v>
      </c>
      <c r="GE54">
        <v>0.80892399999999998</v>
      </c>
      <c r="GF54">
        <v>1.7518499999999999</v>
      </c>
      <c r="GG54">
        <v>0.114331</v>
      </c>
      <c r="GH54">
        <v>4.4861800000000001</v>
      </c>
      <c r="GI54">
        <v>60.3</v>
      </c>
      <c r="GJ54">
        <v>31.9</v>
      </c>
      <c r="GK54">
        <v>28.4</v>
      </c>
      <c r="GL54">
        <v>60.3</v>
      </c>
      <c r="GM54">
        <v>31.9</v>
      </c>
      <c r="GN54">
        <v>28.4</v>
      </c>
      <c r="GO54">
        <v>6.57</v>
      </c>
      <c r="GP54">
        <v>33.979999999999997</v>
      </c>
      <c r="GQ54">
        <v>6.57</v>
      </c>
      <c r="GR54">
        <v>33.979999999999997</v>
      </c>
      <c r="GS54">
        <v>6.57</v>
      </c>
      <c r="GT54">
        <v>33.979999999999997</v>
      </c>
      <c r="GU54">
        <v>6.24</v>
      </c>
      <c r="GV54">
        <v>94.990200000000002</v>
      </c>
      <c r="GW54">
        <v>1</v>
      </c>
      <c r="GX54">
        <v>0.26541399999999998</v>
      </c>
      <c r="GY54">
        <v>15.924899999999999</v>
      </c>
      <c r="HB54">
        <v>21317.599999999999</v>
      </c>
      <c r="HC54">
        <v>15.924899999999999</v>
      </c>
      <c r="HD54">
        <v>1.31</v>
      </c>
      <c r="HE54">
        <v>1.97</v>
      </c>
      <c r="HF54">
        <v>8.66</v>
      </c>
      <c r="HG54">
        <v>1.31</v>
      </c>
      <c r="HH54">
        <v>1.97</v>
      </c>
      <c r="HI54">
        <v>8.66</v>
      </c>
      <c r="HL54">
        <v>60.627699999999997</v>
      </c>
      <c r="HM54">
        <v>0</v>
      </c>
      <c r="HN54">
        <v>156.78399999999999</v>
      </c>
      <c r="HO54">
        <v>106.867</v>
      </c>
      <c r="HP54">
        <v>0</v>
      </c>
      <c r="HQ54">
        <v>-3275.37</v>
      </c>
      <c r="HR54">
        <v>0</v>
      </c>
      <c r="HS54">
        <v>0</v>
      </c>
      <c r="HT54">
        <v>441.303</v>
      </c>
      <c r="HU54">
        <v>1004.93</v>
      </c>
      <c r="HV54">
        <v>2466.0500000000002</v>
      </c>
      <c r="HW54">
        <v>95.033199999999994</v>
      </c>
      <c r="HX54">
        <v>1056.22</v>
      </c>
      <c r="HY54">
        <v>2364.4499999999998</v>
      </c>
      <c r="HZ54">
        <v>3798.65</v>
      </c>
      <c r="IA54">
        <v>0</v>
      </c>
      <c r="IB54">
        <v>1441.2</v>
      </c>
      <c r="IC54">
        <v>7604.3</v>
      </c>
      <c r="ID54">
        <v>60.627699999999997</v>
      </c>
      <c r="IE54">
        <v>0</v>
      </c>
      <c r="IF54">
        <v>156.78399999999999</v>
      </c>
      <c r="IG54">
        <v>106.867</v>
      </c>
      <c r="IH54">
        <v>-3275.37</v>
      </c>
      <c r="II54">
        <v>441.303</v>
      </c>
      <c r="IJ54">
        <v>1004.93</v>
      </c>
      <c r="IK54">
        <v>2466.0500000000002</v>
      </c>
      <c r="IL54">
        <v>95.033199999999994</v>
      </c>
      <c r="IM54">
        <v>1056.22</v>
      </c>
      <c r="IN54">
        <v>2364.4499999999998</v>
      </c>
      <c r="IO54">
        <v>3798.65</v>
      </c>
      <c r="IP54">
        <v>1441.2</v>
      </c>
      <c r="IQ54">
        <v>7604.3</v>
      </c>
      <c r="IR54">
        <v>167.14099999999999</v>
      </c>
      <c r="IS54">
        <v>0.23980699999999999</v>
      </c>
      <c r="IT54">
        <v>156.78399999999999</v>
      </c>
      <c r="IU54">
        <v>0</v>
      </c>
      <c r="IV54">
        <v>1278.6099999999999</v>
      </c>
      <c r="IW54">
        <v>1315.06</v>
      </c>
      <c r="IX54">
        <v>2209.0100000000002</v>
      </c>
      <c r="IY54">
        <v>129.84899999999999</v>
      </c>
      <c r="IZ54">
        <v>5256.69</v>
      </c>
      <c r="JA54">
        <v>3543.89</v>
      </c>
      <c r="JB54">
        <v>6054.36</v>
      </c>
      <c r="JC54">
        <v>1545</v>
      </c>
      <c r="JD54">
        <v>11143.3</v>
      </c>
      <c r="JV54">
        <v>-21328.9</v>
      </c>
      <c r="JW54">
        <v>-69.599999999999994</v>
      </c>
      <c r="JX54">
        <v>-0.57766799999999996</v>
      </c>
      <c r="JY54">
        <v>23.67</v>
      </c>
      <c r="JZ54">
        <v>0</v>
      </c>
      <c r="KA54">
        <v>3.16</v>
      </c>
      <c r="KB54">
        <v>0</v>
      </c>
      <c r="KC54">
        <v>32.44</v>
      </c>
      <c r="KD54">
        <v>27.68</v>
      </c>
      <c r="KE54">
        <v>34.82</v>
      </c>
      <c r="KF54">
        <v>45.1</v>
      </c>
      <c r="KG54">
        <v>2.52</v>
      </c>
      <c r="KH54">
        <v>169.39</v>
      </c>
      <c r="KI54">
        <v>52.8</v>
      </c>
      <c r="KJ54">
        <v>72.8</v>
      </c>
      <c r="KK54">
        <v>20</v>
      </c>
      <c r="KL54">
        <v>52.8</v>
      </c>
      <c r="KM54">
        <v>72.8</v>
      </c>
      <c r="KN54">
        <v>20</v>
      </c>
      <c r="KO54">
        <v>60.318600000000004</v>
      </c>
      <c r="KP54">
        <v>0</v>
      </c>
      <c r="KQ54">
        <v>156.78399999999999</v>
      </c>
      <c r="KR54">
        <v>0</v>
      </c>
      <c r="KS54">
        <v>106.36499999999999</v>
      </c>
      <c r="KT54">
        <v>-3278.08</v>
      </c>
      <c r="KU54">
        <v>0</v>
      </c>
      <c r="KV54">
        <v>441.303</v>
      </c>
      <c r="KW54">
        <v>1031.8900000000001</v>
      </c>
      <c r="KX54">
        <v>2466.0500000000002</v>
      </c>
      <c r="KY54">
        <v>95.033199999999994</v>
      </c>
      <c r="KZ54">
        <v>1079.67</v>
      </c>
      <c r="LA54">
        <v>2369.5</v>
      </c>
      <c r="LB54">
        <v>0</v>
      </c>
      <c r="LC54">
        <v>0</v>
      </c>
      <c r="LD54">
        <v>0</v>
      </c>
      <c r="LE54">
        <v>3804.16</v>
      </c>
      <c r="LF54">
        <v>0</v>
      </c>
      <c r="LG54">
        <v>1413.23</v>
      </c>
      <c r="LH54">
        <v>0</v>
      </c>
      <c r="LI54">
        <v>0</v>
      </c>
      <c r="LJ54">
        <v>7586.89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60.318600000000004</v>
      </c>
      <c r="LV54">
        <v>0</v>
      </c>
      <c r="LW54">
        <v>156.78399999999999</v>
      </c>
      <c r="LX54">
        <v>0</v>
      </c>
      <c r="LY54">
        <v>106.36499999999999</v>
      </c>
      <c r="LZ54">
        <v>-3278.08</v>
      </c>
      <c r="MA54">
        <v>0</v>
      </c>
      <c r="MB54">
        <v>441.303</v>
      </c>
      <c r="MC54">
        <v>1031.8900000000001</v>
      </c>
      <c r="MD54">
        <v>2466.0500000000002</v>
      </c>
      <c r="ME54">
        <v>95.033199999999994</v>
      </c>
      <c r="MF54">
        <v>1079.67</v>
      </c>
      <c r="MG54">
        <v>2369.5</v>
      </c>
      <c r="MH54">
        <v>0</v>
      </c>
      <c r="MI54">
        <v>0</v>
      </c>
      <c r="MJ54">
        <v>0</v>
      </c>
      <c r="MK54">
        <v>3804.16</v>
      </c>
      <c r="ML54">
        <v>0</v>
      </c>
      <c r="MM54">
        <v>1413.23</v>
      </c>
      <c r="MN54">
        <v>0</v>
      </c>
      <c r="MO54">
        <v>0</v>
      </c>
      <c r="MP54">
        <v>7586.89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167.14099999999999</v>
      </c>
      <c r="NB54">
        <v>0.23980699999999999</v>
      </c>
      <c r="NC54">
        <v>156.78399999999999</v>
      </c>
      <c r="ND54">
        <v>0</v>
      </c>
      <c r="NE54">
        <v>0</v>
      </c>
      <c r="NF54">
        <v>0</v>
      </c>
      <c r="NG54">
        <v>0</v>
      </c>
      <c r="NH54">
        <v>1278.6099999999999</v>
      </c>
      <c r="NI54">
        <v>1315.06</v>
      </c>
      <c r="NJ54">
        <v>2209.0100000000002</v>
      </c>
      <c r="NK54">
        <v>129.84899999999999</v>
      </c>
      <c r="NL54">
        <v>5256.69</v>
      </c>
      <c r="NM54">
        <v>3543.89</v>
      </c>
      <c r="NN54">
        <v>0</v>
      </c>
      <c r="NO54">
        <v>0</v>
      </c>
      <c r="NP54">
        <v>0</v>
      </c>
      <c r="NQ54">
        <v>6060.56</v>
      </c>
      <c r="NR54">
        <v>0</v>
      </c>
      <c r="NS54">
        <v>1545</v>
      </c>
      <c r="NT54">
        <v>0</v>
      </c>
      <c r="NU54">
        <v>0</v>
      </c>
      <c r="NV54">
        <v>11149.5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</row>
    <row r="55" spans="1:396" x14ac:dyDescent="0.25">
      <c r="A55" s="1">
        <v>43559.447685185187</v>
      </c>
      <c r="B55" t="s">
        <v>421</v>
      </c>
      <c r="C55" t="s">
        <v>154</v>
      </c>
      <c r="D55">
        <v>2</v>
      </c>
      <c r="E55">
        <v>1</v>
      </c>
      <c r="F55">
        <v>2100</v>
      </c>
      <c r="G55" t="s">
        <v>100</v>
      </c>
      <c r="H55" t="s">
        <v>103</v>
      </c>
      <c r="I55">
        <v>0</v>
      </c>
      <c r="J55">
        <v>0</v>
      </c>
      <c r="K55">
        <v>0</v>
      </c>
      <c r="L55">
        <v>25.7</v>
      </c>
      <c r="M55">
        <v>163.22399999999999</v>
      </c>
      <c r="N55">
        <v>3.0226700000000002</v>
      </c>
      <c r="O55">
        <v>197.65600000000001</v>
      </c>
      <c r="P55">
        <v>85.228800000000007</v>
      </c>
      <c r="Q55">
        <v>0</v>
      </c>
      <c r="R55">
        <v>-4013.94</v>
      </c>
      <c r="S55">
        <v>0</v>
      </c>
      <c r="T55">
        <v>0</v>
      </c>
      <c r="U55">
        <v>505.55700000000002</v>
      </c>
      <c r="V55">
        <v>913.74900000000002</v>
      </c>
      <c r="W55">
        <v>2025.88</v>
      </c>
      <c r="X55">
        <v>119.621</v>
      </c>
      <c r="Y55">
        <v>-1.5060799999999999E-4</v>
      </c>
      <c r="Z55">
        <v>449.13099999999997</v>
      </c>
      <c r="AA55">
        <v>240.875</v>
      </c>
      <c r="AB55">
        <v>121.479</v>
      </c>
      <c r="AC55">
        <v>0</v>
      </c>
      <c r="AD55">
        <v>42.792499999999997</v>
      </c>
      <c r="AE55">
        <v>405.14600000000002</v>
      </c>
      <c r="AF55">
        <v>362.35300000000001</v>
      </c>
      <c r="AG55">
        <v>27.02</v>
      </c>
      <c r="AH55">
        <v>0.65</v>
      </c>
      <c r="AI55">
        <v>2.61</v>
      </c>
      <c r="AJ55">
        <v>12.67</v>
      </c>
      <c r="AK55">
        <v>0</v>
      </c>
      <c r="AL55">
        <v>-43.84</v>
      </c>
      <c r="AM55">
        <v>0</v>
      </c>
      <c r="AN55">
        <v>0</v>
      </c>
      <c r="AO55">
        <v>7.54</v>
      </c>
      <c r="AP55">
        <v>16.739999999999998</v>
      </c>
      <c r="AQ55">
        <v>27.64</v>
      </c>
      <c r="AR55">
        <v>1.67</v>
      </c>
      <c r="AS55">
        <v>52.7</v>
      </c>
      <c r="AT55">
        <v>42.95</v>
      </c>
      <c r="AU55">
        <v>0</v>
      </c>
      <c r="AV55">
        <v>3.8310999999999998E-2</v>
      </c>
      <c r="AW55">
        <v>2.257E-2</v>
      </c>
      <c r="AX55">
        <v>1.4324399999999999E-2</v>
      </c>
      <c r="AY55">
        <v>0</v>
      </c>
      <c r="AZ55">
        <v>-7.5304099999999999E-2</v>
      </c>
      <c r="BA55">
        <v>0</v>
      </c>
      <c r="BB55">
        <v>0</v>
      </c>
      <c r="BC55">
        <v>0.134212</v>
      </c>
      <c r="BD55">
        <v>0.13750100000000001</v>
      </c>
      <c r="BE55">
        <v>0.30364400000000002</v>
      </c>
      <c r="BF55">
        <v>2.03874E-2</v>
      </c>
      <c r="BG55">
        <v>0.59564499999999998</v>
      </c>
      <c r="BH55">
        <v>7.5205400000000006E-2</v>
      </c>
      <c r="BI55">
        <v>163.22399999999999</v>
      </c>
      <c r="BJ55">
        <v>3.0226700000000002</v>
      </c>
      <c r="BK55">
        <v>197.65600000000001</v>
      </c>
      <c r="BL55">
        <v>85.228800000000007</v>
      </c>
      <c r="BM55">
        <v>-4013.94</v>
      </c>
      <c r="BN55">
        <v>505.55700000000002</v>
      </c>
      <c r="BO55">
        <v>913.74900000000002</v>
      </c>
      <c r="BP55">
        <v>2025.88</v>
      </c>
      <c r="BQ55">
        <v>119.621</v>
      </c>
      <c r="BR55">
        <v>-1.50638E-4</v>
      </c>
      <c r="BS55">
        <v>449.13099999999997</v>
      </c>
      <c r="BT55">
        <v>240.875</v>
      </c>
      <c r="BU55">
        <v>121.479</v>
      </c>
      <c r="BV55">
        <v>42.792499999999997</v>
      </c>
      <c r="BW55">
        <v>405.14600000000002</v>
      </c>
      <c r="BX55">
        <v>362.35300000000001</v>
      </c>
      <c r="BY55">
        <v>27.02</v>
      </c>
      <c r="BZ55">
        <v>0.65</v>
      </c>
      <c r="CA55">
        <v>2.61</v>
      </c>
      <c r="CB55">
        <v>12.67</v>
      </c>
      <c r="CC55">
        <v>-43.84</v>
      </c>
      <c r="CD55">
        <v>7.54</v>
      </c>
      <c r="CE55">
        <v>16.739999999999998</v>
      </c>
      <c r="CF55">
        <v>27.64</v>
      </c>
      <c r="CG55">
        <v>1.67</v>
      </c>
      <c r="CH55">
        <v>52.7</v>
      </c>
      <c r="CI55">
        <v>42.95</v>
      </c>
      <c r="CJ55">
        <v>0</v>
      </c>
      <c r="CK55">
        <v>3.8310999999999998E-2</v>
      </c>
      <c r="CL55">
        <v>2.257E-2</v>
      </c>
      <c r="CM55">
        <v>1.4324399999999999E-2</v>
      </c>
      <c r="CN55">
        <v>-7.5304099999999999E-2</v>
      </c>
      <c r="CO55">
        <v>0.134212</v>
      </c>
      <c r="CP55">
        <v>0.13750100000000001</v>
      </c>
      <c r="CQ55">
        <v>0.30364400000000002</v>
      </c>
      <c r="CR55">
        <v>2.03874E-2</v>
      </c>
      <c r="CS55">
        <v>0.59564499999999998</v>
      </c>
      <c r="CT55">
        <v>7.5205400000000006E-2</v>
      </c>
      <c r="CU55" t="s">
        <v>482</v>
      </c>
      <c r="CV55" t="s">
        <v>483</v>
      </c>
      <c r="CW55" t="s">
        <v>102</v>
      </c>
      <c r="CX55" t="s">
        <v>484</v>
      </c>
      <c r="CY55">
        <v>0</v>
      </c>
      <c r="CZ55">
        <v>0</v>
      </c>
      <c r="DA55">
        <v>0</v>
      </c>
      <c r="DB55">
        <v>0</v>
      </c>
      <c r="DC55">
        <v>163.22399999999999</v>
      </c>
      <c r="DD55">
        <v>3.0226700000000002</v>
      </c>
      <c r="DE55">
        <v>197.65600000000001</v>
      </c>
      <c r="DF55">
        <v>85.228800000000007</v>
      </c>
      <c r="DG55">
        <v>0</v>
      </c>
      <c r="DH55">
        <v>-4013.94</v>
      </c>
      <c r="DI55">
        <v>0</v>
      </c>
      <c r="DJ55">
        <v>0</v>
      </c>
      <c r="DK55">
        <v>505.55700000000002</v>
      </c>
      <c r="DL55">
        <v>913.74900000000002</v>
      </c>
      <c r="DM55">
        <v>2025.88</v>
      </c>
      <c r="DN55">
        <v>119.621</v>
      </c>
      <c r="DO55">
        <v>-1.5060799999999999E-4</v>
      </c>
      <c r="DP55">
        <v>240.875</v>
      </c>
      <c r="DQ55">
        <v>121.479</v>
      </c>
      <c r="DR55">
        <v>0</v>
      </c>
      <c r="DS55">
        <v>42.792499999999997</v>
      </c>
      <c r="DT55">
        <v>405.14600000000002</v>
      </c>
      <c r="DU55">
        <v>27.02</v>
      </c>
      <c r="DV55">
        <v>0.65</v>
      </c>
      <c r="DW55">
        <v>2.61</v>
      </c>
      <c r="DX55">
        <v>12.67</v>
      </c>
      <c r="DY55">
        <v>0</v>
      </c>
      <c r="DZ55">
        <v>-43.84</v>
      </c>
      <c r="EA55">
        <v>0</v>
      </c>
      <c r="EB55">
        <v>0</v>
      </c>
      <c r="EC55">
        <v>7.54</v>
      </c>
      <c r="ED55">
        <v>16.739999999999998</v>
      </c>
      <c r="EE55">
        <v>27.64</v>
      </c>
      <c r="EF55">
        <v>1.67</v>
      </c>
      <c r="EG55">
        <v>52.7</v>
      </c>
      <c r="EH55">
        <v>0</v>
      </c>
      <c r="EI55">
        <v>3.8310999999999998E-2</v>
      </c>
      <c r="EJ55">
        <v>2.257E-2</v>
      </c>
      <c r="EK55">
        <v>1.4324399999999999E-2</v>
      </c>
      <c r="EL55">
        <v>0</v>
      </c>
      <c r="EM55">
        <v>-7.5304099999999999E-2</v>
      </c>
      <c r="EN55">
        <v>0</v>
      </c>
      <c r="EO55">
        <v>0</v>
      </c>
      <c r="EP55">
        <v>0.134212</v>
      </c>
      <c r="EQ55">
        <v>0.13750100000000001</v>
      </c>
      <c r="ER55">
        <v>0.30364400000000002</v>
      </c>
      <c r="ES55">
        <v>2.03874E-2</v>
      </c>
      <c r="ET55">
        <v>0.59564499999999998</v>
      </c>
      <c r="EU55">
        <v>503.35</v>
      </c>
      <c r="EV55">
        <v>74.706800000000001</v>
      </c>
      <c r="EW55">
        <v>197.65600000000001</v>
      </c>
      <c r="EX55">
        <v>0</v>
      </c>
      <c r="EY55">
        <v>2135</v>
      </c>
      <c r="EZ55">
        <v>930.00099999999998</v>
      </c>
      <c r="FA55">
        <v>2637.81</v>
      </c>
      <c r="FB55">
        <v>297.5</v>
      </c>
      <c r="FC55">
        <v>6776.02</v>
      </c>
      <c r="FD55">
        <v>418.90800000000002</v>
      </c>
      <c r="FE55">
        <v>175.541</v>
      </c>
      <c r="FF55">
        <v>65.400000000000006</v>
      </c>
      <c r="FG55">
        <v>659.84900000000005</v>
      </c>
      <c r="FH55">
        <v>53.785299999999999</v>
      </c>
      <c r="FI55">
        <v>9.07</v>
      </c>
      <c r="FJ55">
        <v>2.61</v>
      </c>
      <c r="FK55">
        <v>42.615400000000001</v>
      </c>
      <c r="FL55">
        <v>32.51</v>
      </c>
      <c r="FM55">
        <v>23.2195</v>
      </c>
      <c r="FN55">
        <v>36.49</v>
      </c>
      <c r="FO55">
        <v>4.4000000000000004</v>
      </c>
      <c r="FP55">
        <v>204.7</v>
      </c>
      <c r="FQ55">
        <v>49.49</v>
      </c>
      <c r="FR55">
        <v>9.07</v>
      </c>
      <c r="FS55">
        <v>2.61</v>
      </c>
      <c r="FT55">
        <v>16.62</v>
      </c>
      <c r="FU55">
        <v>32.51</v>
      </c>
      <c r="FV55">
        <v>18.579999999999998</v>
      </c>
      <c r="FW55">
        <v>36.49</v>
      </c>
      <c r="FX55">
        <v>4.4000000000000004</v>
      </c>
      <c r="FY55">
        <v>169.77</v>
      </c>
      <c r="FZ55">
        <v>0</v>
      </c>
      <c r="GA55">
        <v>0.39174100000000001</v>
      </c>
      <c r="GB55">
        <v>2.257E-2</v>
      </c>
      <c r="GC55">
        <v>0</v>
      </c>
      <c r="GD55">
        <v>0.62342900000000001</v>
      </c>
      <c r="GE55">
        <v>0.118043</v>
      </c>
      <c r="GF55">
        <v>0.43196400000000001</v>
      </c>
      <c r="GG55">
        <v>6.2929700000000005E-2</v>
      </c>
      <c r="GH55">
        <v>1.6506799999999999</v>
      </c>
      <c r="GI55">
        <v>47.2</v>
      </c>
      <c r="GJ55">
        <v>21.5</v>
      </c>
      <c r="GK55">
        <v>25.7</v>
      </c>
      <c r="GL55">
        <v>47.2</v>
      </c>
      <c r="GM55">
        <v>21.5</v>
      </c>
      <c r="GN55">
        <v>25.7</v>
      </c>
      <c r="GO55">
        <v>6.41</v>
      </c>
      <c r="GP55">
        <v>36.54</v>
      </c>
      <c r="GQ55">
        <v>6.41</v>
      </c>
      <c r="GR55">
        <v>36.54</v>
      </c>
      <c r="GS55">
        <v>6.41</v>
      </c>
      <c r="GT55">
        <v>36.54</v>
      </c>
      <c r="GU55">
        <v>17.739999999999998</v>
      </c>
      <c r="GV55">
        <v>90.340699999999998</v>
      </c>
      <c r="GW55">
        <v>1</v>
      </c>
      <c r="GX55">
        <v>0.128251</v>
      </c>
      <c r="GY55">
        <v>2.5650200000000001</v>
      </c>
      <c r="HB55">
        <v>4015.12</v>
      </c>
      <c r="HC55">
        <v>2.5650200000000001</v>
      </c>
      <c r="HD55">
        <v>0.24</v>
      </c>
      <c r="HE55">
        <v>0.38</v>
      </c>
      <c r="HF55">
        <v>2.36</v>
      </c>
      <c r="HG55">
        <v>0.24</v>
      </c>
      <c r="HH55">
        <v>0.38</v>
      </c>
      <c r="HI55">
        <v>2.36</v>
      </c>
      <c r="HL55">
        <v>32.815300000000001</v>
      </c>
      <c r="HM55">
        <v>0.82441500000000001</v>
      </c>
      <c r="HN55">
        <v>39.438000000000002</v>
      </c>
      <c r="HO55">
        <v>16.674099999999999</v>
      </c>
      <c r="HP55">
        <v>0</v>
      </c>
      <c r="HQ55">
        <v>-614.02499999999998</v>
      </c>
      <c r="HR55">
        <v>0</v>
      </c>
      <c r="HS55">
        <v>0</v>
      </c>
      <c r="HT55">
        <v>109.703</v>
      </c>
      <c r="HU55">
        <v>179.654</v>
      </c>
      <c r="HV55">
        <v>413.96499999999997</v>
      </c>
      <c r="HW55">
        <v>26.198699999999999</v>
      </c>
      <c r="HX55">
        <v>205.24799999999999</v>
      </c>
      <c r="HY55">
        <v>1278.33</v>
      </c>
      <c r="HZ55">
        <v>644.69100000000003</v>
      </c>
      <c r="IA55">
        <v>0</v>
      </c>
      <c r="IB55">
        <v>227.101</v>
      </c>
      <c r="IC55">
        <v>2150.12</v>
      </c>
      <c r="ID55">
        <v>32.815300000000001</v>
      </c>
      <c r="IE55">
        <v>0.82441500000000001</v>
      </c>
      <c r="IF55">
        <v>39.438000000000002</v>
      </c>
      <c r="IG55">
        <v>16.674099999999999</v>
      </c>
      <c r="IH55">
        <v>-614.02499999999998</v>
      </c>
      <c r="II55">
        <v>109.703</v>
      </c>
      <c r="IJ55">
        <v>179.654</v>
      </c>
      <c r="IK55">
        <v>413.96499999999997</v>
      </c>
      <c r="IL55">
        <v>26.198699999999999</v>
      </c>
      <c r="IM55">
        <v>205.24799999999999</v>
      </c>
      <c r="IN55">
        <v>1278.33</v>
      </c>
      <c r="IO55">
        <v>644.69100000000003</v>
      </c>
      <c r="IP55">
        <v>227.101</v>
      </c>
      <c r="IQ55">
        <v>2150.12</v>
      </c>
      <c r="IR55">
        <v>104.057</v>
      </c>
      <c r="IS55">
        <v>19.0428</v>
      </c>
      <c r="IT55">
        <v>39.438000000000002</v>
      </c>
      <c r="IU55">
        <v>0</v>
      </c>
      <c r="IV55">
        <v>463.08</v>
      </c>
      <c r="IW55">
        <v>187.226</v>
      </c>
      <c r="IX55">
        <v>544.68899999999996</v>
      </c>
      <c r="IY55">
        <v>71.471400000000003</v>
      </c>
      <c r="IZ55">
        <v>1429.01</v>
      </c>
      <c r="JA55">
        <v>2223.16</v>
      </c>
      <c r="JB55">
        <v>931.59900000000005</v>
      </c>
      <c r="JC55">
        <v>347.08</v>
      </c>
      <c r="JD55">
        <v>3501.84</v>
      </c>
      <c r="JV55">
        <v>-4012.78</v>
      </c>
      <c r="JW55">
        <v>-43.8</v>
      </c>
      <c r="JX55">
        <v>-7.5282199999999994E-2</v>
      </c>
      <c r="JY55">
        <v>49.45</v>
      </c>
      <c r="JZ55">
        <v>9.06</v>
      </c>
      <c r="KA55">
        <v>2.6</v>
      </c>
      <c r="KB55">
        <v>0</v>
      </c>
      <c r="KC55">
        <v>16.5</v>
      </c>
      <c r="KD55">
        <v>32.51</v>
      </c>
      <c r="KE55">
        <v>18.579999999999998</v>
      </c>
      <c r="KF55">
        <v>36.49</v>
      </c>
      <c r="KG55">
        <v>4.4000000000000004</v>
      </c>
      <c r="KH55">
        <v>169.59</v>
      </c>
      <c r="KI55">
        <v>47.8</v>
      </c>
      <c r="KJ55">
        <v>60.2</v>
      </c>
      <c r="KK55">
        <v>12.4</v>
      </c>
      <c r="KL55">
        <v>47.8</v>
      </c>
      <c r="KM55">
        <v>60.2</v>
      </c>
      <c r="KN55">
        <v>12.4</v>
      </c>
      <c r="KO55">
        <v>32.668100000000003</v>
      </c>
      <c r="KP55">
        <v>0.90569599999999995</v>
      </c>
      <c r="KQ55">
        <v>39.3337</v>
      </c>
      <c r="KR55">
        <v>0</v>
      </c>
      <c r="KS55">
        <v>15.9636</v>
      </c>
      <c r="KT55">
        <v>-613.84699999999998</v>
      </c>
      <c r="KU55">
        <v>0</v>
      </c>
      <c r="KV55">
        <v>109.703</v>
      </c>
      <c r="KW55">
        <v>183.33</v>
      </c>
      <c r="KX55">
        <v>413.96499999999997</v>
      </c>
      <c r="KY55">
        <v>26.198699999999999</v>
      </c>
      <c r="KZ55">
        <v>208.221</v>
      </c>
      <c r="LA55">
        <v>1276.3399999999999</v>
      </c>
      <c r="LB55">
        <v>0</v>
      </c>
      <c r="LC55">
        <v>0</v>
      </c>
      <c r="LD55">
        <v>0</v>
      </c>
      <c r="LE55">
        <v>638.34199999999998</v>
      </c>
      <c r="LF55">
        <v>0</v>
      </c>
      <c r="LG55">
        <v>227.75</v>
      </c>
      <c r="LH55">
        <v>0</v>
      </c>
      <c r="LI55">
        <v>0</v>
      </c>
      <c r="LJ55">
        <v>2142.4299999999998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32.668100000000003</v>
      </c>
      <c r="LV55">
        <v>0.90569599999999995</v>
      </c>
      <c r="LW55">
        <v>39.3337</v>
      </c>
      <c r="LX55">
        <v>0</v>
      </c>
      <c r="LY55">
        <v>15.9636</v>
      </c>
      <c r="LZ55">
        <v>-613.84699999999998</v>
      </c>
      <c r="MA55">
        <v>0</v>
      </c>
      <c r="MB55">
        <v>109.703</v>
      </c>
      <c r="MC55">
        <v>183.33</v>
      </c>
      <c r="MD55">
        <v>413.96499999999997</v>
      </c>
      <c r="ME55">
        <v>26.198699999999999</v>
      </c>
      <c r="MF55">
        <v>208.221</v>
      </c>
      <c r="MG55">
        <v>1276.3399999999999</v>
      </c>
      <c r="MH55">
        <v>0</v>
      </c>
      <c r="MI55">
        <v>0</v>
      </c>
      <c r="MJ55">
        <v>0</v>
      </c>
      <c r="MK55">
        <v>638.34199999999998</v>
      </c>
      <c r="ML55">
        <v>0</v>
      </c>
      <c r="MM55">
        <v>227.75</v>
      </c>
      <c r="MN55">
        <v>0</v>
      </c>
      <c r="MO55">
        <v>0</v>
      </c>
      <c r="MP55">
        <v>2142.4299999999998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103.98399999999999</v>
      </c>
      <c r="NB55">
        <v>19.025600000000001</v>
      </c>
      <c r="NC55">
        <v>39.3337</v>
      </c>
      <c r="ND55">
        <v>0</v>
      </c>
      <c r="NE55">
        <v>0</v>
      </c>
      <c r="NF55">
        <v>0</v>
      </c>
      <c r="NG55">
        <v>0</v>
      </c>
      <c r="NH55">
        <v>463.08</v>
      </c>
      <c r="NI55">
        <v>187.226</v>
      </c>
      <c r="NJ55">
        <v>544.68899999999996</v>
      </c>
      <c r="NK55">
        <v>71.471400000000003</v>
      </c>
      <c r="NL55">
        <v>1428.81</v>
      </c>
      <c r="NM55">
        <v>2221.56</v>
      </c>
      <c r="NN55">
        <v>0</v>
      </c>
      <c r="NO55">
        <v>0</v>
      </c>
      <c r="NP55">
        <v>0</v>
      </c>
      <c r="NQ55">
        <v>924.30899999999997</v>
      </c>
      <c r="NR55">
        <v>0</v>
      </c>
      <c r="NS55">
        <v>347.08</v>
      </c>
      <c r="NT55">
        <v>0</v>
      </c>
      <c r="NU55">
        <v>0</v>
      </c>
      <c r="NV55">
        <v>3492.95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</row>
    <row r="56" spans="1:396" x14ac:dyDescent="0.25">
      <c r="A56" s="1">
        <v>43559.447685185187</v>
      </c>
      <c r="B56" t="s">
        <v>422</v>
      </c>
      <c r="C56" t="s">
        <v>155</v>
      </c>
      <c r="D56">
        <v>2</v>
      </c>
      <c r="E56">
        <v>1</v>
      </c>
      <c r="F56">
        <v>2700</v>
      </c>
      <c r="G56" t="s">
        <v>100</v>
      </c>
      <c r="H56" t="s">
        <v>103</v>
      </c>
      <c r="I56">
        <v>0</v>
      </c>
      <c r="J56">
        <v>0</v>
      </c>
      <c r="K56">
        <v>0</v>
      </c>
      <c r="L56">
        <v>24.3</v>
      </c>
      <c r="M56">
        <v>171.15799999999999</v>
      </c>
      <c r="N56">
        <v>29.119700000000002</v>
      </c>
      <c r="O56">
        <v>245.32900000000001</v>
      </c>
      <c r="P56">
        <v>87.754900000000006</v>
      </c>
      <c r="Q56">
        <v>0</v>
      </c>
      <c r="R56">
        <v>-4703.2700000000004</v>
      </c>
      <c r="S56">
        <v>0</v>
      </c>
      <c r="T56">
        <v>0</v>
      </c>
      <c r="U56">
        <v>615.745</v>
      </c>
      <c r="V56">
        <v>1031.3499999999999</v>
      </c>
      <c r="W56">
        <v>2371.31</v>
      </c>
      <c r="X56">
        <v>151.51499999999999</v>
      </c>
      <c r="Y56">
        <v>4.4328400000000001E-4</v>
      </c>
      <c r="Z56">
        <v>533.36199999999997</v>
      </c>
      <c r="AA56">
        <v>252.583</v>
      </c>
      <c r="AB56">
        <v>134.85599999999999</v>
      </c>
      <c r="AC56">
        <v>0</v>
      </c>
      <c r="AD56">
        <v>48.234200000000001</v>
      </c>
      <c r="AE56">
        <v>435.673</v>
      </c>
      <c r="AF56">
        <v>387.43900000000002</v>
      </c>
      <c r="AG56">
        <v>22.08</v>
      </c>
      <c r="AH56">
        <v>3.27</v>
      </c>
      <c r="AI56">
        <v>2.52</v>
      </c>
      <c r="AJ56">
        <v>10.84</v>
      </c>
      <c r="AK56">
        <v>0</v>
      </c>
      <c r="AL56">
        <v>-39.94</v>
      </c>
      <c r="AM56">
        <v>0</v>
      </c>
      <c r="AN56">
        <v>0</v>
      </c>
      <c r="AO56">
        <v>7.14</v>
      </c>
      <c r="AP56">
        <v>14.65</v>
      </c>
      <c r="AQ56">
        <v>25.15</v>
      </c>
      <c r="AR56">
        <v>1.64</v>
      </c>
      <c r="AS56">
        <v>47.35</v>
      </c>
      <c r="AT56">
        <v>38.71</v>
      </c>
      <c r="AU56">
        <v>0</v>
      </c>
      <c r="AV56">
        <v>0.18636800000000001</v>
      </c>
      <c r="AW56">
        <v>2.8013799999999998E-2</v>
      </c>
      <c r="AX56">
        <v>1.29783E-2</v>
      </c>
      <c r="AY56">
        <v>0</v>
      </c>
      <c r="AZ56">
        <v>-8.8236400000000006E-2</v>
      </c>
      <c r="BA56">
        <v>0</v>
      </c>
      <c r="BB56">
        <v>0</v>
      </c>
      <c r="BC56">
        <v>0.163464</v>
      </c>
      <c r="BD56">
        <v>0.17411699999999999</v>
      </c>
      <c r="BE56">
        <v>0.35411700000000002</v>
      </c>
      <c r="BF56">
        <v>2.5823200000000001E-2</v>
      </c>
      <c r="BG56">
        <v>0.85664499999999999</v>
      </c>
      <c r="BH56">
        <v>0.22736000000000001</v>
      </c>
      <c r="BI56">
        <v>171.15799999999999</v>
      </c>
      <c r="BJ56">
        <v>29.119700000000002</v>
      </c>
      <c r="BK56">
        <v>245.32900000000001</v>
      </c>
      <c r="BL56">
        <v>87.754900000000006</v>
      </c>
      <c r="BM56">
        <v>-4703.2700000000004</v>
      </c>
      <c r="BN56">
        <v>615.745</v>
      </c>
      <c r="BO56">
        <v>1031.3499999999999</v>
      </c>
      <c r="BP56">
        <v>2371.31</v>
      </c>
      <c r="BQ56">
        <v>151.51499999999999</v>
      </c>
      <c r="BR56">
        <v>4.42698E-4</v>
      </c>
      <c r="BS56">
        <v>533.36199999999997</v>
      </c>
      <c r="BT56">
        <v>252.583</v>
      </c>
      <c r="BU56">
        <v>134.85599999999999</v>
      </c>
      <c r="BV56">
        <v>48.234200000000001</v>
      </c>
      <c r="BW56">
        <v>435.673</v>
      </c>
      <c r="BX56">
        <v>387.43900000000002</v>
      </c>
      <c r="BY56">
        <v>22.08</v>
      </c>
      <c r="BZ56">
        <v>3.27</v>
      </c>
      <c r="CA56">
        <v>2.52</v>
      </c>
      <c r="CB56">
        <v>10.84</v>
      </c>
      <c r="CC56">
        <v>-39.94</v>
      </c>
      <c r="CD56">
        <v>7.14</v>
      </c>
      <c r="CE56">
        <v>14.65</v>
      </c>
      <c r="CF56">
        <v>25.15</v>
      </c>
      <c r="CG56">
        <v>1.64</v>
      </c>
      <c r="CH56">
        <v>47.35</v>
      </c>
      <c r="CI56">
        <v>38.71</v>
      </c>
      <c r="CJ56">
        <v>0</v>
      </c>
      <c r="CK56">
        <v>0.18636800000000001</v>
      </c>
      <c r="CL56">
        <v>2.8013799999999998E-2</v>
      </c>
      <c r="CM56">
        <v>1.29783E-2</v>
      </c>
      <c r="CN56">
        <v>-8.8236400000000006E-2</v>
      </c>
      <c r="CO56">
        <v>0.163464</v>
      </c>
      <c r="CP56">
        <v>0.17411699999999999</v>
      </c>
      <c r="CQ56">
        <v>0.35411700000000002</v>
      </c>
      <c r="CR56">
        <v>2.5823200000000001E-2</v>
      </c>
      <c r="CS56">
        <v>0.85664499999999999</v>
      </c>
      <c r="CT56">
        <v>0.22736000000000001</v>
      </c>
      <c r="CU56" t="s">
        <v>482</v>
      </c>
      <c r="CV56" t="s">
        <v>483</v>
      </c>
      <c r="CW56" t="s">
        <v>102</v>
      </c>
      <c r="CX56" t="s">
        <v>484</v>
      </c>
      <c r="CY56" s="2">
        <v>-6.3886199999999998E-9</v>
      </c>
      <c r="CZ56" s="2">
        <v>-6.3886199999999998E-9</v>
      </c>
      <c r="DA56">
        <v>0</v>
      </c>
      <c r="DB56">
        <v>0</v>
      </c>
      <c r="DC56">
        <v>171.15799999999999</v>
      </c>
      <c r="DD56">
        <v>29.119700000000002</v>
      </c>
      <c r="DE56">
        <v>245.32900000000001</v>
      </c>
      <c r="DF56">
        <v>87.754900000000006</v>
      </c>
      <c r="DG56">
        <v>0</v>
      </c>
      <c r="DH56">
        <v>-4703.2700000000004</v>
      </c>
      <c r="DI56">
        <v>0</v>
      </c>
      <c r="DJ56">
        <v>0</v>
      </c>
      <c r="DK56">
        <v>615.745</v>
      </c>
      <c r="DL56">
        <v>1031.3499999999999</v>
      </c>
      <c r="DM56">
        <v>2371.31</v>
      </c>
      <c r="DN56">
        <v>151.51499999999999</v>
      </c>
      <c r="DO56">
        <v>4.4328400000000001E-4</v>
      </c>
      <c r="DP56">
        <v>252.583</v>
      </c>
      <c r="DQ56">
        <v>134.85599999999999</v>
      </c>
      <c r="DR56">
        <v>0</v>
      </c>
      <c r="DS56">
        <v>48.234200000000001</v>
      </c>
      <c r="DT56">
        <v>435.673</v>
      </c>
      <c r="DU56">
        <v>22.08</v>
      </c>
      <c r="DV56">
        <v>3.27</v>
      </c>
      <c r="DW56">
        <v>2.52</v>
      </c>
      <c r="DX56">
        <v>10.84</v>
      </c>
      <c r="DY56">
        <v>0</v>
      </c>
      <c r="DZ56">
        <v>-39.94</v>
      </c>
      <c r="EA56">
        <v>0</v>
      </c>
      <c r="EB56">
        <v>0</v>
      </c>
      <c r="EC56">
        <v>7.14</v>
      </c>
      <c r="ED56">
        <v>14.65</v>
      </c>
      <c r="EE56">
        <v>25.15</v>
      </c>
      <c r="EF56">
        <v>1.64</v>
      </c>
      <c r="EG56">
        <v>47.35</v>
      </c>
      <c r="EH56">
        <v>0</v>
      </c>
      <c r="EI56">
        <v>0.18636800000000001</v>
      </c>
      <c r="EJ56">
        <v>2.8013799999999998E-2</v>
      </c>
      <c r="EK56">
        <v>1.29783E-2</v>
      </c>
      <c r="EL56">
        <v>0</v>
      </c>
      <c r="EM56">
        <v>-8.8236400000000006E-2</v>
      </c>
      <c r="EN56">
        <v>0</v>
      </c>
      <c r="EO56">
        <v>0</v>
      </c>
      <c r="EP56">
        <v>0.163464</v>
      </c>
      <c r="EQ56">
        <v>0.17411699999999999</v>
      </c>
      <c r="ER56">
        <v>0.35411700000000002</v>
      </c>
      <c r="ES56">
        <v>2.5823200000000001E-2</v>
      </c>
      <c r="ET56">
        <v>0.85664499999999999</v>
      </c>
      <c r="EU56">
        <v>629.37099999999998</v>
      </c>
      <c r="EV56">
        <v>212.518</v>
      </c>
      <c r="EW56">
        <v>245.32900000000001</v>
      </c>
      <c r="EX56">
        <v>0</v>
      </c>
      <c r="EY56">
        <v>2615</v>
      </c>
      <c r="EZ56">
        <v>989.00099999999998</v>
      </c>
      <c r="FA56">
        <v>3267.2</v>
      </c>
      <c r="FB56">
        <v>327.5</v>
      </c>
      <c r="FC56">
        <v>8285.92</v>
      </c>
      <c r="FD56">
        <v>523.78800000000001</v>
      </c>
      <c r="FE56">
        <v>189.755</v>
      </c>
      <c r="FF56">
        <v>73.400000000000006</v>
      </c>
      <c r="FG56">
        <v>786.94299999999998</v>
      </c>
      <c r="FH56">
        <v>52.307600000000001</v>
      </c>
      <c r="FI56">
        <v>14.97</v>
      </c>
      <c r="FJ56">
        <v>2.52</v>
      </c>
      <c r="FK56">
        <v>35.743600000000001</v>
      </c>
      <c r="FL56">
        <v>30.97</v>
      </c>
      <c r="FM56">
        <v>19.7211</v>
      </c>
      <c r="FN56">
        <v>35.15</v>
      </c>
      <c r="FO56">
        <v>3.77</v>
      </c>
      <c r="FP56">
        <v>195.15199999999999</v>
      </c>
      <c r="FQ56">
        <v>48.13</v>
      </c>
      <c r="FR56">
        <v>14.97</v>
      </c>
      <c r="FS56">
        <v>2.52</v>
      </c>
      <c r="FT56">
        <v>13.94</v>
      </c>
      <c r="FU56">
        <v>30.97</v>
      </c>
      <c r="FV56">
        <v>15.67</v>
      </c>
      <c r="FW56">
        <v>35.15</v>
      </c>
      <c r="FX56">
        <v>3.77</v>
      </c>
      <c r="FY56">
        <v>165.12</v>
      </c>
      <c r="FZ56">
        <v>0</v>
      </c>
      <c r="GA56">
        <v>0.77399399999999996</v>
      </c>
      <c r="GB56">
        <v>2.8013799999999998E-2</v>
      </c>
      <c r="GC56">
        <v>0</v>
      </c>
      <c r="GD56">
        <v>0.76358999999999999</v>
      </c>
      <c r="GE56">
        <v>0.12681200000000001</v>
      </c>
      <c r="GF56">
        <v>0.53503100000000003</v>
      </c>
      <c r="GG56">
        <v>6.9275500000000004E-2</v>
      </c>
      <c r="GH56">
        <v>2.2967200000000001</v>
      </c>
      <c r="GI56">
        <v>44.7</v>
      </c>
      <c r="GJ56">
        <v>20.399999999999999</v>
      </c>
      <c r="GK56">
        <v>24.3</v>
      </c>
      <c r="GL56">
        <v>44.7</v>
      </c>
      <c r="GM56">
        <v>20.399999999999999</v>
      </c>
      <c r="GN56">
        <v>24.3</v>
      </c>
      <c r="GO56">
        <v>8.34</v>
      </c>
      <c r="GP56">
        <v>30.37</v>
      </c>
      <c r="GQ56">
        <v>8.34</v>
      </c>
      <c r="GR56">
        <v>30.37</v>
      </c>
      <c r="GS56">
        <v>8.34</v>
      </c>
      <c r="GT56">
        <v>30.37</v>
      </c>
      <c r="GU56">
        <v>23.38</v>
      </c>
      <c r="GV56">
        <v>82.161199999999994</v>
      </c>
      <c r="GW56">
        <v>1</v>
      </c>
      <c r="GX56">
        <v>0.15027599999999999</v>
      </c>
      <c r="GY56">
        <v>3.0055299999999998</v>
      </c>
      <c r="HB56">
        <v>4704.6499999999996</v>
      </c>
      <c r="HC56">
        <v>3.0055299999999998</v>
      </c>
      <c r="HD56">
        <v>0.28000000000000003</v>
      </c>
      <c r="HE56">
        <v>0.44</v>
      </c>
      <c r="HF56">
        <v>2.56</v>
      </c>
      <c r="HG56">
        <v>0.28000000000000003</v>
      </c>
      <c r="HH56">
        <v>0.44</v>
      </c>
      <c r="HI56">
        <v>2.56</v>
      </c>
      <c r="HL56">
        <v>34.664499999999997</v>
      </c>
      <c r="HM56">
        <v>7.5517799999999999</v>
      </c>
      <c r="HN56">
        <v>48.950299999999999</v>
      </c>
      <c r="HO56">
        <v>17.188600000000001</v>
      </c>
      <c r="HP56">
        <v>0</v>
      </c>
      <c r="HQ56">
        <v>-719.47500000000002</v>
      </c>
      <c r="HR56">
        <v>0</v>
      </c>
      <c r="HS56">
        <v>0</v>
      </c>
      <c r="HT56">
        <v>133.613</v>
      </c>
      <c r="HU56">
        <v>204.774</v>
      </c>
      <c r="HV56">
        <v>484.43799999999999</v>
      </c>
      <c r="HW56">
        <v>33.183900000000001</v>
      </c>
      <c r="HX56">
        <v>244.88900000000001</v>
      </c>
      <c r="HY56">
        <v>1340.47</v>
      </c>
      <c r="HZ56">
        <v>715.68499999999995</v>
      </c>
      <c r="IA56">
        <v>0</v>
      </c>
      <c r="IB56">
        <v>255.98</v>
      </c>
      <c r="IC56">
        <v>2312.13</v>
      </c>
      <c r="ID56">
        <v>34.664499999999997</v>
      </c>
      <c r="IE56">
        <v>7.5517799999999999</v>
      </c>
      <c r="IF56">
        <v>48.950299999999999</v>
      </c>
      <c r="IG56">
        <v>17.188600000000001</v>
      </c>
      <c r="IH56">
        <v>-719.47500000000002</v>
      </c>
      <c r="II56">
        <v>133.613</v>
      </c>
      <c r="IJ56">
        <v>204.774</v>
      </c>
      <c r="IK56">
        <v>484.43799999999999</v>
      </c>
      <c r="IL56">
        <v>33.183900000000001</v>
      </c>
      <c r="IM56">
        <v>244.88900000000001</v>
      </c>
      <c r="IN56">
        <v>1340.47</v>
      </c>
      <c r="IO56">
        <v>715.68499999999995</v>
      </c>
      <c r="IP56">
        <v>255.98</v>
      </c>
      <c r="IQ56">
        <v>2312.13</v>
      </c>
      <c r="IR56">
        <v>130.85400000000001</v>
      </c>
      <c r="IS56">
        <v>52.980899999999998</v>
      </c>
      <c r="IT56">
        <v>48.950299999999999</v>
      </c>
      <c r="IU56">
        <v>0</v>
      </c>
      <c r="IV56">
        <v>567.19200000000001</v>
      </c>
      <c r="IW56">
        <v>199.28399999999999</v>
      </c>
      <c r="IX56">
        <v>674.65200000000004</v>
      </c>
      <c r="IY56">
        <v>78.678600000000003</v>
      </c>
      <c r="IZ56">
        <v>1752.59</v>
      </c>
      <c r="JA56">
        <v>2779.76</v>
      </c>
      <c r="JB56">
        <v>1007.04</v>
      </c>
      <c r="JC56">
        <v>389.536</v>
      </c>
      <c r="JD56">
        <v>4176.33</v>
      </c>
      <c r="JV56">
        <v>-4709.67</v>
      </c>
      <c r="JW56">
        <v>-39.99</v>
      </c>
      <c r="JX56">
        <v>-8.8356400000000002E-2</v>
      </c>
      <c r="JY56">
        <v>48.09</v>
      </c>
      <c r="JZ56">
        <v>14.96</v>
      </c>
      <c r="KA56">
        <v>2.5099999999999998</v>
      </c>
      <c r="KB56">
        <v>0</v>
      </c>
      <c r="KC56">
        <v>13.83</v>
      </c>
      <c r="KD56">
        <v>30.97</v>
      </c>
      <c r="KE56">
        <v>15.67</v>
      </c>
      <c r="KF56">
        <v>35.15</v>
      </c>
      <c r="KG56">
        <v>3.77</v>
      </c>
      <c r="KH56">
        <v>164.95</v>
      </c>
      <c r="KI56">
        <v>43.1</v>
      </c>
      <c r="KJ56">
        <v>55.3</v>
      </c>
      <c r="KK56">
        <v>12.2</v>
      </c>
      <c r="KL56">
        <v>43.1</v>
      </c>
      <c r="KM56">
        <v>55.3</v>
      </c>
      <c r="KN56">
        <v>12.2</v>
      </c>
      <c r="KO56">
        <v>34.483899999999998</v>
      </c>
      <c r="KP56">
        <v>7.5631599999999999</v>
      </c>
      <c r="KQ56">
        <v>48.704300000000003</v>
      </c>
      <c r="KR56">
        <v>0</v>
      </c>
      <c r="KS56">
        <v>16.726700000000001</v>
      </c>
      <c r="KT56">
        <v>-720.45299999999997</v>
      </c>
      <c r="KU56">
        <v>0</v>
      </c>
      <c r="KV56">
        <v>133.613</v>
      </c>
      <c r="KW56">
        <v>207.35300000000001</v>
      </c>
      <c r="KX56">
        <v>484.43799999999999</v>
      </c>
      <c r="KY56">
        <v>33.183900000000001</v>
      </c>
      <c r="KZ56">
        <v>245.614</v>
      </c>
      <c r="LA56">
        <v>1334.86</v>
      </c>
      <c r="LB56">
        <v>0</v>
      </c>
      <c r="LC56">
        <v>0</v>
      </c>
      <c r="LD56">
        <v>0</v>
      </c>
      <c r="LE56">
        <v>708.03099999999995</v>
      </c>
      <c r="LF56">
        <v>0</v>
      </c>
      <c r="LG56">
        <v>262.61500000000001</v>
      </c>
      <c r="LH56">
        <v>0</v>
      </c>
      <c r="LI56">
        <v>0</v>
      </c>
      <c r="LJ56">
        <v>2305.5100000000002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34.483899999999998</v>
      </c>
      <c r="LV56">
        <v>7.5631599999999999</v>
      </c>
      <c r="LW56">
        <v>48.704300000000003</v>
      </c>
      <c r="LX56">
        <v>0</v>
      </c>
      <c r="LY56">
        <v>16.726700000000001</v>
      </c>
      <c r="LZ56">
        <v>-720.45299999999997</v>
      </c>
      <c r="MA56">
        <v>0</v>
      </c>
      <c r="MB56">
        <v>133.613</v>
      </c>
      <c r="MC56">
        <v>207.35300000000001</v>
      </c>
      <c r="MD56">
        <v>484.43799999999999</v>
      </c>
      <c r="ME56">
        <v>33.183900000000001</v>
      </c>
      <c r="MF56">
        <v>245.614</v>
      </c>
      <c r="MG56">
        <v>1334.86</v>
      </c>
      <c r="MH56">
        <v>0</v>
      </c>
      <c r="MI56">
        <v>0</v>
      </c>
      <c r="MJ56">
        <v>0</v>
      </c>
      <c r="MK56">
        <v>708.03099999999995</v>
      </c>
      <c r="ML56">
        <v>0</v>
      </c>
      <c r="MM56">
        <v>262.61500000000001</v>
      </c>
      <c r="MN56">
        <v>0</v>
      </c>
      <c r="MO56">
        <v>0</v>
      </c>
      <c r="MP56">
        <v>2305.5100000000002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130.76</v>
      </c>
      <c r="NB56">
        <v>52.922699999999999</v>
      </c>
      <c r="NC56">
        <v>48.704300000000003</v>
      </c>
      <c r="ND56">
        <v>0</v>
      </c>
      <c r="NE56">
        <v>0</v>
      </c>
      <c r="NF56">
        <v>0</v>
      </c>
      <c r="NG56">
        <v>0</v>
      </c>
      <c r="NH56">
        <v>567.19200000000001</v>
      </c>
      <c r="NI56">
        <v>199.28399999999999</v>
      </c>
      <c r="NJ56">
        <v>674.65200000000004</v>
      </c>
      <c r="NK56">
        <v>78.678600000000003</v>
      </c>
      <c r="NL56">
        <v>1752.19</v>
      </c>
      <c r="NM56">
        <v>2777.66</v>
      </c>
      <c r="NN56">
        <v>0</v>
      </c>
      <c r="NO56">
        <v>0</v>
      </c>
      <c r="NP56">
        <v>0</v>
      </c>
      <c r="NQ56">
        <v>1000.84</v>
      </c>
      <c r="NR56">
        <v>0</v>
      </c>
      <c r="NS56">
        <v>389.536</v>
      </c>
      <c r="NT56">
        <v>0</v>
      </c>
      <c r="NU56">
        <v>0</v>
      </c>
      <c r="NV56">
        <v>4168.04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</row>
    <row r="57" spans="1:396" x14ac:dyDescent="0.25">
      <c r="A57" s="1">
        <v>43559.447743055556</v>
      </c>
      <c r="B57" t="s">
        <v>423</v>
      </c>
      <c r="C57" t="s">
        <v>156</v>
      </c>
      <c r="D57">
        <v>2</v>
      </c>
      <c r="E57">
        <v>8</v>
      </c>
      <c r="F57">
        <v>6960</v>
      </c>
      <c r="G57" t="s">
        <v>100</v>
      </c>
      <c r="H57" t="s">
        <v>103</v>
      </c>
      <c r="I57">
        <v>0</v>
      </c>
      <c r="J57">
        <v>0</v>
      </c>
      <c r="K57">
        <v>0</v>
      </c>
      <c r="L57">
        <v>25.5</v>
      </c>
      <c r="M57">
        <v>181.62799999999999</v>
      </c>
      <c r="N57">
        <v>464.17599999999999</v>
      </c>
      <c r="O57">
        <v>785.77200000000005</v>
      </c>
      <c r="P57">
        <v>549.18799999999999</v>
      </c>
      <c r="Q57">
        <v>0</v>
      </c>
      <c r="R57">
        <v>-21770.7</v>
      </c>
      <c r="S57">
        <v>0</v>
      </c>
      <c r="T57">
        <v>0</v>
      </c>
      <c r="U57">
        <v>2033.7</v>
      </c>
      <c r="V57">
        <v>5260.35</v>
      </c>
      <c r="W57">
        <v>12062</v>
      </c>
      <c r="X57">
        <v>433.91399999999999</v>
      </c>
      <c r="Y57">
        <v>7.2837399999999995E-4</v>
      </c>
      <c r="Z57">
        <v>1980.76</v>
      </c>
      <c r="AA57">
        <v>268.03500000000003</v>
      </c>
      <c r="AB57">
        <v>656.66</v>
      </c>
      <c r="AC57">
        <v>0</v>
      </c>
      <c r="AD57">
        <v>271.56400000000002</v>
      </c>
      <c r="AE57">
        <v>1196.26</v>
      </c>
      <c r="AF57">
        <v>924.69500000000005</v>
      </c>
      <c r="AG57">
        <v>9.15</v>
      </c>
      <c r="AH57">
        <v>9.1300000000000008</v>
      </c>
      <c r="AI57">
        <v>3.13</v>
      </c>
      <c r="AJ57">
        <v>20.91</v>
      </c>
      <c r="AK57">
        <v>0</v>
      </c>
      <c r="AL57">
        <v>-71.849999999999994</v>
      </c>
      <c r="AM57">
        <v>0</v>
      </c>
      <c r="AN57">
        <v>0</v>
      </c>
      <c r="AO57">
        <v>9.15</v>
      </c>
      <c r="AP57">
        <v>28.95</v>
      </c>
      <c r="AQ57">
        <v>49.71</v>
      </c>
      <c r="AR57">
        <v>1.83</v>
      </c>
      <c r="AS57">
        <v>60.11</v>
      </c>
      <c r="AT57">
        <v>42.32</v>
      </c>
      <c r="AU57">
        <v>0</v>
      </c>
      <c r="AV57">
        <v>1.4126700000000001</v>
      </c>
      <c r="AW57">
        <v>8.9726299999999995E-2</v>
      </c>
      <c r="AX57">
        <v>6.5314200000000003E-2</v>
      </c>
      <c r="AY57">
        <v>0</v>
      </c>
      <c r="AZ57">
        <v>-0.40843200000000002</v>
      </c>
      <c r="BA57">
        <v>0</v>
      </c>
      <c r="BB57">
        <v>0</v>
      </c>
      <c r="BC57">
        <v>0.53989299999999996</v>
      </c>
      <c r="BD57">
        <v>0.65710299999999999</v>
      </c>
      <c r="BE57">
        <v>1.82348</v>
      </c>
      <c r="BF57">
        <v>7.39533E-2</v>
      </c>
      <c r="BG57">
        <v>4.2537099999999999</v>
      </c>
      <c r="BH57">
        <v>1.5677099999999999</v>
      </c>
      <c r="BI57">
        <v>181.62799999999999</v>
      </c>
      <c r="BJ57">
        <v>464.17599999999999</v>
      </c>
      <c r="BK57">
        <v>785.77200000000005</v>
      </c>
      <c r="BL57">
        <v>549.18799999999999</v>
      </c>
      <c r="BM57">
        <v>-21770.7</v>
      </c>
      <c r="BN57">
        <v>2033.7</v>
      </c>
      <c r="BO57">
        <v>5260.35</v>
      </c>
      <c r="BP57">
        <v>12062</v>
      </c>
      <c r="BQ57">
        <v>433.91399999999999</v>
      </c>
      <c r="BR57">
        <v>7.2837399999999995E-4</v>
      </c>
      <c r="BS57">
        <v>1980.76</v>
      </c>
      <c r="BT57">
        <v>268.03500000000003</v>
      </c>
      <c r="BU57">
        <v>656.66</v>
      </c>
      <c r="BV57">
        <v>271.56400000000002</v>
      </c>
      <c r="BW57">
        <v>1196.26</v>
      </c>
      <c r="BX57">
        <v>924.69500000000005</v>
      </c>
      <c r="BY57">
        <v>9.15</v>
      </c>
      <c r="BZ57">
        <v>9.1300000000000008</v>
      </c>
      <c r="CA57">
        <v>3.13</v>
      </c>
      <c r="CB57">
        <v>20.91</v>
      </c>
      <c r="CC57">
        <v>-71.849999999999994</v>
      </c>
      <c r="CD57">
        <v>9.15</v>
      </c>
      <c r="CE57">
        <v>28.95</v>
      </c>
      <c r="CF57">
        <v>49.71</v>
      </c>
      <c r="CG57">
        <v>1.83</v>
      </c>
      <c r="CH57">
        <v>60.11</v>
      </c>
      <c r="CI57">
        <v>42.32</v>
      </c>
      <c r="CJ57">
        <v>0</v>
      </c>
      <c r="CK57">
        <v>1.4126700000000001</v>
      </c>
      <c r="CL57">
        <v>8.9726299999999995E-2</v>
      </c>
      <c r="CM57">
        <v>6.5314200000000003E-2</v>
      </c>
      <c r="CN57">
        <v>-0.40843200000000002</v>
      </c>
      <c r="CO57">
        <v>0.53989299999999996</v>
      </c>
      <c r="CP57">
        <v>0.65710299999999999</v>
      </c>
      <c r="CQ57">
        <v>1.82348</v>
      </c>
      <c r="CR57">
        <v>7.39533E-2</v>
      </c>
      <c r="CS57">
        <v>4.2537099999999999</v>
      </c>
      <c r="CT57">
        <v>1.5677099999999999</v>
      </c>
      <c r="CU57" t="s">
        <v>482</v>
      </c>
      <c r="CV57" t="s">
        <v>483</v>
      </c>
      <c r="CW57" t="s">
        <v>102</v>
      </c>
      <c r="CX57" t="s">
        <v>484</v>
      </c>
      <c r="CY57">
        <v>0</v>
      </c>
      <c r="CZ57">
        <v>0</v>
      </c>
      <c r="DA57">
        <v>0</v>
      </c>
      <c r="DB57">
        <v>0</v>
      </c>
      <c r="DC57">
        <v>181.62799999999999</v>
      </c>
      <c r="DD57">
        <v>464.17599999999999</v>
      </c>
      <c r="DE57">
        <v>785.77200000000005</v>
      </c>
      <c r="DF57">
        <v>549.18799999999999</v>
      </c>
      <c r="DG57">
        <v>0</v>
      </c>
      <c r="DH57">
        <v>-21770.7</v>
      </c>
      <c r="DI57">
        <v>0</v>
      </c>
      <c r="DJ57">
        <v>0</v>
      </c>
      <c r="DK57">
        <v>2033.7</v>
      </c>
      <c r="DL57">
        <v>5260.35</v>
      </c>
      <c r="DM57">
        <v>12062</v>
      </c>
      <c r="DN57">
        <v>433.91399999999999</v>
      </c>
      <c r="DO57">
        <v>7.2837399999999995E-4</v>
      </c>
      <c r="DP57">
        <v>268.03500000000003</v>
      </c>
      <c r="DQ57">
        <v>656.66</v>
      </c>
      <c r="DR57">
        <v>0</v>
      </c>
      <c r="DS57">
        <v>271.56400000000002</v>
      </c>
      <c r="DT57">
        <v>1196.26</v>
      </c>
      <c r="DU57">
        <v>9.15</v>
      </c>
      <c r="DV57">
        <v>9.1300000000000008</v>
      </c>
      <c r="DW57">
        <v>3.13</v>
      </c>
      <c r="DX57">
        <v>20.91</v>
      </c>
      <c r="DY57">
        <v>0</v>
      </c>
      <c r="DZ57">
        <v>-71.849999999999994</v>
      </c>
      <c r="EA57">
        <v>0</v>
      </c>
      <c r="EB57">
        <v>0</v>
      </c>
      <c r="EC57">
        <v>9.15</v>
      </c>
      <c r="ED57">
        <v>28.95</v>
      </c>
      <c r="EE57">
        <v>49.71</v>
      </c>
      <c r="EF57">
        <v>1.83</v>
      </c>
      <c r="EG57">
        <v>60.11</v>
      </c>
      <c r="EH57">
        <v>0</v>
      </c>
      <c r="EI57">
        <v>1.4126700000000001</v>
      </c>
      <c r="EJ57">
        <v>8.9726299999999995E-2</v>
      </c>
      <c r="EK57">
        <v>6.5314200000000003E-2</v>
      </c>
      <c r="EL57">
        <v>0</v>
      </c>
      <c r="EM57">
        <v>-0.40843200000000002</v>
      </c>
      <c r="EN57">
        <v>0</v>
      </c>
      <c r="EO57">
        <v>0</v>
      </c>
      <c r="EP57">
        <v>0.53989299999999996</v>
      </c>
      <c r="EQ57">
        <v>0.65710299999999999</v>
      </c>
      <c r="ER57">
        <v>1.82348</v>
      </c>
      <c r="ES57">
        <v>7.39533E-2</v>
      </c>
      <c r="ET57">
        <v>4.2537099999999999</v>
      </c>
      <c r="EU57">
        <v>1004.1</v>
      </c>
      <c r="EV57">
        <v>1131.06</v>
      </c>
      <c r="EW57">
        <v>785.77200000000005</v>
      </c>
      <c r="EX57">
        <v>0</v>
      </c>
      <c r="EY57">
        <v>5894.96</v>
      </c>
      <c r="EZ57">
        <v>6547.68</v>
      </c>
      <c r="FA57">
        <v>10697.7</v>
      </c>
      <c r="FB57">
        <v>540.49900000000002</v>
      </c>
      <c r="FC57">
        <v>26601.8</v>
      </c>
      <c r="FD57">
        <v>835.649</v>
      </c>
      <c r="FE57">
        <v>1070.0999999999999</v>
      </c>
      <c r="FF57">
        <v>291.12400000000002</v>
      </c>
      <c r="FG57">
        <v>2196.87</v>
      </c>
      <c r="FH57">
        <v>33.201799999999999</v>
      </c>
      <c r="FI57">
        <v>20.11</v>
      </c>
      <c r="FJ57">
        <v>3.13</v>
      </c>
      <c r="FK57">
        <v>63.625</v>
      </c>
      <c r="FL57">
        <v>27.08</v>
      </c>
      <c r="FM57">
        <v>41.08</v>
      </c>
      <c r="FN57">
        <v>44.65</v>
      </c>
      <c r="FO57">
        <v>2.41</v>
      </c>
      <c r="FP57">
        <v>235.28700000000001</v>
      </c>
      <c r="FQ57">
        <v>29.95</v>
      </c>
      <c r="FR57">
        <v>20.11</v>
      </c>
      <c r="FS57">
        <v>3.13</v>
      </c>
      <c r="FT57">
        <v>30.54</v>
      </c>
      <c r="FU57">
        <v>27.08</v>
      </c>
      <c r="FV57">
        <v>34.590000000000003</v>
      </c>
      <c r="FW57">
        <v>44.65</v>
      </c>
      <c r="FX57">
        <v>2.41</v>
      </c>
      <c r="FY57">
        <v>192.46</v>
      </c>
      <c r="FZ57">
        <v>0</v>
      </c>
      <c r="GA57">
        <v>3.0768200000000001</v>
      </c>
      <c r="GB57">
        <v>8.9726299999999995E-2</v>
      </c>
      <c r="GC57">
        <v>0</v>
      </c>
      <c r="GD57">
        <v>1.7213499999999999</v>
      </c>
      <c r="GE57">
        <v>0.80892399999999998</v>
      </c>
      <c r="GF57">
        <v>1.7518499999999999</v>
      </c>
      <c r="GG57">
        <v>0.114331</v>
      </c>
      <c r="GH57">
        <v>7.5629999999999997</v>
      </c>
      <c r="GI57">
        <v>56.1</v>
      </c>
      <c r="GJ57">
        <v>30.6</v>
      </c>
      <c r="GK57">
        <v>25.5</v>
      </c>
      <c r="GL57">
        <v>56.1</v>
      </c>
      <c r="GM57">
        <v>30.6</v>
      </c>
      <c r="GN57">
        <v>25.5</v>
      </c>
      <c r="GO57">
        <v>15.12</v>
      </c>
      <c r="GP57">
        <v>27.2</v>
      </c>
      <c r="GQ57">
        <v>15.12</v>
      </c>
      <c r="GR57">
        <v>27.2</v>
      </c>
      <c r="GS57">
        <v>15.12</v>
      </c>
      <c r="GT57">
        <v>27.2</v>
      </c>
      <c r="GU57">
        <v>26.88</v>
      </c>
      <c r="GV57">
        <v>93.186800000000005</v>
      </c>
      <c r="GW57">
        <v>1</v>
      </c>
      <c r="GX57">
        <v>0.23186799999999999</v>
      </c>
      <c r="GY57">
        <v>13.912100000000001</v>
      </c>
      <c r="HB57">
        <v>21777.1</v>
      </c>
      <c r="HC57">
        <v>13.912100000000001</v>
      </c>
      <c r="HD57">
        <v>1.33</v>
      </c>
      <c r="HE57">
        <v>2</v>
      </c>
      <c r="HF57">
        <v>7.46</v>
      </c>
      <c r="HG57">
        <v>1.33</v>
      </c>
      <c r="HH57">
        <v>2</v>
      </c>
      <c r="HI57">
        <v>7.46</v>
      </c>
      <c r="HL57">
        <v>36.136400000000002</v>
      </c>
      <c r="HM57">
        <v>115.212</v>
      </c>
      <c r="HN57">
        <v>156.78399999999999</v>
      </c>
      <c r="HO57">
        <v>106.866</v>
      </c>
      <c r="HP57">
        <v>0</v>
      </c>
      <c r="HQ57">
        <v>-3330.33</v>
      </c>
      <c r="HR57">
        <v>0</v>
      </c>
      <c r="HS57">
        <v>0</v>
      </c>
      <c r="HT57">
        <v>441.303</v>
      </c>
      <c r="HU57">
        <v>1028.52</v>
      </c>
      <c r="HV57">
        <v>2466.0500000000002</v>
      </c>
      <c r="HW57">
        <v>95.033199999999994</v>
      </c>
      <c r="HX57">
        <v>1115.57</v>
      </c>
      <c r="HY57">
        <v>1422.47</v>
      </c>
      <c r="HZ57">
        <v>3484.92</v>
      </c>
      <c r="IA57">
        <v>0</v>
      </c>
      <c r="IB57">
        <v>1441.2</v>
      </c>
      <c r="IC57">
        <v>6348.58</v>
      </c>
      <c r="ID57">
        <v>36.136400000000002</v>
      </c>
      <c r="IE57">
        <v>115.212</v>
      </c>
      <c r="IF57">
        <v>156.78399999999999</v>
      </c>
      <c r="IG57">
        <v>106.866</v>
      </c>
      <c r="IH57">
        <v>-3330.33</v>
      </c>
      <c r="II57">
        <v>441.303</v>
      </c>
      <c r="IJ57">
        <v>1028.52</v>
      </c>
      <c r="IK57">
        <v>2466.0500000000002</v>
      </c>
      <c r="IL57">
        <v>95.033199999999994</v>
      </c>
      <c r="IM57">
        <v>1115.57</v>
      </c>
      <c r="IN57">
        <v>1422.47</v>
      </c>
      <c r="IO57">
        <v>3484.92</v>
      </c>
      <c r="IP57">
        <v>1441.2</v>
      </c>
      <c r="IQ57">
        <v>6348.58</v>
      </c>
      <c r="IR57">
        <v>207.899</v>
      </c>
      <c r="IS57">
        <v>275.86399999999998</v>
      </c>
      <c r="IT57">
        <v>156.78399999999999</v>
      </c>
      <c r="IU57">
        <v>0</v>
      </c>
      <c r="IV57">
        <v>1278.6099999999999</v>
      </c>
      <c r="IW57">
        <v>1315.06</v>
      </c>
      <c r="IX57">
        <v>2209.0100000000002</v>
      </c>
      <c r="IY57">
        <v>129.84899999999999</v>
      </c>
      <c r="IZ57">
        <v>5573.07</v>
      </c>
      <c r="JA57">
        <v>4434.82</v>
      </c>
      <c r="JB57">
        <v>5679.04</v>
      </c>
      <c r="JC57">
        <v>1545</v>
      </c>
      <c r="JD57">
        <v>11658.9</v>
      </c>
      <c r="JV57">
        <v>-21789.200000000001</v>
      </c>
      <c r="JW57">
        <v>-71.8</v>
      </c>
      <c r="JX57">
        <v>-0.408779</v>
      </c>
      <c r="JY57">
        <v>29.95</v>
      </c>
      <c r="JZ57">
        <v>20.11</v>
      </c>
      <c r="KA57">
        <v>3.13</v>
      </c>
      <c r="KB57">
        <v>0</v>
      </c>
      <c r="KC57">
        <v>30.56</v>
      </c>
      <c r="KD57">
        <v>27.08</v>
      </c>
      <c r="KE57">
        <v>34.590000000000003</v>
      </c>
      <c r="KF57">
        <v>44.65</v>
      </c>
      <c r="KG57">
        <v>2.41</v>
      </c>
      <c r="KH57">
        <v>192.48</v>
      </c>
      <c r="KI57">
        <v>43.3</v>
      </c>
      <c r="KJ57">
        <v>62.7</v>
      </c>
      <c r="KK57">
        <v>19.399999999999999</v>
      </c>
      <c r="KL57">
        <v>43.3</v>
      </c>
      <c r="KM57">
        <v>62.7</v>
      </c>
      <c r="KN57">
        <v>19.399999999999999</v>
      </c>
      <c r="KO57">
        <v>36.020899999999997</v>
      </c>
      <c r="KP57">
        <v>115.64</v>
      </c>
      <c r="KQ57">
        <v>156.78399999999999</v>
      </c>
      <c r="KR57">
        <v>0</v>
      </c>
      <c r="KS57">
        <v>106.364</v>
      </c>
      <c r="KT57">
        <v>-3333.17</v>
      </c>
      <c r="KU57">
        <v>0</v>
      </c>
      <c r="KV57">
        <v>441.303</v>
      </c>
      <c r="KW57">
        <v>1055.49</v>
      </c>
      <c r="KX57">
        <v>2466.0500000000002</v>
      </c>
      <c r="KY57">
        <v>95.033199999999994</v>
      </c>
      <c r="KZ57">
        <v>1139.52</v>
      </c>
      <c r="LA57">
        <v>1427.02</v>
      </c>
      <c r="LB57">
        <v>0</v>
      </c>
      <c r="LC57">
        <v>0</v>
      </c>
      <c r="LD57">
        <v>0</v>
      </c>
      <c r="LE57">
        <v>3490.13</v>
      </c>
      <c r="LF57">
        <v>0</v>
      </c>
      <c r="LG57">
        <v>1413.23</v>
      </c>
      <c r="LH57">
        <v>0</v>
      </c>
      <c r="LI57">
        <v>0</v>
      </c>
      <c r="LJ57">
        <v>6330.38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36.020899999999997</v>
      </c>
      <c r="LV57">
        <v>115.64</v>
      </c>
      <c r="LW57">
        <v>156.78399999999999</v>
      </c>
      <c r="LX57">
        <v>0</v>
      </c>
      <c r="LY57">
        <v>106.364</v>
      </c>
      <c r="LZ57">
        <v>-3333.17</v>
      </c>
      <c r="MA57">
        <v>0</v>
      </c>
      <c r="MB57">
        <v>441.303</v>
      </c>
      <c r="MC57">
        <v>1055.49</v>
      </c>
      <c r="MD57">
        <v>2466.0500000000002</v>
      </c>
      <c r="ME57">
        <v>95.033199999999994</v>
      </c>
      <c r="MF57">
        <v>1139.52</v>
      </c>
      <c r="MG57">
        <v>1427.02</v>
      </c>
      <c r="MH57">
        <v>0</v>
      </c>
      <c r="MI57">
        <v>0</v>
      </c>
      <c r="MJ57">
        <v>0</v>
      </c>
      <c r="MK57">
        <v>3490.13</v>
      </c>
      <c r="ML57">
        <v>0</v>
      </c>
      <c r="MM57">
        <v>1413.23</v>
      </c>
      <c r="MN57">
        <v>0</v>
      </c>
      <c r="MO57">
        <v>0</v>
      </c>
      <c r="MP57">
        <v>6330.38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207.899</v>
      </c>
      <c r="NB57">
        <v>275.86399999999998</v>
      </c>
      <c r="NC57">
        <v>156.78399999999999</v>
      </c>
      <c r="ND57">
        <v>0</v>
      </c>
      <c r="NE57">
        <v>0</v>
      </c>
      <c r="NF57">
        <v>0</v>
      </c>
      <c r="NG57">
        <v>0</v>
      </c>
      <c r="NH57">
        <v>1278.6099999999999</v>
      </c>
      <c r="NI57">
        <v>1315.06</v>
      </c>
      <c r="NJ57">
        <v>2209.0100000000002</v>
      </c>
      <c r="NK57">
        <v>129.84899999999999</v>
      </c>
      <c r="NL57">
        <v>5573.07</v>
      </c>
      <c r="NM57">
        <v>4434.82</v>
      </c>
      <c r="NN57">
        <v>0</v>
      </c>
      <c r="NO57">
        <v>0</v>
      </c>
      <c r="NP57">
        <v>0</v>
      </c>
      <c r="NQ57">
        <v>5684.95</v>
      </c>
      <c r="NR57">
        <v>0</v>
      </c>
      <c r="NS57">
        <v>1545</v>
      </c>
      <c r="NT57">
        <v>0</v>
      </c>
      <c r="NU57">
        <v>0</v>
      </c>
      <c r="NV57">
        <v>11664.8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</row>
    <row r="58" spans="1:396" x14ac:dyDescent="0.25">
      <c r="A58" s="1">
        <v>43559.447604166664</v>
      </c>
      <c r="B58" t="s">
        <v>424</v>
      </c>
      <c r="C58" t="s">
        <v>157</v>
      </c>
      <c r="D58">
        <v>3</v>
      </c>
      <c r="E58">
        <v>1</v>
      </c>
      <c r="F58">
        <v>2100</v>
      </c>
      <c r="G58" t="s">
        <v>100</v>
      </c>
      <c r="H58" t="s">
        <v>103</v>
      </c>
      <c r="I58">
        <v>0</v>
      </c>
      <c r="J58">
        <v>0</v>
      </c>
      <c r="K58">
        <v>0</v>
      </c>
      <c r="L58">
        <v>25</v>
      </c>
      <c r="M58">
        <v>120.38500000000001</v>
      </c>
      <c r="N58">
        <v>0</v>
      </c>
      <c r="O58">
        <v>197.65600000000001</v>
      </c>
      <c r="P58">
        <v>85.228800000000007</v>
      </c>
      <c r="Q58">
        <v>0</v>
      </c>
      <c r="R58">
        <v>-3957.1</v>
      </c>
      <c r="S58">
        <v>0</v>
      </c>
      <c r="T58">
        <v>0</v>
      </c>
      <c r="U58">
        <v>505.55700000000002</v>
      </c>
      <c r="V58">
        <v>902.76800000000003</v>
      </c>
      <c r="W58">
        <v>2025.88</v>
      </c>
      <c r="X58">
        <v>119.621</v>
      </c>
      <c r="Y58">
        <v>-1.1162699999999999E-3</v>
      </c>
      <c r="Z58">
        <v>403.26900000000001</v>
      </c>
      <c r="AA58">
        <v>177.64699999999999</v>
      </c>
      <c r="AB58">
        <v>121.86</v>
      </c>
      <c r="AC58">
        <v>0</v>
      </c>
      <c r="AD58">
        <v>42.792499999999997</v>
      </c>
      <c r="AE58">
        <v>342.29899999999998</v>
      </c>
      <c r="AF58">
        <v>299.50700000000001</v>
      </c>
      <c r="AG58">
        <v>20.100000000000001</v>
      </c>
      <c r="AH58">
        <v>0</v>
      </c>
      <c r="AI58">
        <v>2.63</v>
      </c>
      <c r="AJ58">
        <v>12.67</v>
      </c>
      <c r="AK58">
        <v>0</v>
      </c>
      <c r="AL58">
        <v>-42.62</v>
      </c>
      <c r="AM58">
        <v>0</v>
      </c>
      <c r="AN58">
        <v>0</v>
      </c>
      <c r="AO58">
        <v>7.74</v>
      </c>
      <c r="AP58">
        <v>16.38</v>
      </c>
      <c r="AQ58">
        <v>27.98</v>
      </c>
      <c r="AR58">
        <v>1.72</v>
      </c>
      <c r="AS58">
        <v>46.6</v>
      </c>
      <c r="AT58">
        <v>35.4</v>
      </c>
      <c r="AU58">
        <v>0</v>
      </c>
      <c r="AV58">
        <v>0</v>
      </c>
      <c r="AW58">
        <v>2.257E-2</v>
      </c>
      <c r="AX58">
        <v>1.4324399999999999E-2</v>
      </c>
      <c r="AY58">
        <v>0</v>
      </c>
      <c r="AZ58">
        <v>-7.6418899999999998E-2</v>
      </c>
      <c r="BA58">
        <v>0</v>
      </c>
      <c r="BB58">
        <v>0</v>
      </c>
      <c r="BC58">
        <v>0.134212</v>
      </c>
      <c r="BD58">
        <v>0.13148399999999999</v>
      </c>
      <c r="BE58">
        <v>0.30364400000000002</v>
      </c>
      <c r="BF58">
        <v>2.03874E-2</v>
      </c>
      <c r="BG58">
        <v>0.550203</v>
      </c>
      <c r="BH58">
        <v>3.6894400000000001E-2</v>
      </c>
      <c r="BI58">
        <v>120.38500000000001</v>
      </c>
      <c r="BJ58">
        <v>0</v>
      </c>
      <c r="BK58">
        <v>197.65600000000001</v>
      </c>
      <c r="BL58">
        <v>85.228800000000007</v>
      </c>
      <c r="BM58">
        <v>-3957.1</v>
      </c>
      <c r="BN58">
        <v>505.55700000000002</v>
      </c>
      <c r="BO58">
        <v>902.76800000000003</v>
      </c>
      <c r="BP58">
        <v>2025.88</v>
      </c>
      <c r="BQ58">
        <v>119.621</v>
      </c>
      <c r="BR58">
        <v>8.3925999999999998E-4</v>
      </c>
      <c r="BS58">
        <v>403.26900000000001</v>
      </c>
      <c r="BT58">
        <v>177.64699999999999</v>
      </c>
      <c r="BU58">
        <v>121.86</v>
      </c>
      <c r="BV58">
        <v>42.792499999999997</v>
      </c>
      <c r="BW58">
        <v>342.29899999999998</v>
      </c>
      <c r="BX58">
        <v>299.50700000000001</v>
      </c>
      <c r="BY58">
        <v>20.100000000000001</v>
      </c>
      <c r="BZ58">
        <v>0</v>
      </c>
      <c r="CA58">
        <v>2.63</v>
      </c>
      <c r="CB58">
        <v>12.67</v>
      </c>
      <c r="CC58">
        <v>-42.62</v>
      </c>
      <c r="CD58">
        <v>7.74</v>
      </c>
      <c r="CE58">
        <v>16.38</v>
      </c>
      <c r="CF58">
        <v>27.98</v>
      </c>
      <c r="CG58">
        <v>1.72</v>
      </c>
      <c r="CH58">
        <v>46.6</v>
      </c>
      <c r="CI58">
        <v>35.4</v>
      </c>
      <c r="CJ58">
        <v>0</v>
      </c>
      <c r="CK58">
        <v>0</v>
      </c>
      <c r="CL58">
        <v>2.257E-2</v>
      </c>
      <c r="CM58">
        <v>1.4324399999999999E-2</v>
      </c>
      <c r="CN58">
        <v>-7.6418799999999995E-2</v>
      </c>
      <c r="CO58">
        <v>0.134212</v>
      </c>
      <c r="CP58">
        <v>0.13148399999999999</v>
      </c>
      <c r="CQ58">
        <v>0.30364400000000002</v>
      </c>
      <c r="CR58">
        <v>2.03874E-2</v>
      </c>
      <c r="CS58">
        <v>0.550203</v>
      </c>
      <c r="CT58">
        <v>3.6894400000000001E-2</v>
      </c>
      <c r="CU58" t="s">
        <v>482</v>
      </c>
      <c r="CV58" t="s">
        <v>483</v>
      </c>
      <c r="CW58" t="s">
        <v>102</v>
      </c>
      <c r="CX58" t="s">
        <v>484</v>
      </c>
      <c r="CY58" s="2">
        <v>2.8879599999999999E-8</v>
      </c>
      <c r="CZ58">
        <v>0</v>
      </c>
      <c r="DA58">
        <v>0</v>
      </c>
      <c r="DB58">
        <v>0</v>
      </c>
      <c r="DC58">
        <v>120.38500000000001</v>
      </c>
      <c r="DD58">
        <v>0</v>
      </c>
      <c r="DE58">
        <v>197.65600000000001</v>
      </c>
      <c r="DF58">
        <v>85.228800000000007</v>
      </c>
      <c r="DG58">
        <v>0</v>
      </c>
      <c r="DH58">
        <v>-3957.1</v>
      </c>
      <c r="DI58">
        <v>0</v>
      </c>
      <c r="DJ58">
        <v>0</v>
      </c>
      <c r="DK58">
        <v>505.55700000000002</v>
      </c>
      <c r="DL58">
        <v>902.76800000000003</v>
      </c>
      <c r="DM58">
        <v>2025.88</v>
      </c>
      <c r="DN58">
        <v>119.621</v>
      </c>
      <c r="DO58">
        <v>-1.1162699999999999E-3</v>
      </c>
      <c r="DP58">
        <v>177.64699999999999</v>
      </c>
      <c r="DQ58">
        <v>121.86</v>
      </c>
      <c r="DR58">
        <v>0</v>
      </c>
      <c r="DS58">
        <v>42.792499999999997</v>
      </c>
      <c r="DT58">
        <v>342.29899999999998</v>
      </c>
      <c r="DU58">
        <v>20.100000000000001</v>
      </c>
      <c r="DV58">
        <v>0</v>
      </c>
      <c r="DW58">
        <v>2.63</v>
      </c>
      <c r="DX58">
        <v>12.67</v>
      </c>
      <c r="DY58">
        <v>0</v>
      </c>
      <c r="DZ58">
        <v>-42.62</v>
      </c>
      <c r="EA58">
        <v>0</v>
      </c>
      <c r="EB58">
        <v>0</v>
      </c>
      <c r="EC58">
        <v>7.74</v>
      </c>
      <c r="ED58">
        <v>16.38</v>
      </c>
      <c r="EE58">
        <v>27.98</v>
      </c>
      <c r="EF58">
        <v>1.72</v>
      </c>
      <c r="EG58">
        <v>46.6</v>
      </c>
      <c r="EH58">
        <v>0</v>
      </c>
      <c r="EI58">
        <v>0</v>
      </c>
      <c r="EJ58">
        <v>2.257E-2</v>
      </c>
      <c r="EK58">
        <v>1.4324399999999999E-2</v>
      </c>
      <c r="EL58">
        <v>0</v>
      </c>
      <c r="EM58">
        <v>-7.6418899999999998E-2</v>
      </c>
      <c r="EN58">
        <v>0</v>
      </c>
      <c r="EO58">
        <v>0</v>
      </c>
      <c r="EP58">
        <v>0.134212</v>
      </c>
      <c r="EQ58">
        <v>0.13148399999999999</v>
      </c>
      <c r="ER58">
        <v>0.30364400000000002</v>
      </c>
      <c r="ES58">
        <v>2.03874E-2</v>
      </c>
      <c r="ET58">
        <v>0.550203</v>
      </c>
      <c r="EU58">
        <v>435.89</v>
      </c>
      <c r="EV58">
        <v>0</v>
      </c>
      <c r="EW58">
        <v>197.65600000000001</v>
      </c>
      <c r="EX58">
        <v>0</v>
      </c>
      <c r="EY58">
        <v>2135</v>
      </c>
      <c r="EZ58">
        <v>930.00099999999998</v>
      </c>
      <c r="FA58">
        <v>2637.81</v>
      </c>
      <c r="FB58">
        <v>297.5</v>
      </c>
      <c r="FC58">
        <v>6633.86</v>
      </c>
      <c r="FD58">
        <v>362.745</v>
      </c>
      <c r="FE58">
        <v>176.065</v>
      </c>
      <c r="FF58">
        <v>65.400000000000006</v>
      </c>
      <c r="FG58">
        <v>604.21</v>
      </c>
      <c r="FH58">
        <v>42.95</v>
      </c>
      <c r="FI58">
        <v>0</v>
      </c>
      <c r="FJ58">
        <v>2.63</v>
      </c>
      <c r="FK58">
        <v>42.640999999999998</v>
      </c>
      <c r="FL58">
        <v>33.020000000000003</v>
      </c>
      <c r="FM58">
        <v>23.3095</v>
      </c>
      <c r="FN58">
        <v>36.76</v>
      </c>
      <c r="FO58">
        <v>4.8099999999999996</v>
      </c>
      <c r="FP58">
        <v>186.12</v>
      </c>
      <c r="FQ58">
        <v>42.95</v>
      </c>
      <c r="FR58">
        <v>0</v>
      </c>
      <c r="FS58">
        <v>2.63</v>
      </c>
      <c r="FT58">
        <v>16.63</v>
      </c>
      <c r="FU58">
        <v>33.020000000000003</v>
      </c>
      <c r="FV58">
        <v>18.670000000000002</v>
      </c>
      <c r="FW58">
        <v>36.76</v>
      </c>
      <c r="FX58">
        <v>4.8099999999999996</v>
      </c>
      <c r="FY58">
        <v>155.47</v>
      </c>
      <c r="FZ58">
        <v>0</v>
      </c>
      <c r="GA58">
        <v>0</v>
      </c>
      <c r="GB58">
        <v>2.257E-2</v>
      </c>
      <c r="GC58">
        <v>0</v>
      </c>
      <c r="GD58">
        <v>0.62342900000000001</v>
      </c>
      <c r="GE58">
        <v>0.118043</v>
      </c>
      <c r="GF58">
        <v>0.43196400000000001</v>
      </c>
      <c r="GG58">
        <v>6.2929700000000005E-2</v>
      </c>
      <c r="GH58">
        <v>1.2589300000000001</v>
      </c>
      <c r="GI58">
        <v>47.9</v>
      </c>
      <c r="GJ58">
        <v>22.9</v>
      </c>
      <c r="GK58">
        <v>25</v>
      </c>
      <c r="GL58">
        <v>47.9</v>
      </c>
      <c r="GM58">
        <v>22.9</v>
      </c>
      <c r="GN58">
        <v>25</v>
      </c>
      <c r="GO58">
        <v>5.34</v>
      </c>
      <c r="GP58">
        <v>30.06</v>
      </c>
      <c r="GQ58">
        <v>5.34</v>
      </c>
      <c r="GR58">
        <v>30.06</v>
      </c>
      <c r="GS58">
        <v>5.34</v>
      </c>
      <c r="GT58">
        <v>30.06</v>
      </c>
      <c r="GU58">
        <v>8.08</v>
      </c>
      <c r="GV58">
        <v>80.141000000000005</v>
      </c>
      <c r="GW58">
        <v>1</v>
      </c>
      <c r="GX58">
        <v>0.12534699999999999</v>
      </c>
      <c r="GY58">
        <v>2.5069499999999998</v>
      </c>
      <c r="HB58">
        <v>3958.26</v>
      </c>
      <c r="HC58">
        <v>2.5069499999999998</v>
      </c>
      <c r="HD58">
        <v>0.23</v>
      </c>
      <c r="HE58">
        <v>0.37</v>
      </c>
      <c r="HF58">
        <v>2.02</v>
      </c>
      <c r="HG58">
        <v>0.23</v>
      </c>
      <c r="HH58">
        <v>0.37</v>
      </c>
      <c r="HI58">
        <v>2.02</v>
      </c>
      <c r="HL58">
        <v>25.116399999999999</v>
      </c>
      <c r="HM58">
        <v>0</v>
      </c>
      <c r="HN58">
        <v>39.438000000000002</v>
      </c>
      <c r="HO58">
        <v>16.674099999999999</v>
      </c>
      <c r="HP58">
        <v>0</v>
      </c>
      <c r="HQ58">
        <v>-601.38800000000003</v>
      </c>
      <c r="HR58">
        <v>0</v>
      </c>
      <c r="HS58">
        <v>0</v>
      </c>
      <c r="HT58">
        <v>109.703</v>
      </c>
      <c r="HU58">
        <v>177.12</v>
      </c>
      <c r="HV58">
        <v>413.96499999999997</v>
      </c>
      <c r="HW58">
        <v>26.198699999999999</v>
      </c>
      <c r="HX58">
        <v>206.828</v>
      </c>
      <c r="HY58">
        <v>942.77599999999995</v>
      </c>
      <c r="HZ58">
        <v>646.71500000000003</v>
      </c>
      <c r="IA58">
        <v>0</v>
      </c>
      <c r="IB58">
        <v>227.101</v>
      </c>
      <c r="IC58">
        <v>1816.59</v>
      </c>
      <c r="ID58">
        <v>25.116399999999999</v>
      </c>
      <c r="IE58">
        <v>0</v>
      </c>
      <c r="IF58">
        <v>39.438000000000002</v>
      </c>
      <c r="IG58">
        <v>16.674099999999999</v>
      </c>
      <c r="IH58">
        <v>-601.38800000000003</v>
      </c>
      <c r="II58">
        <v>109.703</v>
      </c>
      <c r="IJ58">
        <v>177.12</v>
      </c>
      <c r="IK58">
        <v>413.96499999999997</v>
      </c>
      <c r="IL58">
        <v>26.198699999999999</v>
      </c>
      <c r="IM58">
        <v>206.82900000000001</v>
      </c>
      <c r="IN58">
        <v>942.77599999999995</v>
      </c>
      <c r="IO58">
        <v>646.71500000000003</v>
      </c>
      <c r="IP58">
        <v>227.101</v>
      </c>
      <c r="IQ58">
        <v>1816.59</v>
      </c>
      <c r="IR58">
        <v>91.290300000000002</v>
      </c>
      <c r="IS58">
        <v>0</v>
      </c>
      <c r="IT58">
        <v>39.438000000000002</v>
      </c>
      <c r="IU58">
        <v>0</v>
      </c>
      <c r="IV58">
        <v>463.08</v>
      </c>
      <c r="IW58">
        <v>187.226</v>
      </c>
      <c r="IX58">
        <v>544.68899999999996</v>
      </c>
      <c r="IY58">
        <v>71.471400000000003</v>
      </c>
      <c r="IZ58">
        <v>1397.2</v>
      </c>
      <c r="JA58">
        <v>1925.1</v>
      </c>
      <c r="JB58">
        <v>934.38300000000004</v>
      </c>
      <c r="JC58">
        <v>347.08</v>
      </c>
      <c r="JD58">
        <v>3206.56</v>
      </c>
      <c r="JV58">
        <v>-3954.06</v>
      </c>
      <c r="JW58">
        <v>-42.56</v>
      </c>
      <c r="JX58">
        <v>-7.6360200000000003E-2</v>
      </c>
      <c r="JY58">
        <v>42.82</v>
      </c>
      <c r="JZ58">
        <v>0</v>
      </c>
      <c r="KA58">
        <v>2.6</v>
      </c>
      <c r="KB58">
        <v>0</v>
      </c>
      <c r="KC58">
        <v>16.510000000000002</v>
      </c>
      <c r="KD58">
        <v>33.020000000000003</v>
      </c>
      <c r="KE58">
        <v>18.670000000000002</v>
      </c>
      <c r="KF58">
        <v>36.76</v>
      </c>
      <c r="KG58">
        <v>4.8099999999999996</v>
      </c>
      <c r="KH58">
        <v>155.19</v>
      </c>
      <c r="KI58">
        <v>43.9</v>
      </c>
      <c r="KJ58">
        <v>57</v>
      </c>
      <c r="KK58">
        <v>13.1</v>
      </c>
      <c r="KL58">
        <v>43.9</v>
      </c>
      <c r="KM58">
        <v>57</v>
      </c>
      <c r="KN58">
        <v>13.1</v>
      </c>
      <c r="KO58">
        <v>24.945399999999999</v>
      </c>
      <c r="KP58">
        <v>0</v>
      </c>
      <c r="KQ58">
        <v>39.053899999999999</v>
      </c>
      <c r="KR58">
        <v>0</v>
      </c>
      <c r="KS58">
        <v>15.9636</v>
      </c>
      <c r="KT58">
        <v>-600.92600000000004</v>
      </c>
      <c r="KU58">
        <v>0</v>
      </c>
      <c r="KV58">
        <v>109.703</v>
      </c>
      <c r="KW58">
        <v>180.803</v>
      </c>
      <c r="KX58">
        <v>413.96499999999997</v>
      </c>
      <c r="KY58">
        <v>26.198699999999999</v>
      </c>
      <c r="KZ58">
        <v>209.70699999999999</v>
      </c>
      <c r="LA58">
        <v>938.94100000000003</v>
      </c>
      <c r="LB58">
        <v>0</v>
      </c>
      <c r="LC58">
        <v>0</v>
      </c>
      <c r="LD58">
        <v>0</v>
      </c>
      <c r="LE58">
        <v>640.26499999999999</v>
      </c>
      <c r="LF58">
        <v>0</v>
      </c>
      <c r="LG58">
        <v>227.75</v>
      </c>
      <c r="LH58">
        <v>0</v>
      </c>
      <c r="LI58">
        <v>0</v>
      </c>
      <c r="LJ58">
        <v>1806.96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24.945399999999999</v>
      </c>
      <c r="LV58">
        <v>0</v>
      </c>
      <c r="LW58">
        <v>39.053899999999999</v>
      </c>
      <c r="LX58">
        <v>0</v>
      </c>
      <c r="LY58">
        <v>15.9636</v>
      </c>
      <c r="LZ58">
        <v>-600.92600000000004</v>
      </c>
      <c r="MA58">
        <v>0</v>
      </c>
      <c r="MB58">
        <v>109.703</v>
      </c>
      <c r="MC58">
        <v>180.803</v>
      </c>
      <c r="MD58">
        <v>413.96499999999997</v>
      </c>
      <c r="ME58">
        <v>26.198699999999999</v>
      </c>
      <c r="MF58">
        <v>209.70699999999999</v>
      </c>
      <c r="MG58">
        <v>938.94100000000003</v>
      </c>
      <c r="MH58">
        <v>0</v>
      </c>
      <c r="MI58">
        <v>0</v>
      </c>
      <c r="MJ58">
        <v>0</v>
      </c>
      <c r="MK58">
        <v>640.26499999999999</v>
      </c>
      <c r="ML58">
        <v>0</v>
      </c>
      <c r="MM58">
        <v>227.75</v>
      </c>
      <c r="MN58">
        <v>0</v>
      </c>
      <c r="MO58">
        <v>0</v>
      </c>
      <c r="MP58">
        <v>1806.96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91.040300000000002</v>
      </c>
      <c r="NB58">
        <v>0</v>
      </c>
      <c r="NC58">
        <v>39.053899999999999</v>
      </c>
      <c r="ND58">
        <v>0</v>
      </c>
      <c r="NE58">
        <v>0</v>
      </c>
      <c r="NF58">
        <v>0</v>
      </c>
      <c r="NG58">
        <v>0</v>
      </c>
      <c r="NH58">
        <v>463.08</v>
      </c>
      <c r="NI58">
        <v>187.226</v>
      </c>
      <c r="NJ58">
        <v>544.68899999999996</v>
      </c>
      <c r="NK58">
        <v>71.471400000000003</v>
      </c>
      <c r="NL58">
        <v>1396.56</v>
      </c>
      <c r="NM58">
        <v>1919.71</v>
      </c>
      <c r="NN58">
        <v>0</v>
      </c>
      <c r="NO58">
        <v>0</v>
      </c>
      <c r="NP58">
        <v>0</v>
      </c>
      <c r="NQ58">
        <v>926.99599999999998</v>
      </c>
      <c r="NR58">
        <v>0</v>
      </c>
      <c r="NS58">
        <v>347.08</v>
      </c>
      <c r="NT58">
        <v>0</v>
      </c>
      <c r="NU58">
        <v>0</v>
      </c>
      <c r="NV58">
        <v>3193.79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</row>
    <row r="59" spans="1:396" x14ac:dyDescent="0.25">
      <c r="A59" s="1">
        <v>43559.447685185187</v>
      </c>
      <c r="B59" t="s">
        <v>425</v>
      </c>
      <c r="C59" t="s">
        <v>158</v>
      </c>
      <c r="D59">
        <v>3</v>
      </c>
      <c r="E59">
        <v>1</v>
      </c>
      <c r="F59">
        <v>2700</v>
      </c>
      <c r="G59" t="s">
        <v>100</v>
      </c>
      <c r="H59" t="s">
        <v>103</v>
      </c>
      <c r="I59">
        <v>0</v>
      </c>
      <c r="J59">
        <v>0</v>
      </c>
      <c r="K59">
        <v>0</v>
      </c>
      <c r="L59">
        <v>22.9</v>
      </c>
      <c r="M59">
        <v>115.021</v>
      </c>
      <c r="N59">
        <v>0</v>
      </c>
      <c r="O59">
        <v>245.32900000000001</v>
      </c>
      <c r="P59">
        <v>87.754900000000006</v>
      </c>
      <c r="Q59">
        <v>0</v>
      </c>
      <c r="R59">
        <v>-4606.2</v>
      </c>
      <c r="S59">
        <v>0</v>
      </c>
      <c r="T59">
        <v>0</v>
      </c>
      <c r="U59">
        <v>615.745</v>
      </c>
      <c r="V59">
        <v>1019.52</v>
      </c>
      <c r="W59">
        <v>2371.31</v>
      </c>
      <c r="X59">
        <v>151.51499999999999</v>
      </c>
      <c r="Y59">
        <v>3.7531199999999999E-4</v>
      </c>
      <c r="Z59">
        <v>448.10500000000002</v>
      </c>
      <c r="AA59">
        <v>169.73099999999999</v>
      </c>
      <c r="AB59">
        <v>135.453</v>
      </c>
      <c r="AC59">
        <v>0</v>
      </c>
      <c r="AD59">
        <v>48.234200000000001</v>
      </c>
      <c r="AE59">
        <v>353.41800000000001</v>
      </c>
      <c r="AF59">
        <v>305.18400000000003</v>
      </c>
      <c r="AG59">
        <v>15</v>
      </c>
      <c r="AH59">
        <v>0</v>
      </c>
      <c r="AI59">
        <v>2.54</v>
      </c>
      <c r="AJ59">
        <v>10.85</v>
      </c>
      <c r="AK59">
        <v>0</v>
      </c>
      <c r="AL59">
        <v>-38.58</v>
      </c>
      <c r="AM59">
        <v>0</v>
      </c>
      <c r="AN59">
        <v>0</v>
      </c>
      <c r="AO59">
        <v>7.34</v>
      </c>
      <c r="AP59">
        <v>14.59</v>
      </c>
      <c r="AQ59">
        <v>25.46</v>
      </c>
      <c r="AR59">
        <v>1.7</v>
      </c>
      <c r="AS59">
        <v>38.9</v>
      </c>
      <c r="AT59">
        <v>28.39</v>
      </c>
      <c r="AU59">
        <v>0</v>
      </c>
      <c r="AV59">
        <v>0</v>
      </c>
      <c r="AW59">
        <v>2.8013799999999998E-2</v>
      </c>
      <c r="AX59">
        <v>1.29783E-2</v>
      </c>
      <c r="AY59">
        <v>0</v>
      </c>
      <c r="AZ59">
        <v>-8.8954099999999994E-2</v>
      </c>
      <c r="BA59">
        <v>0</v>
      </c>
      <c r="BB59">
        <v>0</v>
      </c>
      <c r="BC59">
        <v>0.163464</v>
      </c>
      <c r="BD59">
        <v>0.166903</v>
      </c>
      <c r="BE59">
        <v>0.35411700000000002</v>
      </c>
      <c r="BF59">
        <v>2.5823200000000001E-2</v>
      </c>
      <c r="BG59">
        <v>0.66234499999999996</v>
      </c>
      <c r="BH59">
        <v>4.0992199999999999E-2</v>
      </c>
      <c r="BI59">
        <v>115.021</v>
      </c>
      <c r="BJ59">
        <v>0</v>
      </c>
      <c r="BK59">
        <v>245.32900000000001</v>
      </c>
      <c r="BL59">
        <v>87.754900000000006</v>
      </c>
      <c r="BM59">
        <v>-4606.2</v>
      </c>
      <c r="BN59">
        <v>615.745</v>
      </c>
      <c r="BO59">
        <v>1019.52</v>
      </c>
      <c r="BP59">
        <v>2371.31</v>
      </c>
      <c r="BQ59">
        <v>151.51499999999999</v>
      </c>
      <c r="BR59">
        <v>3.5858500000000002E-4</v>
      </c>
      <c r="BS59">
        <v>448.10500000000002</v>
      </c>
      <c r="BT59">
        <v>169.73099999999999</v>
      </c>
      <c r="BU59">
        <v>135.453</v>
      </c>
      <c r="BV59">
        <v>48.234200000000001</v>
      </c>
      <c r="BW59">
        <v>353.41800000000001</v>
      </c>
      <c r="BX59">
        <v>305.18400000000003</v>
      </c>
      <c r="BY59">
        <v>15</v>
      </c>
      <c r="BZ59">
        <v>0</v>
      </c>
      <c r="CA59">
        <v>2.54</v>
      </c>
      <c r="CB59">
        <v>10.85</v>
      </c>
      <c r="CC59">
        <v>-38.58</v>
      </c>
      <c r="CD59">
        <v>7.34</v>
      </c>
      <c r="CE59">
        <v>14.59</v>
      </c>
      <c r="CF59">
        <v>25.46</v>
      </c>
      <c r="CG59">
        <v>1.7</v>
      </c>
      <c r="CH59">
        <v>38.9</v>
      </c>
      <c r="CI59">
        <v>28.39</v>
      </c>
      <c r="CJ59">
        <v>0</v>
      </c>
      <c r="CK59">
        <v>0</v>
      </c>
      <c r="CL59">
        <v>2.8013799999999998E-2</v>
      </c>
      <c r="CM59">
        <v>1.29783E-2</v>
      </c>
      <c r="CN59">
        <v>-8.8954099999999994E-2</v>
      </c>
      <c r="CO59">
        <v>0.163464</v>
      </c>
      <c r="CP59">
        <v>0.166903</v>
      </c>
      <c r="CQ59">
        <v>0.35411700000000002</v>
      </c>
      <c r="CR59">
        <v>2.5823200000000001E-2</v>
      </c>
      <c r="CS59">
        <v>0.66234499999999996</v>
      </c>
      <c r="CT59">
        <v>4.0992199999999999E-2</v>
      </c>
      <c r="CU59" t="s">
        <v>482</v>
      </c>
      <c r="CV59" t="s">
        <v>483</v>
      </c>
      <c r="CW59" t="s">
        <v>102</v>
      </c>
      <c r="CX59" t="s">
        <v>484</v>
      </c>
      <c r="CY59">
        <v>0</v>
      </c>
      <c r="CZ59">
        <v>0</v>
      </c>
      <c r="DA59">
        <v>0</v>
      </c>
      <c r="DB59">
        <v>0</v>
      </c>
      <c r="DC59">
        <v>115.021</v>
      </c>
      <c r="DD59">
        <v>0</v>
      </c>
      <c r="DE59">
        <v>245.32900000000001</v>
      </c>
      <c r="DF59">
        <v>87.754900000000006</v>
      </c>
      <c r="DG59">
        <v>0</v>
      </c>
      <c r="DH59">
        <v>-4606.2</v>
      </c>
      <c r="DI59">
        <v>0</v>
      </c>
      <c r="DJ59">
        <v>0</v>
      </c>
      <c r="DK59">
        <v>615.745</v>
      </c>
      <c r="DL59">
        <v>1019.52</v>
      </c>
      <c r="DM59">
        <v>2371.31</v>
      </c>
      <c r="DN59">
        <v>151.51499999999999</v>
      </c>
      <c r="DO59">
        <v>3.7531199999999999E-4</v>
      </c>
      <c r="DP59">
        <v>169.73099999999999</v>
      </c>
      <c r="DQ59">
        <v>135.453</v>
      </c>
      <c r="DR59">
        <v>0</v>
      </c>
      <c r="DS59">
        <v>48.234200000000001</v>
      </c>
      <c r="DT59">
        <v>353.41800000000001</v>
      </c>
      <c r="DU59">
        <v>15</v>
      </c>
      <c r="DV59">
        <v>0</v>
      </c>
      <c r="DW59">
        <v>2.54</v>
      </c>
      <c r="DX59">
        <v>10.85</v>
      </c>
      <c r="DY59">
        <v>0</v>
      </c>
      <c r="DZ59">
        <v>-38.58</v>
      </c>
      <c r="EA59">
        <v>0</v>
      </c>
      <c r="EB59">
        <v>0</v>
      </c>
      <c r="EC59">
        <v>7.34</v>
      </c>
      <c r="ED59">
        <v>14.59</v>
      </c>
      <c r="EE59">
        <v>25.46</v>
      </c>
      <c r="EF59">
        <v>1.7</v>
      </c>
      <c r="EG59">
        <v>38.9</v>
      </c>
      <c r="EH59">
        <v>0</v>
      </c>
      <c r="EI59">
        <v>0</v>
      </c>
      <c r="EJ59">
        <v>2.8013799999999998E-2</v>
      </c>
      <c r="EK59">
        <v>1.29783E-2</v>
      </c>
      <c r="EL59">
        <v>0</v>
      </c>
      <c r="EM59">
        <v>-8.8954099999999994E-2</v>
      </c>
      <c r="EN59">
        <v>0</v>
      </c>
      <c r="EO59">
        <v>0</v>
      </c>
      <c r="EP59">
        <v>0.163464</v>
      </c>
      <c r="EQ59">
        <v>0.166903</v>
      </c>
      <c r="ER59">
        <v>0.35411700000000002</v>
      </c>
      <c r="ES59">
        <v>2.5823200000000001E-2</v>
      </c>
      <c r="ET59">
        <v>0.66234499999999996</v>
      </c>
      <c r="EU59">
        <v>527.596</v>
      </c>
      <c r="EV59">
        <v>0</v>
      </c>
      <c r="EW59">
        <v>245.32900000000001</v>
      </c>
      <c r="EX59">
        <v>0</v>
      </c>
      <c r="EY59">
        <v>2615</v>
      </c>
      <c r="EZ59">
        <v>989.00099999999998</v>
      </c>
      <c r="FA59">
        <v>3267.2</v>
      </c>
      <c r="FB59">
        <v>327.5</v>
      </c>
      <c r="FC59">
        <v>7971.62</v>
      </c>
      <c r="FD59">
        <v>439.06299999999999</v>
      </c>
      <c r="FE59">
        <v>190.51900000000001</v>
      </c>
      <c r="FF59">
        <v>73.400000000000006</v>
      </c>
      <c r="FG59">
        <v>702.98099999999999</v>
      </c>
      <c r="FH59">
        <v>40.46</v>
      </c>
      <c r="FI59">
        <v>0</v>
      </c>
      <c r="FJ59">
        <v>2.54</v>
      </c>
      <c r="FK59">
        <v>35.794899999999998</v>
      </c>
      <c r="FL59">
        <v>31.45</v>
      </c>
      <c r="FM59">
        <v>19.781099999999999</v>
      </c>
      <c r="FN59">
        <v>35.409999999999997</v>
      </c>
      <c r="FO59">
        <v>4.12</v>
      </c>
      <c r="FP59">
        <v>169.55600000000001</v>
      </c>
      <c r="FQ59">
        <v>40.46</v>
      </c>
      <c r="FR59">
        <v>0</v>
      </c>
      <c r="FS59">
        <v>2.54</v>
      </c>
      <c r="FT59">
        <v>13.96</v>
      </c>
      <c r="FU59">
        <v>31.45</v>
      </c>
      <c r="FV59">
        <v>15.73</v>
      </c>
      <c r="FW59">
        <v>35.409999999999997</v>
      </c>
      <c r="FX59">
        <v>4.12</v>
      </c>
      <c r="FY59">
        <v>143.66999999999999</v>
      </c>
      <c r="FZ59">
        <v>0</v>
      </c>
      <c r="GA59">
        <v>0</v>
      </c>
      <c r="GB59">
        <v>2.8013799999999998E-2</v>
      </c>
      <c r="GC59">
        <v>0</v>
      </c>
      <c r="GD59">
        <v>0.76358999999999999</v>
      </c>
      <c r="GE59">
        <v>0.12681200000000001</v>
      </c>
      <c r="GF59">
        <v>0.53503100000000003</v>
      </c>
      <c r="GG59">
        <v>6.9275500000000004E-2</v>
      </c>
      <c r="GH59">
        <v>1.5227200000000001</v>
      </c>
      <c r="GI59">
        <v>45.7</v>
      </c>
      <c r="GJ59">
        <v>22.8</v>
      </c>
      <c r="GK59">
        <v>22.9</v>
      </c>
      <c r="GL59">
        <v>45.7</v>
      </c>
      <c r="GM59">
        <v>22.8</v>
      </c>
      <c r="GN59">
        <v>22.9</v>
      </c>
      <c r="GO59">
        <v>4.62</v>
      </c>
      <c r="GP59">
        <v>23.77</v>
      </c>
      <c r="GQ59">
        <v>4.62</v>
      </c>
      <c r="GR59">
        <v>23.77</v>
      </c>
      <c r="GS59">
        <v>4.62</v>
      </c>
      <c r="GT59">
        <v>23.77</v>
      </c>
      <c r="GU59">
        <v>7.67</v>
      </c>
      <c r="GV59">
        <v>71.124899999999997</v>
      </c>
      <c r="GW59">
        <v>1</v>
      </c>
      <c r="GX59">
        <v>0.14590900000000001</v>
      </c>
      <c r="GY59">
        <v>2.9181699999999999</v>
      </c>
      <c r="HB59">
        <v>4607.55</v>
      </c>
      <c r="HC59">
        <v>2.9181699999999999</v>
      </c>
      <c r="HD59">
        <v>0.27</v>
      </c>
      <c r="HE59">
        <v>0.43</v>
      </c>
      <c r="HF59">
        <v>2.12</v>
      </c>
      <c r="HG59">
        <v>0.27</v>
      </c>
      <c r="HH59">
        <v>0.43</v>
      </c>
      <c r="HI59">
        <v>2.12</v>
      </c>
      <c r="HL59">
        <v>24.105499999999999</v>
      </c>
      <c r="HM59">
        <v>0</v>
      </c>
      <c r="HN59">
        <v>48.950299999999999</v>
      </c>
      <c r="HO59">
        <v>17.188600000000001</v>
      </c>
      <c r="HP59">
        <v>0</v>
      </c>
      <c r="HQ59">
        <v>-700.03599999999994</v>
      </c>
      <c r="HR59">
        <v>0</v>
      </c>
      <c r="HS59">
        <v>0</v>
      </c>
      <c r="HT59">
        <v>133.613</v>
      </c>
      <c r="HU59">
        <v>202.00200000000001</v>
      </c>
      <c r="HV59">
        <v>484.43799999999999</v>
      </c>
      <c r="HW59">
        <v>33.183900000000001</v>
      </c>
      <c r="HX59">
        <v>243.446</v>
      </c>
      <c r="HY59">
        <v>900.76800000000003</v>
      </c>
      <c r="HZ59">
        <v>718.85400000000004</v>
      </c>
      <c r="IA59">
        <v>0</v>
      </c>
      <c r="IB59">
        <v>255.98</v>
      </c>
      <c r="IC59">
        <v>1875.6</v>
      </c>
      <c r="ID59">
        <v>24.105499999999999</v>
      </c>
      <c r="IE59">
        <v>0</v>
      </c>
      <c r="IF59">
        <v>48.950299999999999</v>
      </c>
      <c r="IG59">
        <v>17.188600000000001</v>
      </c>
      <c r="IH59">
        <v>-700.03599999999994</v>
      </c>
      <c r="II59">
        <v>133.613</v>
      </c>
      <c r="IJ59">
        <v>202.00200000000001</v>
      </c>
      <c r="IK59">
        <v>484.43799999999999</v>
      </c>
      <c r="IL59">
        <v>33.183900000000001</v>
      </c>
      <c r="IM59">
        <v>243.446</v>
      </c>
      <c r="IN59">
        <v>900.76800000000003</v>
      </c>
      <c r="IO59">
        <v>718.85400000000004</v>
      </c>
      <c r="IP59">
        <v>255.98</v>
      </c>
      <c r="IQ59">
        <v>1875.6</v>
      </c>
      <c r="IR59">
        <v>111.053</v>
      </c>
      <c r="IS59">
        <v>0</v>
      </c>
      <c r="IT59">
        <v>48.950299999999999</v>
      </c>
      <c r="IU59">
        <v>0</v>
      </c>
      <c r="IV59">
        <v>567.19200000000001</v>
      </c>
      <c r="IW59">
        <v>199.28399999999999</v>
      </c>
      <c r="IX59">
        <v>674.65200000000004</v>
      </c>
      <c r="IY59">
        <v>78.678600000000003</v>
      </c>
      <c r="IZ59">
        <v>1679.81</v>
      </c>
      <c r="JA59">
        <v>2330.12</v>
      </c>
      <c r="JB59">
        <v>1011.09</v>
      </c>
      <c r="JC59">
        <v>389.536</v>
      </c>
      <c r="JD59">
        <v>3730.75</v>
      </c>
      <c r="JV59">
        <v>-4608.4399999999996</v>
      </c>
      <c r="JW59">
        <v>-38.590000000000003</v>
      </c>
      <c r="JX59">
        <v>-8.8997400000000004E-2</v>
      </c>
      <c r="JY59">
        <v>40.31</v>
      </c>
      <c r="JZ59">
        <v>0</v>
      </c>
      <c r="KA59">
        <v>2.4900000000000002</v>
      </c>
      <c r="KB59">
        <v>0</v>
      </c>
      <c r="KC59">
        <v>13.86</v>
      </c>
      <c r="KD59">
        <v>31.45</v>
      </c>
      <c r="KE59">
        <v>15.73</v>
      </c>
      <c r="KF59">
        <v>35.409999999999997</v>
      </c>
      <c r="KG59">
        <v>4.12</v>
      </c>
      <c r="KH59">
        <v>143.37</v>
      </c>
      <c r="KI59">
        <v>39.1</v>
      </c>
      <c r="KJ59">
        <v>52.1</v>
      </c>
      <c r="KK59">
        <v>13</v>
      </c>
      <c r="KL59">
        <v>39.1</v>
      </c>
      <c r="KM59">
        <v>52.1</v>
      </c>
      <c r="KN59">
        <v>13</v>
      </c>
      <c r="KO59">
        <v>23.811800000000002</v>
      </c>
      <c r="KP59">
        <v>0</v>
      </c>
      <c r="KQ59">
        <v>48.044400000000003</v>
      </c>
      <c r="KR59">
        <v>0</v>
      </c>
      <c r="KS59">
        <v>16.726700000000001</v>
      </c>
      <c r="KT59">
        <v>-700.37599999999998</v>
      </c>
      <c r="KU59">
        <v>0</v>
      </c>
      <c r="KV59">
        <v>133.613</v>
      </c>
      <c r="KW59">
        <v>204.595</v>
      </c>
      <c r="KX59">
        <v>484.43799999999999</v>
      </c>
      <c r="KY59">
        <v>33.183900000000001</v>
      </c>
      <c r="KZ59">
        <v>244.03700000000001</v>
      </c>
      <c r="LA59">
        <v>889.76</v>
      </c>
      <c r="LB59">
        <v>0</v>
      </c>
      <c r="LC59">
        <v>0</v>
      </c>
      <c r="LD59">
        <v>0</v>
      </c>
      <c r="LE59">
        <v>711.346</v>
      </c>
      <c r="LF59">
        <v>0</v>
      </c>
      <c r="LG59">
        <v>262.61500000000001</v>
      </c>
      <c r="LH59">
        <v>0</v>
      </c>
      <c r="LI59">
        <v>0</v>
      </c>
      <c r="LJ59">
        <v>1863.72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23.811800000000002</v>
      </c>
      <c r="LV59">
        <v>0</v>
      </c>
      <c r="LW59">
        <v>48.044400000000003</v>
      </c>
      <c r="LX59">
        <v>0</v>
      </c>
      <c r="LY59">
        <v>16.726700000000001</v>
      </c>
      <c r="LZ59">
        <v>-700.37599999999998</v>
      </c>
      <c r="MA59">
        <v>0</v>
      </c>
      <c r="MB59">
        <v>133.613</v>
      </c>
      <c r="MC59">
        <v>204.595</v>
      </c>
      <c r="MD59">
        <v>484.43799999999999</v>
      </c>
      <c r="ME59">
        <v>33.183900000000001</v>
      </c>
      <c r="MF59">
        <v>244.03700000000001</v>
      </c>
      <c r="MG59">
        <v>889.76</v>
      </c>
      <c r="MH59">
        <v>0</v>
      </c>
      <c r="MI59">
        <v>0</v>
      </c>
      <c r="MJ59">
        <v>0</v>
      </c>
      <c r="MK59">
        <v>711.346</v>
      </c>
      <c r="ML59">
        <v>0</v>
      </c>
      <c r="MM59">
        <v>262.61500000000001</v>
      </c>
      <c r="MN59">
        <v>0</v>
      </c>
      <c r="MO59">
        <v>0</v>
      </c>
      <c r="MP59">
        <v>1863.72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110.651</v>
      </c>
      <c r="NB59">
        <v>0</v>
      </c>
      <c r="NC59">
        <v>48.044400000000003</v>
      </c>
      <c r="ND59">
        <v>0</v>
      </c>
      <c r="NE59">
        <v>0</v>
      </c>
      <c r="NF59">
        <v>0</v>
      </c>
      <c r="NG59">
        <v>0</v>
      </c>
      <c r="NH59">
        <v>567.19200000000001</v>
      </c>
      <c r="NI59">
        <v>199.28399999999999</v>
      </c>
      <c r="NJ59">
        <v>674.65200000000004</v>
      </c>
      <c r="NK59">
        <v>78.678600000000003</v>
      </c>
      <c r="NL59">
        <v>1678.5</v>
      </c>
      <c r="NM59">
        <v>2321.3000000000002</v>
      </c>
      <c r="NN59">
        <v>0</v>
      </c>
      <c r="NO59">
        <v>0</v>
      </c>
      <c r="NP59">
        <v>0</v>
      </c>
      <c r="NQ59">
        <v>1005.05</v>
      </c>
      <c r="NR59">
        <v>0</v>
      </c>
      <c r="NS59">
        <v>389.536</v>
      </c>
      <c r="NT59">
        <v>0</v>
      </c>
      <c r="NU59">
        <v>0</v>
      </c>
      <c r="NV59">
        <v>3715.88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</row>
    <row r="60" spans="1:396" x14ac:dyDescent="0.25">
      <c r="A60" s="1">
        <v>43559.447754629633</v>
      </c>
      <c r="B60" t="s">
        <v>426</v>
      </c>
      <c r="C60" t="s">
        <v>159</v>
      </c>
      <c r="D60">
        <v>3</v>
      </c>
      <c r="E60">
        <v>8</v>
      </c>
      <c r="F60">
        <v>6960</v>
      </c>
      <c r="G60" t="s">
        <v>100</v>
      </c>
      <c r="H60" t="s">
        <v>103</v>
      </c>
      <c r="I60">
        <v>0</v>
      </c>
      <c r="J60">
        <v>0</v>
      </c>
      <c r="K60">
        <v>0</v>
      </c>
      <c r="L60">
        <v>24.5</v>
      </c>
      <c r="M60">
        <v>87.054100000000005</v>
      </c>
      <c r="N60">
        <v>72.219300000000004</v>
      </c>
      <c r="O60">
        <v>785.77200000000005</v>
      </c>
      <c r="P60">
        <v>549.18899999999996</v>
      </c>
      <c r="Q60">
        <v>0</v>
      </c>
      <c r="R60">
        <v>-21242.5</v>
      </c>
      <c r="S60">
        <v>0</v>
      </c>
      <c r="T60">
        <v>0</v>
      </c>
      <c r="U60">
        <v>2033.7</v>
      </c>
      <c r="V60">
        <v>5218.6400000000003</v>
      </c>
      <c r="W60">
        <v>12062</v>
      </c>
      <c r="X60">
        <v>433.91399999999999</v>
      </c>
      <c r="Y60">
        <v>-3.5714000000000002E-3</v>
      </c>
      <c r="Z60">
        <v>1494.23</v>
      </c>
      <c r="AA60">
        <v>128.46199999999999</v>
      </c>
      <c r="AB60">
        <v>658.82399999999996</v>
      </c>
      <c r="AC60">
        <v>0</v>
      </c>
      <c r="AD60">
        <v>271.56400000000002</v>
      </c>
      <c r="AE60">
        <v>1058.8499999999999</v>
      </c>
      <c r="AF60">
        <v>787.28499999999997</v>
      </c>
      <c r="AG60">
        <v>4.43</v>
      </c>
      <c r="AH60">
        <v>1.48</v>
      </c>
      <c r="AI60">
        <v>3.15</v>
      </c>
      <c r="AJ60">
        <v>20.96</v>
      </c>
      <c r="AK60">
        <v>0</v>
      </c>
      <c r="AL60">
        <v>-69.17</v>
      </c>
      <c r="AM60">
        <v>0</v>
      </c>
      <c r="AN60">
        <v>0</v>
      </c>
      <c r="AO60">
        <v>9.4</v>
      </c>
      <c r="AP60">
        <v>28.84</v>
      </c>
      <c r="AQ60">
        <v>50.34</v>
      </c>
      <c r="AR60">
        <v>1.88</v>
      </c>
      <c r="AS60">
        <v>51.31</v>
      </c>
      <c r="AT60">
        <v>30.02</v>
      </c>
      <c r="AU60">
        <v>0</v>
      </c>
      <c r="AV60">
        <v>0.35609499999999999</v>
      </c>
      <c r="AW60">
        <v>8.9726299999999995E-2</v>
      </c>
      <c r="AX60">
        <v>6.5314200000000003E-2</v>
      </c>
      <c r="AY60">
        <v>0</v>
      </c>
      <c r="AZ60">
        <v>-0.41023100000000001</v>
      </c>
      <c r="BA60">
        <v>0</v>
      </c>
      <c r="BB60">
        <v>0</v>
      </c>
      <c r="BC60">
        <v>0.53989299999999996</v>
      </c>
      <c r="BD60">
        <v>0.63861100000000004</v>
      </c>
      <c r="BE60">
        <v>1.82348</v>
      </c>
      <c r="BF60">
        <v>7.39533E-2</v>
      </c>
      <c r="BG60">
        <v>3.1768399999999999</v>
      </c>
      <c r="BH60">
        <v>0.51113600000000003</v>
      </c>
      <c r="BI60">
        <v>87.054100000000005</v>
      </c>
      <c r="BJ60">
        <v>72.219300000000004</v>
      </c>
      <c r="BK60">
        <v>785.77200000000005</v>
      </c>
      <c r="BL60">
        <v>549.18899999999996</v>
      </c>
      <c r="BM60">
        <v>-21242.5</v>
      </c>
      <c r="BN60">
        <v>2033.7</v>
      </c>
      <c r="BO60">
        <v>5218.6400000000003</v>
      </c>
      <c r="BP60">
        <v>12062</v>
      </c>
      <c r="BQ60">
        <v>433.91399999999999</v>
      </c>
      <c r="BR60">
        <v>4.1900900000000003E-4</v>
      </c>
      <c r="BS60">
        <v>1494.23</v>
      </c>
      <c r="BT60">
        <v>128.46199999999999</v>
      </c>
      <c r="BU60">
        <v>658.82399999999996</v>
      </c>
      <c r="BV60">
        <v>271.56400000000002</v>
      </c>
      <c r="BW60">
        <v>1058.8499999999999</v>
      </c>
      <c r="BX60">
        <v>787.28499999999997</v>
      </c>
      <c r="BY60">
        <v>4.43</v>
      </c>
      <c r="BZ60">
        <v>1.48</v>
      </c>
      <c r="CA60">
        <v>3.15</v>
      </c>
      <c r="CB60">
        <v>20.96</v>
      </c>
      <c r="CC60">
        <v>-69.17</v>
      </c>
      <c r="CD60">
        <v>9.4</v>
      </c>
      <c r="CE60">
        <v>28.84</v>
      </c>
      <c r="CF60">
        <v>50.34</v>
      </c>
      <c r="CG60">
        <v>1.88</v>
      </c>
      <c r="CH60">
        <v>51.31</v>
      </c>
      <c r="CI60">
        <v>30.02</v>
      </c>
      <c r="CJ60">
        <v>0</v>
      </c>
      <c r="CK60">
        <v>0.35609499999999999</v>
      </c>
      <c r="CL60">
        <v>8.9726299999999995E-2</v>
      </c>
      <c r="CM60">
        <v>6.5314200000000003E-2</v>
      </c>
      <c r="CN60">
        <v>-0.41023100000000001</v>
      </c>
      <c r="CO60">
        <v>0.53989299999999996</v>
      </c>
      <c r="CP60">
        <v>0.63861100000000004</v>
      </c>
      <c r="CQ60">
        <v>1.82348</v>
      </c>
      <c r="CR60">
        <v>7.39533E-2</v>
      </c>
      <c r="CS60">
        <v>3.1768399999999999</v>
      </c>
      <c r="CT60">
        <v>0.51113600000000003</v>
      </c>
      <c r="CU60" t="s">
        <v>482</v>
      </c>
      <c r="CV60" t="s">
        <v>483</v>
      </c>
      <c r="CW60" t="s">
        <v>102</v>
      </c>
      <c r="CX60" t="s">
        <v>484</v>
      </c>
      <c r="CY60" s="2">
        <v>6.5476600000000003E-8</v>
      </c>
      <c r="CZ60">
        <v>0</v>
      </c>
      <c r="DA60">
        <v>0</v>
      </c>
      <c r="DB60">
        <v>0</v>
      </c>
      <c r="DC60">
        <v>87.054100000000005</v>
      </c>
      <c r="DD60">
        <v>72.219300000000004</v>
      </c>
      <c r="DE60">
        <v>785.77200000000005</v>
      </c>
      <c r="DF60">
        <v>549.18899999999996</v>
      </c>
      <c r="DG60">
        <v>0</v>
      </c>
      <c r="DH60">
        <v>-21242.5</v>
      </c>
      <c r="DI60">
        <v>0</v>
      </c>
      <c r="DJ60">
        <v>0</v>
      </c>
      <c r="DK60">
        <v>2033.7</v>
      </c>
      <c r="DL60">
        <v>5218.6400000000003</v>
      </c>
      <c r="DM60">
        <v>12062</v>
      </c>
      <c r="DN60">
        <v>433.91399999999999</v>
      </c>
      <c r="DO60">
        <v>-3.5714000000000002E-3</v>
      </c>
      <c r="DP60">
        <v>128.46199999999999</v>
      </c>
      <c r="DQ60">
        <v>658.82399999999996</v>
      </c>
      <c r="DR60">
        <v>0</v>
      </c>
      <c r="DS60">
        <v>271.56400000000002</v>
      </c>
      <c r="DT60">
        <v>1058.8499999999999</v>
      </c>
      <c r="DU60">
        <v>4.43</v>
      </c>
      <c r="DV60">
        <v>1.48</v>
      </c>
      <c r="DW60">
        <v>3.15</v>
      </c>
      <c r="DX60">
        <v>20.96</v>
      </c>
      <c r="DY60">
        <v>0</v>
      </c>
      <c r="DZ60">
        <v>-69.17</v>
      </c>
      <c r="EA60">
        <v>0</v>
      </c>
      <c r="EB60">
        <v>0</v>
      </c>
      <c r="EC60">
        <v>9.4</v>
      </c>
      <c r="ED60">
        <v>28.84</v>
      </c>
      <c r="EE60">
        <v>50.34</v>
      </c>
      <c r="EF60">
        <v>1.88</v>
      </c>
      <c r="EG60">
        <v>51.31</v>
      </c>
      <c r="EH60">
        <v>0</v>
      </c>
      <c r="EI60">
        <v>0.35609499999999999</v>
      </c>
      <c r="EJ60">
        <v>8.9726299999999995E-2</v>
      </c>
      <c r="EK60">
        <v>6.5314200000000003E-2</v>
      </c>
      <c r="EL60">
        <v>0</v>
      </c>
      <c r="EM60">
        <v>-0.41023100000000001</v>
      </c>
      <c r="EN60">
        <v>0</v>
      </c>
      <c r="EO60">
        <v>0</v>
      </c>
      <c r="EP60">
        <v>0.53989299999999996</v>
      </c>
      <c r="EQ60">
        <v>0.63861100000000004</v>
      </c>
      <c r="ER60">
        <v>1.82348</v>
      </c>
      <c r="ES60">
        <v>7.39533E-2</v>
      </c>
      <c r="ET60">
        <v>3.1768399999999999</v>
      </c>
      <c r="EU60">
        <v>784.83299999999997</v>
      </c>
      <c r="EV60">
        <v>73.493899999999996</v>
      </c>
      <c r="EW60">
        <v>785.77200000000005</v>
      </c>
      <c r="EX60">
        <v>0</v>
      </c>
      <c r="EY60">
        <v>5894.96</v>
      </c>
      <c r="EZ60">
        <v>6547.68</v>
      </c>
      <c r="FA60">
        <v>10697.7</v>
      </c>
      <c r="FB60">
        <v>540.49900000000002</v>
      </c>
      <c r="FC60">
        <v>25325</v>
      </c>
      <c r="FD60">
        <v>653.13400000000001</v>
      </c>
      <c r="FE60">
        <v>1073.33</v>
      </c>
      <c r="FF60">
        <v>291.12400000000002</v>
      </c>
      <c r="FG60">
        <v>2017.59</v>
      </c>
      <c r="FH60">
        <v>23.3262</v>
      </c>
      <c r="FI60">
        <v>1.95</v>
      </c>
      <c r="FJ60">
        <v>3.15</v>
      </c>
      <c r="FK60">
        <v>65.021299999999997</v>
      </c>
      <c r="FL60">
        <v>27.51</v>
      </c>
      <c r="FM60">
        <v>41.25</v>
      </c>
      <c r="FN60">
        <v>44.98</v>
      </c>
      <c r="FO60">
        <v>2.64</v>
      </c>
      <c r="FP60">
        <v>209.828</v>
      </c>
      <c r="FQ60">
        <v>23.53</v>
      </c>
      <c r="FR60">
        <v>1.95</v>
      </c>
      <c r="FS60">
        <v>3.15</v>
      </c>
      <c r="FT60">
        <v>30.56</v>
      </c>
      <c r="FU60">
        <v>27.51</v>
      </c>
      <c r="FV60">
        <v>34.76</v>
      </c>
      <c r="FW60">
        <v>44.98</v>
      </c>
      <c r="FX60">
        <v>2.64</v>
      </c>
      <c r="FY60">
        <v>169.08</v>
      </c>
      <c r="FZ60">
        <v>0</v>
      </c>
      <c r="GA60">
        <v>0.48485800000000001</v>
      </c>
      <c r="GB60">
        <v>8.9726299999999995E-2</v>
      </c>
      <c r="GC60">
        <v>0</v>
      </c>
      <c r="GD60">
        <v>1.7213499999999999</v>
      </c>
      <c r="GE60">
        <v>0.80892399999999998</v>
      </c>
      <c r="GF60">
        <v>1.7518499999999999</v>
      </c>
      <c r="GG60">
        <v>0.114331</v>
      </c>
      <c r="GH60">
        <v>4.9710400000000003</v>
      </c>
      <c r="GI60">
        <v>57.4</v>
      </c>
      <c r="GJ60">
        <v>32.9</v>
      </c>
      <c r="GK60">
        <v>24.5</v>
      </c>
      <c r="GL60">
        <v>57.4</v>
      </c>
      <c r="GM60">
        <v>32.9</v>
      </c>
      <c r="GN60">
        <v>24.5</v>
      </c>
      <c r="GO60">
        <v>7.18</v>
      </c>
      <c r="GP60">
        <v>22.84</v>
      </c>
      <c r="GQ60">
        <v>7.18</v>
      </c>
      <c r="GR60">
        <v>22.84</v>
      </c>
      <c r="GS60">
        <v>7.18</v>
      </c>
      <c r="GT60">
        <v>22.84</v>
      </c>
      <c r="GU60">
        <v>8.0500000000000007</v>
      </c>
      <c r="GV60">
        <v>85.397499999999994</v>
      </c>
      <c r="GW60">
        <v>1</v>
      </c>
      <c r="GX60">
        <v>0.224296</v>
      </c>
      <c r="GY60">
        <v>13.457800000000001</v>
      </c>
      <c r="HB60">
        <v>21248.7</v>
      </c>
      <c r="HC60">
        <v>13.457800000000001</v>
      </c>
      <c r="HD60">
        <v>1.28</v>
      </c>
      <c r="HE60">
        <v>1.95</v>
      </c>
      <c r="HF60">
        <v>6.71</v>
      </c>
      <c r="HG60">
        <v>1.28</v>
      </c>
      <c r="HH60">
        <v>1.95</v>
      </c>
      <c r="HI60">
        <v>6.71</v>
      </c>
      <c r="HL60">
        <v>17.744199999999999</v>
      </c>
      <c r="HM60">
        <v>17.972100000000001</v>
      </c>
      <c r="HN60">
        <v>156.78399999999999</v>
      </c>
      <c r="HO60">
        <v>106.866</v>
      </c>
      <c r="HP60">
        <v>0</v>
      </c>
      <c r="HQ60">
        <v>-3228.36</v>
      </c>
      <c r="HR60">
        <v>0</v>
      </c>
      <c r="HS60">
        <v>0</v>
      </c>
      <c r="HT60">
        <v>441.303</v>
      </c>
      <c r="HU60">
        <v>1018.79</v>
      </c>
      <c r="HV60">
        <v>2466.0500000000002</v>
      </c>
      <c r="HW60">
        <v>95.033199999999994</v>
      </c>
      <c r="HX60">
        <v>1092.18</v>
      </c>
      <c r="HY60">
        <v>681.75</v>
      </c>
      <c r="HZ60">
        <v>3496.4</v>
      </c>
      <c r="IA60">
        <v>0</v>
      </c>
      <c r="IB60">
        <v>1441.2</v>
      </c>
      <c r="IC60">
        <v>5619.35</v>
      </c>
      <c r="ID60">
        <v>17.744199999999999</v>
      </c>
      <c r="IE60">
        <v>17.972100000000001</v>
      </c>
      <c r="IF60">
        <v>156.78399999999999</v>
      </c>
      <c r="IG60">
        <v>106.866</v>
      </c>
      <c r="IH60">
        <v>-3228.36</v>
      </c>
      <c r="II60">
        <v>441.303</v>
      </c>
      <c r="IJ60">
        <v>1018.79</v>
      </c>
      <c r="IK60">
        <v>2466.0500000000002</v>
      </c>
      <c r="IL60">
        <v>95.033199999999994</v>
      </c>
      <c r="IM60">
        <v>1092.18</v>
      </c>
      <c r="IN60">
        <v>681.75</v>
      </c>
      <c r="IO60">
        <v>3496.4</v>
      </c>
      <c r="IP60">
        <v>1441.2</v>
      </c>
      <c r="IQ60">
        <v>5619.35</v>
      </c>
      <c r="IR60">
        <v>164.87799999999999</v>
      </c>
      <c r="IS60">
        <v>18.9239</v>
      </c>
      <c r="IT60">
        <v>156.78399999999999</v>
      </c>
      <c r="IU60">
        <v>0</v>
      </c>
      <c r="IV60">
        <v>1278.6099999999999</v>
      </c>
      <c r="IW60">
        <v>1315.06</v>
      </c>
      <c r="IX60">
        <v>2209.0100000000002</v>
      </c>
      <c r="IY60">
        <v>129.84899999999999</v>
      </c>
      <c r="IZ60">
        <v>5273.11</v>
      </c>
      <c r="JA60">
        <v>3466.21</v>
      </c>
      <c r="JB60">
        <v>5696.2</v>
      </c>
      <c r="JC60">
        <v>1545</v>
      </c>
      <c r="JD60">
        <v>10707.4</v>
      </c>
      <c r="JV60">
        <v>-21261.1</v>
      </c>
      <c r="JW60">
        <v>-69.11</v>
      </c>
      <c r="JX60">
        <v>-0.41059200000000001</v>
      </c>
      <c r="JY60">
        <v>23.53</v>
      </c>
      <c r="JZ60">
        <v>1.95</v>
      </c>
      <c r="KA60">
        <v>3.15</v>
      </c>
      <c r="KB60">
        <v>0</v>
      </c>
      <c r="KC60">
        <v>30.58</v>
      </c>
      <c r="KD60">
        <v>27.51</v>
      </c>
      <c r="KE60">
        <v>34.76</v>
      </c>
      <c r="KF60">
        <v>44.98</v>
      </c>
      <c r="KG60">
        <v>2.64</v>
      </c>
      <c r="KH60">
        <v>169.1</v>
      </c>
      <c r="KI60">
        <v>42</v>
      </c>
      <c r="KJ60">
        <v>62.2</v>
      </c>
      <c r="KK60">
        <v>20.2</v>
      </c>
      <c r="KL60">
        <v>42</v>
      </c>
      <c r="KM60">
        <v>62.2</v>
      </c>
      <c r="KN60">
        <v>20.2</v>
      </c>
      <c r="KO60">
        <v>17.729099999999999</v>
      </c>
      <c r="KP60">
        <v>18.522500000000001</v>
      </c>
      <c r="KQ60">
        <v>156.78399999999999</v>
      </c>
      <c r="KR60">
        <v>0</v>
      </c>
      <c r="KS60">
        <v>106.364</v>
      </c>
      <c r="KT60">
        <v>-3231.2</v>
      </c>
      <c r="KU60">
        <v>0</v>
      </c>
      <c r="KV60">
        <v>441.303</v>
      </c>
      <c r="KW60">
        <v>1045.72</v>
      </c>
      <c r="KX60">
        <v>2466.0500000000002</v>
      </c>
      <c r="KY60">
        <v>95.033199999999994</v>
      </c>
      <c r="KZ60">
        <v>1116.3</v>
      </c>
      <c r="LA60">
        <v>685.38</v>
      </c>
      <c r="LB60">
        <v>0</v>
      </c>
      <c r="LC60">
        <v>0</v>
      </c>
      <c r="LD60">
        <v>0</v>
      </c>
      <c r="LE60">
        <v>3501.58</v>
      </c>
      <c r="LF60">
        <v>0</v>
      </c>
      <c r="LG60">
        <v>1413.23</v>
      </c>
      <c r="LH60">
        <v>0</v>
      </c>
      <c r="LI60">
        <v>0</v>
      </c>
      <c r="LJ60">
        <v>5600.19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17.729099999999999</v>
      </c>
      <c r="LV60">
        <v>18.522500000000001</v>
      </c>
      <c r="LW60">
        <v>156.78399999999999</v>
      </c>
      <c r="LX60">
        <v>0</v>
      </c>
      <c r="LY60">
        <v>106.364</v>
      </c>
      <c r="LZ60">
        <v>-3231.2</v>
      </c>
      <c r="MA60">
        <v>0</v>
      </c>
      <c r="MB60">
        <v>441.303</v>
      </c>
      <c r="MC60">
        <v>1045.72</v>
      </c>
      <c r="MD60">
        <v>2466.0500000000002</v>
      </c>
      <c r="ME60">
        <v>95.033199999999994</v>
      </c>
      <c r="MF60">
        <v>1116.3</v>
      </c>
      <c r="MG60">
        <v>685.38</v>
      </c>
      <c r="MH60">
        <v>0</v>
      </c>
      <c r="MI60">
        <v>0</v>
      </c>
      <c r="MJ60">
        <v>0</v>
      </c>
      <c r="MK60">
        <v>3501.58</v>
      </c>
      <c r="ML60">
        <v>0</v>
      </c>
      <c r="MM60">
        <v>1413.23</v>
      </c>
      <c r="MN60">
        <v>0</v>
      </c>
      <c r="MO60">
        <v>0</v>
      </c>
      <c r="MP60">
        <v>5600.19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164.87799999999999</v>
      </c>
      <c r="NB60">
        <v>18.9239</v>
      </c>
      <c r="NC60">
        <v>156.78399999999999</v>
      </c>
      <c r="ND60">
        <v>0</v>
      </c>
      <c r="NE60">
        <v>0</v>
      </c>
      <c r="NF60">
        <v>0</v>
      </c>
      <c r="NG60">
        <v>0</v>
      </c>
      <c r="NH60">
        <v>1278.6099999999999</v>
      </c>
      <c r="NI60">
        <v>1315.06</v>
      </c>
      <c r="NJ60">
        <v>2209.0100000000002</v>
      </c>
      <c r="NK60">
        <v>129.84899999999999</v>
      </c>
      <c r="NL60">
        <v>5273.11</v>
      </c>
      <c r="NM60">
        <v>3466.21</v>
      </c>
      <c r="NN60">
        <v>0</v>
      </c>
      <c r="NO60">
        <v>0</v>
      </c>
      <c r="NP60">
        <v>0</v>
      </c>
      <c r="NQ60">
        <v>5702.04</v>
      </c>
      <c r="NR60">
        <v>0</v>
      </c>
      <c r="NS60">
        <v>1545</v>
      </c>
      <c r="NT60">
        <v>0</v>
      </c>
      <c r="NU60">
        <v>0</v>
      </c>
      <c r="NV60">
        <v>10713.3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</row>
    <row r="61" spans="1:396" x14ac:dyDescent="0.25">
      <c r="A61" s="1">
        <v>43559.447511574072</v>
      </c>
      <c r="B61" t="s">
        <v>427</v>
      </c>
      <c r="C61" t="s">
        <v>160</v>
      </c>
      <c r="D61">
        <v>4</v>
      </c>
      <c r="E61">
        <v>1</v>
      </c>
      <c r="F61">
        <v>2100</v>
      </c>
      <c r="G61" t="s">
        <v>100</v>
      </c>
      <c r="H61" t="s">
        <v>103</v>
      </c>
      <c r="I61">
        <v>0</v>
      </c>
      <c r="J61">
        <v>0</v>
      </c>
      <c r="K61">
        <v>0</v>
      </c>
      <c r="L61">
        <v>22.6</v>
      </c>
      <c r="M61">
        <v>115.468</v>
      </c>
      <c r="N61">
        <v>4.0204300000000002</v>
      </c>
      <c r="O61">
        <v>198.15700000000001</v>
      </c>
      <c r="P61">
        <v>85.228800000000007</v>
      </c>
      <c r="Q61">
        <v>0</v>
      </c>
      <c r="R61">
        <v>-3979.5</v>
      </c>
      <c r="S61">
        <v>0</v>
      </c>
      <c r="T61">
        <v>0</v>
      </c>
      <c r="U61">
        <v>505.55700000000002</v>
      </c>
      <c r="V61">
        <v>925.56799999999998</v>
      </c>
      <c r="W61">
        <v>2025.88</v>
      </c>
      <c r="X61">
        <v>119.621</v>
      </c>
      <c r="Y61">
        <v>5.1802100000000002E-4</v>
      </c>
      <c r="Z61">
        <v>402.87400000000002</v>
      </c>
      <c r="AA61">
        <v>170.40100000000001</v>
      </c>
      <c r="AB61">
        <v>117.038</v>
      </c>
      <c r="AC61">
        <v>0</v>
      </c>
      <c r="AD61">
        <v>42.792499999999997</v>
      </c>
      <c r="AE61">
        <v>330.23200000000003</v>
      </c>
      <c r="AF61">
        <v>287.43900000000002</v>
      </c>
      <c r="AG61">
        <v>19.16</v>
      </c>
      <c r="AH61">
        <v>0.49</v>
      </c>
      <c r="AI61">
        <v>2.62</v>
      </c>
      <c r="AJ61">
        <v>12.24</v>
      </c>
      <c r="AK61">
        <v>0</v>
      </c>
      <c r="AL61">
        <v>-43.47</v>
      </c>
      <c r="AM61">
        <v>0</v>
      </c>
      <c r="AN61">
        <v>0</v>
      </c>
      <c r="AO61">
        <v>7.54</v>
      </c>
      <c r="AP61">
        <v>16.55</v>
      </c>
      <c r="AQ61">
        <v>27.7</v>
      </c>
      <c r="AR61">
        <v>1.66</v>
      </c>
      <c r="AS61">
        <v>44.49</v>
      </c>
      <c r="AT61">
        <v>34.51</v>
      </c>
      <c r="AU61">
        <v>0</v>
      </c>
      <c r="AV61">
        <v>2.3993500000000001E-2</v>
      </c>
      <c r="AW61">
        <v>2.2627299999999999E-2</v>
      </c>
      <c r="AX61">
        <v>1.4324399999999999E-2</v>
      </c>
      <c r="AY61">
        <v>0</v>
      </c>
      <c r="AZ61">
        <v>-6.9598599999999997E-2</v>
      </c>
      <c r="BA61">
        <v>0</v>
      </c>
      <c r="BB61">
        <v>0</v>
      </c>
      <c r="BC61">
        <v>0.134212</v>
      </c>
      <c r="BD61">
        <v>0.13956299999999999</v>
      </c>
      <c r="BE61">
        <v>0.30364400000000002</v>
      </c>
      <c r="BF61">
        <v>2.03874E-2</v>
      </c>
      <c r="BG61">
        <v>0.58915300000000004</v>
      </c>
      <c r="BH61">
        <v>6.0945100000000002E-2</v>
      </c>
      <c r="BI61">
        <v>115.468</v>
      </c>
      <c r="BJ61">
        <v>4.0204300000000002</v>
      </c>
      <c r="BK61">
        <v>198.15700000000001</v>
      </c>
      <c r="BL61">
        <v>85.228800000000007</v>
      </c>
      <c r="BM61">
        <v>-3979.5</v>
      </c>
      <c r="BN61">
        <v>505.55700000000002</v>
      </c>
      <c r="BO61">
        <v>925.56799999999998</v>
      </c>
      <c r="BP61">
        <v>2025.88</v>
      </c>
      <c r="BQ61">
        <v>119.621</v>
      </c>
      <c r="BR61">
        <v>5.1831399999999997E-4</v>
      </c>
      <c r="BS61">
        <v>402.87400000000002</v>
      </c>
      <c r="BT61">
        <v>170.40100000000001</v>
      </c>
      <c r="BU61">
        <v>117.038</v>
      </c>
      <c r="BV61">
        <v>42.792499999999997</v>
      </c>
      <c r="BW61">
        <v>330.23200000000003</v>
      </c>
      <c r="BX61">
        <v>287.43900000000002</v>
      </c>
      <c r="BY61">
        <v>19.16</v>
      </c>
      <c r="BZ61">
        <v>0.49</v>
      </c>
      <c r="CA61">
        <v>2.62</v>
      </c>
      <c r="CB61">
        <v>12.24</v>
      </c>
      <c r="CC61">
        <v>-43.47</v>
      </c>
      <c r="CD61">
        <v>7.54</v>
      </c>
      <c r="CE61">
        <v>16.55</v>
      </c>
      <c r="CF61">
        <v>27.7</v>
      </c>
      <c r="CG61">
        <v>1.66</v>
      </c>
      <c r="CH61">
        <v>44.49</v>
      </c>
      <c r="CI61">
        <v>34.51</v>
      </c>
      <c r="CJ61">
        <v>0</v>
      </c>
      <c r="CK61">
        <v>2.3993500000000001E-2</v>
      </c>
      <c r="CL61">
        <v>2.2627299999999999E-2</v>
      </c>
      <c r="CM61">
        <v>1.4324399999999999E-2</v>
      </c>
      <c r="CN61">
        <v>-6.9598599999999997E-2</v>
      </c>
      <c r="CO61">
        <v>0.134212</v>
      </c>
      <c r="CP61">
        <v>0.13956299999999999</v>
      </c>
      <c r="CQ61">
        <v>0.30364400000000002</v>
      </c>
      <c r="CR61">
        <v>2.03874E-2</v>
      </c>
      <c r="CS61">
        <v>0.58915300000000004</v>
      </c>
      <c r="CT61">
        <v>6.0945100000000002E-2</v>
      </c>
      <c r="CU61" t="s">
        <v>482</v>
      </c>
      <c r="CV61" t="s">
        <v>483</v>
      </c>
      <c r="CW61" t="s">
        <v>102</v>
      </c>
      <c r="CX61" t="s">
        <v>484</v>
      </c>
      <c r="CY61">
        <v>0</v>
      </c>
      <c r="CZ61">
        <v>0</v>
      </c>
      <c r="DA61">
        <v>0</v>
      </c>
      <c r="DB61">
        <v>0</v>
      </c>
      <c r="DC61">
        <v>115.468</v>
      </c>
      <c r="DD61">
        <v>4.0204300000000002</v>
      </c>
      <c r="DE61">
        <v>198.15700000000001</v>
      </c>
      <c r="DF61">
        <v>85.228800000000007</v>
      </c>
      <c r="DG61">
        <v>0</v>
      </c>
      <c r="DH61">
        <v>-3979.5</v>
      </c>
      <c r="DI61">
        <v>0</v>
      </c>
      <c r="DJ61">
        <v>0</v>
      </c>
      <c r="DK61">
        <v>505.55700000000002</v>
      </c>
      <c r="DL61">
        <v>925.56799999999998</v>
      </c>
      <c r="DM61">
        <v>2025.88</v>
      </c>
      <c r="DN61">
        <v>119.621</v>
      </c>
      <c r="DO61">
        <v>5.1802100000000002E-4</v>
      </c>
      <c r="DP61">
        <v>170.40100000000001</v>
      </c>
      <c r="DQ61">
        <v>117.038</v>
      </c>
      <c r="DR61">
        <v>0</v>
      </c>
      <c r="DS61">
        <v>42.792499999999997</v>
      </c>
      <c r="DT61">
        <v>330.23200000000003</v>
      </c>
      <c r="DU61">
        <v>19.16</v>
      </c>
      <c r="DV61">
        <v>0.49</v>
      </c>
      <c r="DW61">
        <v>2.62</v>
      </c>
      <c r="DX61">
        <v>12.24</v>
      </c>
      <c r="DY61">
        <v>0</v>
      </c>
      <c r="DZ61">
        <v>-43.47</v>
      </c>
      <c r="EA61">
        <v>0</v>
      </c>
      <c r="EB61">
        <v>0</v>
      </c>
      <c r="EC61">
        <v>7.54</v>
      </c>
      <c r="ED61">
        <v>16.55</v>
      </c>
      <c r="EE61">
        <v>27.7</v>
      </c>
      <c r="EF61">
        <v>1.66</v>
      </c>
      <c r="EG61">
        <v>44.49</v>
      </c>
      <c r="EH61">
        <v>0</v>
      </c>
      <c r="EI61">
        <v>2.3993500000000001E-2</v>
      </c>
      <c r="EJ61">
        <v>2.2627299999999999E-2</v>
      </c>
      <c r="EK61">
        <v>1.4324399999999999E-2</v>
      </c>
      <c r="EL61">
        <v>0</v>
      </c>
      <c r="EM61">
        <v>-6.9598599999999997E-2</v>
      </c>
      <c r="EN61">
        <v>0</v>
      </c>
      <c r="EO61">
        <v>0</v>
      </c>
      <c r="EP61">
        <v>0.134212</v>
      </c>
      <c r="EQ61">
        <v>0.13956299999999999</v>
      </c>
      <c r="ER61">
        <v>0.30364400000000002</v>
      </c>
      <c r="ES61">
        <v>2.03874E-2</v>
      </c>
      <c r="ET61">
        <v>0.58915300000000004</v>
      </c>
      <c r="EU61">
        <v>392.73899999999998</v>
      </c>
      <c r="EV61">
        <v>163.19</v>
      </c>
      <c r="EW61">
        <v>198.15700000000001</v>
      </c>
      <c r="EX61">
        <v>0</v>
      </c>
      <c r="EY61">
        <v>2135</v>
      </c>
      <c r="EZ61">
        <v>930.00099999999998</v>
      </c>
      <c r="FA61">
        <v>2637.81</v>
      </c>
      <c r="FB61">
        <v>297.5</v>
      </c>
      <c r="FC61">
        <v>6754.4</v>
      </c>
      <c r="FD61">
        <v>326.85500000000002</v>
      </c>
      <c r="FE61">
        <v>170.547</v>
      </c>
      <c r="FF61">
        <v>65.400000000000006</v>
      </c>
      <c r="FG61">
        <v>562.80200000000002</v>
      </c>
      <c r="FH61">
        <v>41.786099999999998</v>
      </c>
      <c r="FI61">
        <v>17.239999999999998</v>
      </c>
      <c r="FJ61">
        <v>2.62</v>
      </c>
      <c r="FK61">
        <v>39.4146</v>
      </c>
      <c r="FL61">
        <v>32.299999999999997</v>
      </c>
      <c r="FM61">
        <v>23.229500000000002</v>
      </c>
      <c r="FN61">
        <v>36.479999999999997</v>
      </c>
      <c r="FO61">
        <v>4.18</v>
      </c>
      <c r="FP61">
        <v>197.25</v>
      </c>
      <c r="FQ61">
        <v>38.82</v>
      </c>
      <c r="FR61">
        <v>17.239999999999998</v>
      </c>
      <c r="FS61">
        <v>2.62</v>
      </c>
      <c r="FT61">
        <v>16.16</v>
      </c>
      <c r="FU61">
        <v>32.299999999999997</v>
      </c>
      <c r="FV61">
        <v>18.59</v>
      </c>
      <c r="FW61">
        <v>36.479999999999997</v>
      </c>
      <c r="FX61">
        <v>4.18</v>
      </c>
      <c r="FY61">
        <v>166.39</v>
      </c>
      <c r="FZ61">
        <v>0</v>
      </c>
      <c r="GA61">
        <v>0.88136000000000003</v>
      </c>
      <c r="GB61">
        <v>2.2627299999999999E-2</v>
      </c>
      <c r="GC61">
        <v>0</v>
      </c>
      <c r="GD61">
        <v>0.62342900000000001</v>
      </c>
      <c r="GE61">
        <v>0.118043</v>
      </c>
      <c r="GF61">
        <v>0.43196400000000001</v>
      </c>
      <c r="GG61">
        <v>6.2929700000000005E-2</v>
      </c>
      <c r="GH61">
        <v>2.1403500000000002</v>
      </c>
      <c r="GI61">
        <v>44.6</v>
      </c>
      <c r="GJ61">
        <v>22</v>
      </c>
      <c r="GK61">
        <v>22.6</v>
      </c>
      <c r="GL61">
        <v>44.6</v>
      </c>
      <c r="GM61">
        <v>22</v>
      </c>
      <c r="GN61">
        <v>22.6</v>
      </c>
      <c r="GO61">
        <v>5.66</v>
      </c>
      <c r="GP61">
        <v>28.85</v>
      </c>
      <c r="GQ61">
        <v>5.66</v>
      </c>
      <c r="GR61">
        <v>28.85</v>
      </c>
      <c r="GS61">
        <v>5.66</v>
      </c>
      <c r="GT61">
        <v>28.85</v>
      </c>
      <c r="GU61">
        <v>24.57</v>
      </c>
      <c r="GV61">
        <v>76.490700000000004</v>
      </c>
      <c r="GW61">
        <v>1</v>
      </c>
      <c r="GX61">
        <v>0.12356200000000001</v>
      </c>
      <c r="GY61">
        <v>2.4712299999999998</v>
      </c>
      <c r="HB61">
        <v>3980.67</v>
      </c>
      <c r="HC61">
        <v>2.4712299999999998</v>
      </c>
      <c r="HD61">
        <v>0.24</v>
      </c>
      <c r="HE61">
        <v>0.37</v>
      </c>
      <c r="HF61">
        <v>1.96</v>
      </c>
      <c r="HG61">
        <v>0.24</v>
      </c>
      <c r="HH61">
        <v>0.37</v>
      </c>
      <c r="HI61">
        <v>1.96</v>
      </c>
      <c r="HL61">
        <v>23.583400000000001</v>
      </c>
      <c r="HM61">
        <v>1.0683</v>
      </c>
      <c r="HN61">
        <v>39.537999999999997</v>
      </c>
      <c r="HO61">
        <v>16.674099999999999</v>
      </c>
      <c r="HP61">
        <v>0</v>
      </c>
      <c r="HQ61">
        <v>-607.45799999999997</v>
      </c>
      <c r="HR61">
        <v>0</v>
      </c>
      <c r="HS61">
        <v>0</v>
      </c>
      <c r="HT61">
        <v>109.703</v>
      </c>
      <c r="HU61">
        <v>182.03700000000001</v>
      </c>
      <c r="HV61">
        <v>413.96499999999997</v>
      </c>
      <c r="HW61">
        <v>26.198699999999999</v>
      </c>
      <c r="HX61">
        <v>205.31</v>
      </c>
      <c r="HY61">
        <v>904.32500000000005</v>
      </c>
      <c r="HZ61">
        <v>621.12300000000005</v>
      </c>
      <c r="IA61">
        <v>0</v>
      </c>
      <c r="IB61">
        <v>227.101</v>
      </c>
      <c r="IC61">
        <v>1752.55</v>
      </c>
      <c r="ID61">
        <v>23.583400000000001</v>
      </c>
      <c r="IE61">
        <v>1.0683</v>
      </c>
      <c r="IF61">
        <v>39.537999999999997</v>
      </c>
      <c r="IG61">
        <v>16.674099999999999</v>
      </c>
      <c r="IH61">
        <v>-607.45799999999997</v>
      </c>
      <c r="II61">
        <v>109.703</v>
      </c>
      <c r="IJ61">
        <v>182.03700000000001</v>
      </c>
      <c r="IK61">
        <v>413.96499999999997</v>
      </c>
      <c r="IL61">
        <v>26.198699999999999</v>
      </c>
      <c r="IM61">
        <v>205.31</v>
      </c>
      <c r="IN61">
        <v>904.32500000000005</v>
      </c>
      <c r="IO61">
        <v>621.12300000000005</v>
      </c>
      <c r="IP61">
        <v>227.101</v>
      </c>
      <c r="IQ61">
        <v>1752.55</v>
      </c>
      <c r="IR61">
        <v>82.231200000000001</v>
      </c>
      <c r="IS61">
        <v>41.819000000000003</v>
      </c>
      <c r="IT61">
        <v>39.537999999999997</v>
      </c>
      <c r="IU61">
        <v>0</v>
      </c>
      <c r="IV61">
        <v>463.08</v>
      </c>
      <c r="IW61">
        <v>187.226</v>
      </c>
      <c r="IX61">
        <v>544.68899999999996</v>
      </c>
      <c r="IY61">
        <v>71.471400000000003</v>
      </c>
      <c r="IZ61">
        <v>1430.06</v>
      </c>
      <c r="JA61">
        <v>1734.63</v>
      </c>
      <c r="JB61">
        <v>905.09799999999996</v>
      </c>
      <c r="JC61">
        <v>347.08</v>
      </c>
      <c r="JD61">
        <v>2986.81</v>
      </c>
      <c r="JV61">
        <v>-3977.88</v>
      </c>
      <c r="JW61">
        <v>-43.42</v>
      </c>
      <c r="JX61">
        <v>-6.9570199999999999E-2</v>
      </c>
      <c r="JY61">
        <v>38.78</v>
      </c>
      <c r="JZ61">
        <v>17.23</v>
      </c>
      <c r="KA61">
        <v>2.61</v>
      </c>
      <c r="KB61">
        <v>0</v>
      </c>
      <c r="KC61">
        <v>16.04</v>
      </c>
      <c r="KD61">
        <v>32.299999999999997</v>
      </c>
      <c r="KE61">
        <v>18.59</v>
      </c>
      <c r="KF61">
        <v>36.479999999999997</v>
      </c>
      <c r="KG61">
        <v>4.18</v>
      </c>
      <c r="KH61">
        <v>166.21</v>
      </c>
      <c r="KI61">
        <v>44.3</v>
      </c>
      <c r="KJ61">
        <v>58.1</v>
      </c>
      <c r="KK61">
        <v>13.8</v>
      </c>
      <c r="KL61">
        <v>44.3</v>
      </c>
      <c r="KM61">
        <v>58.1</v>
      </c>
      <c r="KN61">
        <v>13.8</v>
      </c>
      <c r="KO61">
        <v>23.435500000000001</v>
      </c>
      <c r="KP61">
        <v>1.08646</v>
      </c>
      <c r="KQ61">
        <v>39.386400000000002</v>
      </c>
      <c r="KR61">
        <v>0</v>
      </c>
      <c r="KS61">
        <v>15.9636</v>
      </c>
      <c r="KT61">
        <v>-607.21</v>
      </c>
      <c r="KU61">
        <v>0</v>
      </c>
      <c r="KV61">
        <v>109.703</v>
      </c>
      <c r="KW61">
        <v>185.71199999999999</v>
      </c>
      <c r="KX61">
        <v>413.96499999999997</v>
      </c>
      <c r="KY61">
        <v>26.198699999999999</v>
      </c>
      <c r="KZ61">
        <v>208.24199999999999</v>
      </c>
      <c r="LA61">
        <v>902.18200000000002</v>
      </c>
      <c r="LB61">
        <v>0</v>
      </c>
      <c r="LC61">
        <v>0</v>
      </c>
      <c r="LD61">
        <v>0</v>
      </c>
      <c r="LE61">
        <v>614.96400000000006</v>
      </c>
      <c r="LF61">
        <v>0</v>
      </c>
      <c r="LG61">
        <v>227.75</v>
      </c>
      <c r="LH61">
        <v>0</v>
      </c>
      <c r="LI61">
        <v>0</v>
      </c>
      <c r="LJ61">
        <v>1744.9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23.435500000000001</v>
      </c>
      <c r="LV61">
        <v>1.08646</v>
      </c>
      <c r="LW61">
        <v>39.386400000000002</v>
      </c>
      <c r="LX61">
        <v>0</v>
      </c>
      <c r="LY61">
        <v>15.9636</v>
      </c>
      <c r="LZ61">
        <v>-607.21</v>
      </c>
      <c r="MA61">
        <v>0</v>
      </c>
      <c r="MB61">
        <v>109.703</v>
      </c>
      <c r="MC61">
        <v>185.71199999999999</v>
      </c>
      <c r="MD61">
        <v>413.96499999999997</v>
      </c>
      <c r="ME61">
        <v>26.198699999999999</v>
      </c>
      <c r="MF61">
        <v>208.24199999999999</v>
      </c>
      <c r="MG61">
        <v>902.18200000000002</v>
      </c>
      <c r="MH61">
        <v>0</v>
      </c>
      <c r="MI61">
        <v>0</v>
      </c>
      <c r="MJ61">
        <v>0</v>
      </c>
      <c r="MK61">
        <v>614.96400000000006</v>
      </c>
      <c r="ML61">
        <v>0</v>
      </c>
      <c r="MM61">
        <v>227.75</v>
      </c>
      <c r="MN61">
        <v>0</v>
      </c>
      <c r="MO61">
        <v>0</v>
      </c>
      <c r="MP61">
        <v>1744.9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82.142300000000006</v>
      </c>
      <c r="NB61">
        <v>41.787799999999997</v>
      </c>
      <c r="NC61">
        <v>39.386400000000002</v>
      </c>
      <c r="ND61">
        <v>0</v>
      </c>
      <c r="NE61">
        <v>0</v>
      </c>
      <c r="NF61">
        <v>0</v>
      </c>
      <c r="NG61">
        <v>0</v>
      </c>
      <c r="NH61">
        <v>463.08</v>
      </c>
      <c r="NI61">
        <v>187.226</v>
      </c>
      <c r="NJ61">
        <v>544.68899999999996</v>
      </c>
      <c r="NK61">
        <v>71.471400000000003</v>
      </c>
      <c r="NL61">
        <v>1429.78</v>
      </c>
      <c r="NM61">
        <v>1732.71</v>
      </c>
      <c r="NN61">
        <v>0</v>
      </c>
      <c r="NO61">
        <v>0</v>
      </c>
      <c r="NP61">
        <v>0</v>
      </c>
      <c r="NQ61">
        <v>897.98500000000001</v>
      </c>
      <c r="NR61">
        <v>0</v>
      </c>
      <c r="NS61">
        <v>347.08</v>
      </c>
      <c r="NT61">
        <v>0</v>
      </c>
      <c r="NU61">
        <v>0</v>
      </c>
      <c r="NV61">
        <v>2977.78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</row>
    <row r="62" spans="1:396" x14ac:dyDescent="0.25">
      <c r="A62" s="1">
        <v>43559.447685185187</v>
      </c>
      <c r="B62" t="s">
        <v>428</v>
      </c>
      <c r="C62" t="s">
        <v>161</v>
      </c>
      <c r="D62">
        <v>4</v>
      </c>
      <c r="E62">
        <v>1</v>
      </c>
      <c r="F62">
        <v>2700</v>
      </c>
      <c r="G62" t="s">
        <v>100</v>
      </c>
      <c r="H62" t="s">
        <v>103</v>
      </c>
      <c r="I62">
        <v>0</v>
      </c>
      <c r="J62">
        <v>0</v>
      </c>
      <c r="K62">
        <v>0</v>
      </c>
      <c r="L62">
        <v>23.1</v>
      </c>
      <c r="M62">
        <v>124.752</v>
      </c>
      <c r="N62">
        <v>41.539200000000001</v>
      </c>
      <c r="O62">
        <v>246.511</v>
      </c>
      <c r="P62">
        <v>87.751400000000004</v>
      </c>
      <c r="Q62">
        <v>0</v>
      </c>
      <c r="R62">
        <v>-4684.43</v>
      </c>
      <c r="S62">
        <v>0</v>
      </c>
      <c r="T62">
        <v>0</v>
      </c>
      <c r="U62">
        <v>615.745</v>
      </c>
      <c r="V62">
        <v>1045.3</v>
      </c>
      <c r="W62">
        <v>2371.31</v>
      </c>
      <c r="X62">
        <v>151.51499999999999</v>
      </c>
      <c r="Y62">
        <v>-8.0280399999999995E-4</v>
      </c>
      <c r="Z62">
        <v>500.55399999999997</v>
      </c>
      <c r="AA62">
        <v>184.102</v>
      </c>
      <c r="AB62">
        <v>129.79900000000001</v>
      </c>
      <c r="AC62">
        <v>0</v>
      </c>
      <c r="AD62">
        <v>48.234200000000001</v>
      </c>
      <c r="AE62">
        <v>362.13499999999999</v>
      </c>
      <c r="AF62">
        <v>313.89999999999998</v>
      </c>
      <c r="AG62">
        <v>16.13</v>
      </c>
      <c r="AH62">
        <v>5.12</v>
      </c>
      <c r="AI62">
        <v>2.5299999999999998</v>
      </c>
      <c r="AJ62">
        <v>10.46</v>
      </c>
      <c r="AK62">
        <v>0</v>
      </c>
      <c r="AL62">
        <v>-39.78</v>
      </c>
      <c r="AM62">
        <v>0</v>
      </c>
      <c r="AN62">
        <v>0</v>
      </c>
      <c r="AO62">
        <v>7.14</v>
      </c>
      <c r="AP62">
        <v>14.97</v>
      </c>
      <c r="AQ62">
        <v>25.21</v>
      </c>
      <c r="AR62">
        <v>1.64</v>
      </c>
      <c r="AS62">
        <v>43.42</v>
      </c>
      <c r="AT62">
        <v>34.24</v>
      </c>
      <c r="AU62">
        <v>0</v>
      </c>
      <c r="AV62">
        <v>0.31346099999999999</v>
      </c>
      <c r="AW62">
        <v>2.8148800000000002E-2</v>
      </c>
      <c r="AX62">
        <v>1.29783E-2</v>
      </c>
      <c r="AY62">
        <v>0</v>
      </c>
      <c r="AZ62">
        <v>-8.1927200000000006E-2</v>
      </c>
      <c r="BA62">
        <v>0</v>
      </c>
      <c r="BB62">
        <v>0</v>
      </c>
      <c r="BC62">
        <v>0.163464</v>
      </c>
      <c r="BD62">
        <v>0.176264</v>
      </c>
      <c r="BE62">
        <v>0.35411700000000002</v>
      </c>
      <c r="BF62">
        <v>2.5823200000000001E-2</v>
      </c>
      <c r="BG62">
        <v>0.99232799999999999</v>
      </c>
      <c r="BH62">
        <v>0.35458800000000001</v>
      </c>
      <c r="BI62">
        <v>124.752</v>
      </c>
      <c r="BJ62">
        <v>41.539200000000001</v>
      </c>
      <c r="BK62">
        <v>246.511</v>
      </c>
      <c r="BL62">
        <v>87.751400000000004</v>
      </c>
      <c r="BM62">
        <v>-4684.42</v>
      </c>
      <c r="BN62">
        <v>615.745</v>
      </c>
      <c r="BO62">
        <v>1045.3</v>
      </c>
      <c r="BP62">
        <v>2371.31</v>
      </c>
      <c r="BQ62">
        <v>151.51499999999999</v>
      </c>
      <c r="BR62">
        <v>6.3124999999999998E-4</v>
      </c>
      <c r="BS62">
        <v>500.55399999999997</v>
      </c>
      <c r="BT62">
        <v>184.102</v>
      </c>
      <c r="BU62">
        <v>129.79900000000001</v>
      </c>
      <c r="BV62">
        <v>48.234200000000001</v>
      </c>
      <c r="BW62">
        <v>362.13499999999999</v>
      </c>
      <c r="BX62">
        <v>313.89999999999998</v>
      </c>
      <c r="BY62">
        <v>16.13</v>
      </c>
      <c r="BZ62">
        <v>5.12</v>
      </c>
      <c r="CA62">
        <v>2.5299999999999998</v>
      </c>
      <c r="CB62">
        <v>10.46</v>
      </c>
      <c r="CC62">
        <v>-39.78</v>
      </c>
      <c r="CD62">
        <v>7.14</v>
      </c>
      <c r="CE62">
        <v>14.97</v>
      </c>
      <c r="CF62">
        <v>25.21</v>
      </c>
      <c r="CG62">
        <v>1.64</v>
      </c>
      <c r="CH62">
        <v>43.42</v>
      </c>
      <c r="CI62">
        <v>34.24</v>
      </c>
      <c r="CJ62">
        <v>0</v>
      </c>
      <c r="CK62">
        <v>0.31346099999999999</v>
      </c>
      <c r="CL62">
        <v>2.8148800000000002E-2</v>
      </c>
      <c r="CM62">
        <v>1.29783E-2</v>
      </c>
      <c r="CN62">
        <v>-8.1927200000000006E-2</v>
      </c>
      <c r="CO62">
        <v>0.163464</v>
      </c>
      <c r="CP62">
        <v>0.176264</v>
      </c>
      <c r="CQ62">
        <v>0.35411700000000002</v>
      </c>
      <c r="CR62">
        <v>2.5823200000000001E-2</v>
      </c>
      <c r="CS62">
        <v>0.99232799999999999</v>
      </c>
      <c r="CT62">
        <v>0.35458800000000001</v>
      </c>
      <c r="CU62" t="s">
        <v>482</v>
      </c>
      <c r="CV62" t="s">
        <v>483</v>
      </c>
      <c r="CW62" t="s">
        <v>102</v>
      </c>
      <c r="CX62" t="s">
        <v>484</v>
      </c>
      <c r="CY62" s="2">
        <v>2.8920200000000001E-8</v>
      </c>
      <c r="CZ62">
        <v>0</v>
      </c>
      <c r="DA62">
        <v>0</v>
      </c>
      <c r="DB62">
        <v>0</v>
      </c>
      <c r="DC62">
        <v>124.752</v>
      </c>
      <c r="DD62">
        <v>41.539200000000001</v>
      </c>
      <c r="DE62">
        <v>246.511</v>
      </c>
      <c r="DF62">
        <v>87.751400000000004</v>
      </c>
      <c r="DG62">
        <v>0</v>
      </c>
      <c r="DH62">
        <v>-4684.43</v>
      </c>
      <c r="DI62">
        <v>0</v>
      </c>
      <c r="DJ62">
        <v>0</v>
      </c>
      <c r="DK62">
        <v>615.745</v>
      </c>
      <c r="DL62">
        <v>1045.3</v>
      </c>
      <c r="DM62">
        <v>2371.31</v>
      </c>
      <c r="DN62">
        <v>151.51499999999999</v>
      </c>
      <c r="DO62">
        <v>-8.0280399999999995E-4</v>
      </c>
      <c r="DP62">
        <v>184.102</v>
      </c>
      <c r="DQ62">
        <v>129.79900000000001</v>
      </c>
      <c r="DR62">
        <v>0</v>
      </c>
      <c r="DS62">
        <v>48.234200000000001</v>
      </c>
      <c r="DT62">
        <v>362.13499999999999</v>
      </c>
      <c r="DU62">
        <v>16.13</v>
      </c>
      <c r="DV62">
        <v>5.12</v>
      </c>
      <c r="DW62">
        <v>2.5299999999999998</v>
      </c>
      <c r="DX62">
        <v>10.46</v>
      </c>
      <c r="DY62">
        <v>0</v>
      </c>
      <c r="DZ62">
        <v>-39.78</v>
      </c>
      <c r="EA62">
        <v>0</v>
      </c>
      <c r="EB62">
        <v>0</v>
      </c>
      <c r="EC62">
        <v>7.14</v>
      </c>
      <c r="ED62">
        <v>14.97</v>
      </c>
      <c r="EE62">
        <v>25.21</v>
      </c>
      <c r="EF62">
        <v>1.64</v>
      </c>
      <c r="EG62">
        <v>43.42</v>
      </c>
      <c r="EH62">
        <v>0</v>
      </c>
      <c r="EI62">
        <v>0.31346099999999999</v>
      </c>
      <c r="EJ62">
        <v>2.8148800000000002E-2</v>
      </c>
      <c r="EK62">
        <v>1.29783E-2</v>
      </c>
      <c r="EL62">
        <v>0</v>
      </c>
      <c r="EM62">
        <v>-8.1927200000000006E-2</v>
      </c>
      <c r="EN62">
        <v>0</v>
      </c>
      <c r="EO62">
        <v>0</v>
      </c>
      <c r="EP62">
        <v>0.163464</v>
      </c>
      <c r="EQ62">
        <v>0.176264</v>
      </c>
      <c r="ER62">
        <v>0.35411700000000002</v>
      </c>
      <c r="ES62">
        <v>2.5823200000000001E-2</v>
      </c>
      <c r="ET62">
        <v>0.99232799999999999</v>
      </c>
      <c r="EU62">
        <v>497.17099999999999</v>
      </c>
      <c r="EV62">
        <v>346.98899999999998</v>
      </c>
      <c r="EW62">
        <v>246.511</v>
      </c>
      <c r="EX62">
        <v>0</v>
      </c>
      <c r="EY62">
        <v>2615</v>
      </c>
      <c r="EZ62">
        <v>989.00099999999998</v>
      </c>
      <c r="FA62">
        <v>3267.2</v>
      </c>
      <c r="FB62">
        <v>327.5</v>
      </c>
      <c r="FC62">
        <v>8289.3700000000008</v>
      </c>
      <c r="FD62">
        <v>413.76799999999997</v>
      </c>
      <c r="FE62">
        <v>184.18100000000001</v>
      </c>
      <c r="FF62">
        <v>73.400000000000006</v>
      </c>
      <c r="FG62">
        <v>671.34900000000005</v>
      </c>
      <c r="FH62">
        <v>41.14</v>
      </c>
      <c r="FI62">
        <v>22.45</v>
      </c>
      <c r="FJ62">
        <v>2.5299999999999998</v>
      </c>
      <c r="FK62">
        <v>33.0244</v>
      </c>
      <c r="FL62">
        <v>30.77</v>
      </c>
      <c r="FM62">
        <v>19.7211</v>
      </c>
      <c r="FN62">
        <v>35.14</v>
      </c>
      <c r="FO62">
        <v>3.58</v>
      </c>
      <c r="FP62">
        <v>188.35499999999999</v>
      </c>
      <c r="FQ62">
        <v>38.22</v>
      </c>
      <c r="FR62">
        <v>22.45</v>
      </c>
      <c r="FS62">
        <v>2.5299999999999998</v>
      </c>
      <c r="FT62">
        <v>13.54</v>
      </c>
      <c r="FU62">
        <v>30.77</v>
      </c>
      <c r="FV62">
        <v>15.67</v>
      </c>
      <c r="FW62">
        <v>35.14</v>
      </c>
      <c r="FX62">
        <v>3.58</v>
      </c>
      <c r="FY62">
        <v>161.9</v>
      </c>
      <c r="FZ62">
        <v>0</v>
      </c>
      <c r="GA62">
        <v>1.57694</v>
      </c>
      <c r="GB62">
        <v>2.8148800000000002E-2</v>
      </c>
      <c r="GC62">
        <v>0</v>
      </c>
      <c r="GD62">
        <v>0.76358999999999999</v>
      </c>
      <c r="GE62">
        <v>0.12681200000000001</v>
      </c>
      <c r="GF62">
        <v>0.53503100000000003</v>
      </c>
      <c r="GG62">
        <v>6.9275500000000004E-2</v>
      </c>
      <c r="GH62">
        <v>3.0998000000000001</v>
      </c>
      <c r="GI62">
        <v>44.2</v>
      </c>
      <c r="GJ62">
        <v>21.1</v>
      </c>
      <c r="GK62">
        <v>23.1</v>
      </c>
      <c r="GL62">
        <v>44.2</v>
      </c>
      <c r="GM62">
        <v>21.1</v>
      </c>
      <c r="GN62">
        <v>23.1</v>
      </c>
      <c r="GO62">
        <v>9.75</v>
      </c>
      <c r="GP62">
        <v>24.49</v>
      </c>
      <c r="GQ62">
        <v>9.75</v>
      </c>
      <c r="GR62">
        <v>24.49</v>
      </c>
      <c r="GS62">
        <v>9.75</v>
      </c>
      <c r="GT62">
        <v>24.49</v>
      </c>
      <c r="GU62">
        <v>29.62</v>
      </c>
      <c r="GV62">
        <v>69.5244</v>
      </c>
      <c r="GW62">
        <v>1</v>
      </c>
      <c r="GX62">
        <v>0.14544899999999999</v>
      </c>
      <c r="GY62">
        <v>2.9089800000000001</v>
      </c>
      <c r="HB62">
        <v>4685.8</v>
      </c>
      <c r="HC62">
        <v>2.9089800000000001</v>
      </c>
      <c r="HD62">
        <v>0.28000000000000003</v>
      </c>
      <c r="HE62">
        <v>0.44</v>
      </c>
      <c r="HF62">
        <v>2.17</v>
      </c>
      <c r="HG62">
        <v>0.28000000000000003</v>
      </c>
      <c r="HH62">
        <v>0.44</v>
      </c>
      <c r="HI62">
        <v>2.17</v>
      </c>
      <c r="HL62">
        <v>25.642700000000001</v>
      </c>
      <c r="HM62">
        <v>11.1869</v>
      </c>
      <c r="HN62">
        <v>49.186100000000003</v>
      </c>
      <c r="HO62">
        <v>17.187899999999999</v>
      </c>
      <c r="HP62">
        <v>0</v>
      </c>
      <c r="HQ62">
        <v>-715.06299999999999</v>
      </c>
      <c r="HR62">
        <v>0</v>
      </c>
      <c r="HS62">
        <v>0</v>
      </c>
      <c r="HT62">
        <v>133.613</v>
      </c>
      <c r="HU62">
        <v>207.58</v>
      </c>
      <c r="HV62">
        <v>484.43799999999999</v>
      </c>
      <c r="HW62">
        <v>33.183900000000001</v>
      </c>
      <c r="HX62">
        <v>246.95599999999999</v>
      </c>
      <c r="HY62">
        <v>977.03399999999999</v>
      </c>
      <c r="HZ62">
        <v>688.846</v>
      </c>
      <c r="IA62">
        <v>0</v>
      </c>
      <c r="IB62">
        <v>255.98</v>
      </c>
      <c r="IC62">
        <v>1921.86</v>
      </c>
      <c r="ID62">
        <v>25.642700000000001</v>
      </c>
      <c r="IE62">
        <v>11.1869</v>
      </c>
      <c r="IF62">
        <v>49.186100000000003</v>
      </c>
      <c r="IG62">
        <v>17.187899999999999</v>
      </c>
      <c r="IH62">
        <v>-715.06200000000001</v>
      </c>
      <c r="II62">
        <v>133.613</v>
      </c>
      <c r="IJ62">
        <v>207.58</v>
      </c>
      <c r="IK62">
        <v>484.43799999999999</v>
      </c>
      <c r="IL62">
        <v>33.183900000000001</v>
      </c>
      <c r="IM62">
        <v>246.95599999999999</v>
      </c>
      <c r="IN62">
        <v>977.03399999999999</v>
      </c>
      <c r="IO62">
        <v>688.846</v>
      </c>
      <c r="IP62">
        <v>255.98</v>
      </c>
      <c r="IQ62">
        <v>1921.86</v>
      </c>
      <c r="IR62">
        <v>104.67100000000001</v>
      </c>
      <c r="IS62">
        <v>87.081999999999994</v>
      </c>
      <c r="IT62">
        <v>49.186100000000003</v>
      </c>
      <c r="IU62">
        <v>0</v>
      </c>
      <c r="IV62">
        <v>567.19200000000001</v>
      </c>
      <c r="IW62">
        <v>199.28399999999999</v>
      </c>
      <c r="IX62">
        <v>674.65200000000004</v>
      </c>
      <c r="IY62">
        <v>78.678600000000003</v>
      </c>
      <c r="IZ62">
        <v>1760.75</v>
      </c>
      <c r="JA62">
        <v>2195.88</v>
      </c>
      <c r="JB62">
        <v>977.45500000000004</v>
      </c>
      <c r="JC62">
        <v>389.536</v>
      </c>
      <c r="JD62">
        <v>3562.87</v>
      </c>
      <c r="JV62">
        <v>-4688.91</v>
      </c>
      <c r="JW62">
        <v>-39.81</v>
      </c>
      <c r="JX62">
        <v>-8.2005599999999998E-2</v>
      </c>
      <c r="JY62">
        <v>38.159999999999997</v>
      </c>
      <c r="JZ62">
        <v>22.44</v>
      </c>
      <c r="KA62">
        <v>2.52</v>
      </c>
      <c r="KB62">
        <v>0</v>
      </c>
      <c r="KC62">
        <v>13.44</v>
      </c>
      <c r="KD62">
        <v>30.77</v>
      </c>
      <c r="KE62">
        <v>15.67</v>
      </c>
      <c r="KF62">
        <v>35.14</v>
      </c>
      <c r="KG62">
        <v>3.58</v>
      </c>
      <c r="KH62">
        <v>161.72</v>
      </c>
      <c r="KI62">
        <v>40.700000000000003</v>
      </c>
      <c r="KJ62">
        <v>54.2</v>
      </c>
      <c r="KK62">
        <v>13.5</v>
      </c>
      <c r="KL62">
        <v>40.700000000000003</v>
      </c>
      <c r="KM62">
        <v>54.2</v>
      </c>
      <c r="KN62">
        <v>13.5</v>
      </c>
      <c r="KO62">
        <v>25.477499999999999</v>
      </c>
      <c r="KP62">
        <v>10.8355</v>
      </c>
      <c r="KQ62">
        <v>48.828600000000002</v>
      </c>
      <c r="KR62">
        <v>0</v>
      </c>
      <c r="KS62">
        <v>16.726700000000001</v>
      </c>
      <c r="KT62">
        <v>-715.74699999999996</v>
      </c>
      <c r="KU62">
        <v>0</v>
      </c>
      <c r="KV62">
        <v>133.613</v>
      </c>
      <c r="KW62">
        <v>210.16200000000001</v>
      </c>
      <c r="KX62">
        <v>484.43799999999999</v>
      </c>
      <c r="KY62">
        <v>33.183900000000001</v>
      </c>
      <c r="KZ62">
        <v>247.51900000000001</v>
      </c>
      <c r="LA62">
        <v>971.64300000000003</v>
      </c>
      <c r="LB62">
        <v>0</v>
      </c>
      <c r="LC62">
        <v>0</v>
      </c>
      <c r="LD62">
        <v>0</v>
      </c>
      <c r="LE62">
        <v>681.52599999999995</v>
      </c>
      <c r="LF62">
        <v>0</v>
      </c>
      <c r="LG62">
        <v>262.61500000000001</v>
      </c>
      <c r="LH62">
        <v>0</v>
      </c>
      <c r="LI62">
        <v>0</v>
      </c>
      <c r="LJ62">
        <v>1915.78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25.477499999999999</v>
      </c>
      <c r="LV62">
        <v>10.8355</v>
      </c>
      <c r="LW62">
        <v>48.828600000000002</v>
      </c>
      <c r="LX62">
        <v>0</v>
      </c>
      <c r="LY62">
        <v>16.726700000000001</v>
      </c>
      <c r="LZ62">
        <v>-715.74699999999996</v>
      </c>
      <c r="MA62">
        <v>0</v>
      </c>
      <c r="MB62">
        <v>133.613</v>
      </c>
      <c r="MC62">
        <v>210.16200000000001</v>
      </c>
      <c r="MD62">
        <v>484.43799999999999</v>
      </c>
      <c r="ME62">
        <v>33.183900000000001</v>
      </c>
      <c r="MF62">
        <v>247.51900000000001</v>
      </c>
      <c r="MG62">
        <v>971.64300000000003</v>
      </c>
      <c r="MH62">
        <v>0</v>
      </c>
      <c r="MI62">
        <v>0</v>
      </c>
      <c r="MJ62">
        <v>0</v>
      </c>
      <c r="MK62">
        <v>681.52599999999995</v>
      </c>
      <c r="ML62">
        <v>0</v>
      </c>
      <c r="MM62">
        <v>262.61500000000001</v>
      </c>
      <c r="MN62">
        <v>0</v>
      </c>
      <c r="MO62">
        <v>0</v>
      </c>
      <c r="MP62">
        <v>1915.78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104.53700000000001</v>
      </c>
      <c r="NB62">
        <v>87.0047</v>
      </c>
      <c r="NC62">
        <v>48.828600000000002</v>
      </c>
      <c r="ND62">
        <v>0</v>
      </c>
      <c r="NE62">
        <v>0</v>
      </c>
      <c r="NF62">
        <v>0</v>
      </c>
      <c r="NG62">
        <v>0</v>
      </c>
      <c r="NH62">
        <v>567.19200000000001</v>
      </c>
      <c r="NI62">
        <v>199.28399999999999</v>
      </c>
      <c r="NJ62">
        <v>674.65200000000004</v>
      </c>
      <c r="NK62">
        <v>78.678600000000003</v>
      </c>
      <c r="NL62">
        <v>1760.18</v>
      </c>
      <c r="NM62">
        <v>2192.91</v>
      </c>
      <c r="NN62">
        <v>0</v>
      </c>
      <c r="NO62">
        <v>0</v>
      </c>
      <c r="NP62">
        <v>0</v>
      </c>
      <c r="NQ62">
        <v>971.56899999999996</v>
      </c>
      <c r="NR62">
        <v>0</v>
      </c>
      <c r="NS62">
        <v>389.536</v>
      </c>
      <c r="NT62">
        <v>0</v>
      </c>
      <c r="NU62">
        <v>0</v>
      </c>
      <c r="NV62">
        <v>3554.01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</row>
    <row r="63" spans="1:396" x14ac:dyDescent="0.25">
      <c r="A63" s="1">
        <v>43559.447777777779</v>
      </c>
      <c r="B63" t="s">
        <v>429</v>
      </c>
      <c r="C63" t="s">
        <v>162</v>
      </c>
      <c r="D63">
        <v>4</v>
      </c>
      <c r="E63">
        <v>8</v>
      </c>
      <c r="F63">
        <v>6960</v>
      </c>
      <c r="G63" t="s">
        <v>100</v>
      </c>
      <c r="H63" t="s">
        <v>103</v>
      </c>
      <c r="I63">
        <v>0</v>
      </c>
      <c r="J63">
        <v>0</v>
      </c>
      <c r="K63">
        <v>0</v>
      </c>
      <c r="L63">
        <v>25.2</v>
      </c>
      <c r="M63">
        <v>109.754</v>
      </c>
      <c r="N63">
        <v>564.61</v>
      </c>
      <c r="O63">
        <v>785.77200000000005</v>
      </c>
      <c r="P63">
        <v>549.18200000000002</v>
      </c>
      <c r="Q63">
        <v>0</v>
      </c>
      <c r="R63">
        <v>-21840.3</v>
      </c>
      <c r="S63">
        <v>0</v>
      </c>
      <c r="T63">
        <v>0</v>
      </c>
      <c r="U63">
        <v>2033.7</v>
      </c>
      <c r="V63">
        <v>5301.44</v>
      </c>
      <c r="W63">
        <v>12062</v>
      </c>
      <c r="X63">
        <v>433.91399999999999</v>
      </c>
      <c r="Y63">
        <v>-9.34059E-4</v>
      </c>
      <c r="Z63">
        <v>2009.32</v>
      </c>
      <c r="AA63">
        <v>161.96899999999999</v>
      </c>
      <c r="AB63">
        <v>634.03200000000004</v>
      </c>
      <c r="AC63">
        <v>0</v>
      </c>
      <c r="AD63">
        <v>271.56400000000002</v>
      </c>
      <c r="AE63">
        <v>1067.57</v>
      </c>
      <c r="AF63">
        <v>796.00099999999998</v>
      </c>
      <c r="AG63">
        <v>5.54</v>
      </c>
      <c r="AH63">
        <v>11.71</v>
      </c>
      <c r="AI63">
        <v>3.13</v>
      </c>
      <c r="AJ63">
        <v>20.29</v>
      </c>
      <c r="AK63">
        <v>0</v>
      </c>
      <c r="AL63">
        <v>-72.069999999999993</v>
      </c>
      <c r="AM63">
        <v>0</v>
      </c>
      <c r="AN63">
        <v>0</v>
      </c>
      <c r="AO63">
        <v>9.15</v>
      </c>
      <c r="AP63">
        <v>29.28</v>
      </c>
      <c r="AQ63">
        <v>49.82</v>
      </c>
      <c r="AR63">
        <v>1.82</v>
      </c>
      <c r="AS63">
        <v>58.67</v>
      </c>
      <c r="AT63">
        <v>40.67</v>
      </c>
      <c r="AU63">
        <v>0</v>
      </c>
      <c r="AV63">
        <v>2.19923</v>
      </c>
      <c r="AW63">
        <v>8.9726299999999995E-2</v>
      </c>
      <c r="AX63">
        <v>6.5314200000000003E-2</v>
      </c>
      <c r="AY63">
        <v>0</v>
      </c>
      <c r="AZ63">
        <v>-0.38197199999999998</v>
      </c>
      <c r="BA63">
        <v>0</v>
      </c>
      <c r="BB63">
        <v>0</v>
      </c>
      <c r="BC63">
        <v>0.53989299999999996</v>
      </c>
      <c r="BD63">
        <v>0.66627999999999998</v>
      </c>
      <c r="BE63">
        <v>1.82348</v>
      </c>
      <c r="BF63">
        <v>7.39533E-2</v>
      </c>
      <c r="BG63">
        <v>5.0758999999999999</v>
      </c>
      <c r="BH63">
        <v>2.3542700000000001</v>
      </c>
      <c r="BI63">
        <v>109.754</v>
      </c>
      <c r="BJ63">
        <v>564.61</v>
      </c>
      <c r="BK63">
        <v>785.77200000000005</v>
      </c>
      <c r="BL63">
        <v>549.18200000000002</v>
      </c>
      <c r="BM63">
        <v>-21840.3</v>
      </c>
      <c r="BN63">
        <v>2033.7</v>
      </c>
      <c r="BO63">
        <v>5301.44</v>
      </c>
      <c r="BP63">
        <v>12062</v>
      </c>
      <c r="BQ63">
        <v>433.91399999999999</v>
      </c>
      <c r="BR63">
        <v>-9.34059E-4</v>
      </c>
      <c r="BS63">
        <v>2009.32</v>
      </c>
      <c r="BT63">
        <v>161.96899999999999</v>
      </c>
      <c r="BU63">
        <v>634.03200000000004</v>
      </c>
      <c r="BV63">
        <v>271.56400000000002</v>
      </c>
      <c r="BW63">
        <v>1067.57</v>
      </c>
      <c r="BX63">
        <v>796.00099999999998</v>
      </c>
      <c r="BY63">
        <v>5.54</v>
      </c>
      <c r="BZ63">
        <v>11.71</v>
      </c>
      <c r="CA63">
        <v>3.13</v>
      </c>
      <c r="CB63">
        <v>20.29</v>
      </c>
      <c r="CC63">
        <v>-72.069999999999993</v>
      </c>
      <c r="CD63">
        <v>9.15</v>
      </c>
      <c r="CE63">
        <v>29.28</v>
      </c>
      <c r="CF63">
        <v>49.82</v>
      </c>
      <c r="CG63">
        <v>1.82</v>
      </c>
      <c r="CH63">
        <v>58.67</v>
      </c>
      <c r="CI63">
        <v>40.67</v>
      </c>
      <c r="CJ63">
        <v>0</v>
      </c>
      <c r="CK63">
        <v>2.19923</v>
      </c>
      <c r="CL63">
        <v>8.9726299999999995E-2</v>
      </c>
      <c r="CM63">
        <v>6.5314200000000003E-2</v>
      </c>
      <c r="CN63">
        <v>-0.38197199999999998</v>
      </c>
      <c r="CO63">
        <v>0.53989299999999996</v>
      </c>
      <c r="CP63">
        <v>0.66627999999999998</v>
      </c>
      <c r="CQ63">
        <v>1.82348</v>
      </c>
      <c r="CR63">
        <v>7.39533E-2</v>
      </c>
      <c r="CS63">
        <v>5.0758999999999999</v>
      </c>
      <c r="CT63">
        <v>2.3542700000000001</v>
      </c>
      <c r="CU63" t="s">
        <v>482</v>
      </c>
      <c r="CV63" t="s">
        <v>483</v>
      </c>
      <c r="CW63" t="s">
        <v>102</v>
      </c>
      <c r="CX63" t="s">
        <v>484</v>
      </c>
      <c r="CY63">
        <v>0</v>
      </c>
      <c r="CZ63">
        <v>0</v>
      </c>
      <c r="DA63">
        <v>0</v>
      </c>
      <c r="DB63">
        <v>0</v>
      </c>
      <c r="DC63">
        <v>109.754</v>
      </c>
      <c r="DD63">
        <v>564.61</v>
      </c>
      <c r="DE63">
        <v>785.77200000000005</v>
      </c>
      <c r="DF63">
        <v>549.18200000000002</v>
      </c>
      <c r="DG63">
        <v>0</v>
      </c>
      <c r="DH63">
        <v>-21840.3</v>
      </c>
      <c r="DI63">
        <v>0</v>
      </c>
      <c r="DJ63">
        <v>0</v>
      </c>
      <c r="DK63">
        <v>2033.7</v>
      </c>
      <c r="DL63">
        <v>5301.44</v>
      </c>
      <c r="DM63">
        <v>12062</v>
      </c>
      <c r="DN63">
        <v>433.91399999999999</v>
      </c>
      <c r="DO63">
        <v>-9.34059E-4</v>
      </c>
      <c r="DP63">
        <v>161.96899999999999</v>
      </c>
      <c r="DQ63">
        <v>634.03200000000004</v>
      </c>
      <c r="DR63">
        <v>0</v>
      </c>
      <c r="DS63">
        <v>271.56400000000002</v>
      </c>
      <c r="DT63">
        <v>1067.57</v>
      </c>
      <c r="DU63">
        <v>5.54</v>
      </c>
      <c r="DV63">
        <v>11.71</v>
      </c>
      <c r="DW63">
        <v>3.13</v>
      </c>
      <c r="DX63">
        <v>20.29</v>
      </c>
      <c r="DY63">
        <v>0</v>
      </c>
      <c r="DZ63">
        <v>-72.069999999999993</v>
      </c>
      <c r="EA63">
        <v>0</v>
      </c>
      <c r="EB63">
        <v>0</v>
      </c>
      <c r="EC63">
        <v>9.15</v>
      </c>
      <c r="ED63">
        <v>29.28</v>
      </c>
      <c r="EE63">
        <v>49.82</v>
      </c>
      <c r="EF63">
        <v>1.82</v>
      </c>
      <c r="EG63">
        <v>58.67</v>
      </c>
      <c r="EH63">
        <v>0</v>
      </c>
      <c r="EI63">
        <v>2.19923</v>
      </c>
      <c r="EJ63">
        <v>8.9726299999999995E-2</v>
      </c>
      <c r="EK63">
        <v>6.5314200000000003E-2</v>
      </c>
      <c r="EL63">
        <v>0</v>
      </c>
      <c r="EM63">
        <v>-0.38197199999999998</v>
      </c>
      <c r="EN63">
        <v>0</v>
      </c>
      <c r="EO63">
        <v>0</v>
      </c>
      <c r="EP63">
        <v>0.53989299999999996</v>
      </c>
      <c r="EQ63">
        <v>0.66627999999999998</v>
      </c>
      <c r="ER63">
        <v>1.82348</v>
      </c>
      <c r="ES63">
        <v>7.39533E-2</v>
      </c>
      <c r="ET63">
        <v>5.0758999999999999</v>
      </c>
      <c r="EU63">
        <v>751.54300000000001</v>
      </c>
      <c r="EV63">
        <v>1780.17</v>
      </c>
      <c r="EW63">
        <v>785.77200000000005</v>
      </c>
      <c r="EX63">
        <v>0</v>
      </c>
      <c r="EY63">
        <v>5894.96</v>
      </c>
      <c r="EZ63">
        <v>6547.68</v>
      </c>
      <c r="FA63">
        <v>10697.7</v>
      </c>
      <c r="FB63">
        <v>540.49900000000002</v>
      </c>
      <c r="FC63">
        <v>26998.400000000001</v>
      </c>
      <c r="FD63">
        <v>625.46699999999998</v>
      </c>
      <c r="FE63">
        <v>1042.94</v>
      </c>
      <c r="FF63">
        <v>291.12400000000002</v>
      </c>
      <c r="FG63">
        <v>1959.53</v>
      </c>
      <c r="FH63">
        <v>24.7089</v>
      </c>
      <c r="FI63">
        <v>29.15</v>
      </c>
      <c r="FJ63">
        <v>3.13</v>
      </c>
      <c r="FK63">
        <v>60.775500000000001</v>
      </c>
      <c r="FL63">
        <v>26.91</v>
      </c>
      <c r="FM63">
        <v>41.09</v>
      </c>
      <c r="FN63">
        <v>44.64</v>
      </c>
      <c r="FO63">
        <v>2.29</v>
      </c>
      <c r="FP63">
        <v>232.69399999999999</v>
      </c>
      <c r="FQ63">
        <v>22.51</v>
      </c>
      <c r="FR63">
        <v>29.15</v>
      </c>
      <c r="FS63">
        <v>3.13</v>
      </c>
      <c r="FT63">
        <v>29.78</v>
      </c>
      <c r="FU63">
        <v>26.91</v>
      </c>
      <c r="FV63">
        <v>34.6</v>
      </c>
      <c r="FW63">
        <v>44.64</v>
      </c>
      <c r="FX63">
        <v>2.29</v>
      </c>
      <c r="FY63">
        <v>193.01</v>
      </c>
      <c r="FZ63">
        <v>0</v>
      </c>
      <c r="GA63">
        <v>5.1110300000000004</v>
      </c>
      <c r="GB63">
        <v>8.9726299999999995E-2</v>
      </c>
      <c r="GC63">
        <v>0</v>
      </c>
      <c r="GD63">
        <v>1.7213499999999999</v>
      </c>
      <c r="GE63">
        <v>0.80892399999999998</v>
      </c>
      <c r="GF63">
        <v>1.7518499999999999</v>
      </c>
      <c r="GG63">
        <v>0.114331</v>
      </c>
      <c r="GH63">
        <v>9.5972100000000005</v>
      </c>
      <c r="GI63">
        <v>56.2</v>
      </c>
      <c r="GJ63">
        <v>31</v>
      </c>
      <c r="GK63">
        <v>25.2</v>
      </c>
      <c r="GL63">
        <v>56.2</v>
      </c>
      <c r="GM63">
        <v>31</v>
      </c>
      <c r="GN63">
        <v>25.2</v>
      </c>
      <c r="GO63">
        <v>17.45</v>
      </c>
      <c r="GP63">
        <v>23.22</v>
      </c>
      <c r="GQ63">
        <v>17.45</v>
      </c>
      <c r="GR63">
        <v>23.22</v>
      </c>
      <c r="GS63">
        <v>17.45</v>
      </c>
      <c r="GT63">
        <v>23.22</v>
      </c>
      <c r="GU63">
        <v>35</v>
      </c>
      <c r="GV63">
        <v>82.764399999999995</v>
      </c>
      <c r="GW63">
        <v>1</v>
      </c>
      <c r="GX63">
        <v>0.22604399999999999</v>
      </c>
      <c r="GY63">
        <v>13.5626</v>
      </c>
      <c r="HB63">
        <v>21846.7</v>
      </c>
      <c r="HC63">
        <v>13.5626</v>
      </c>
      <c r="HD63">
        <v>1.33</v>
      </c>
      <c r="HE63">
        <v>2</v>
      </c>
      <c r="HF63">
        <v>6.8</v>
      </c>
      <c r="HG63">
        <v>1.33</v>
      </c>
      <c r="HH63">
        <v>2</v>
      </c>
      <c r="HI63">
        <v>6.8</v>
      </c>
      <c r="HL63">
        <v>22.379200000000001</v>
      </c>
      <c r="HM63">
        <v>143.23099999999999</v>
      </c>
      <c r="HN63">
        <v>156.78399999999999</v>
      </c>
      <c r="HO63">
        <v>106.86499999999999</v>
      </c>
      <c r="HP63">
        <v>0</v>
      </c>
      <c r="HQ63">
        <v>-3333.86</v>
      </c>
      <c r="HR63">
        <v>0</v>
      </c>
      <c r="HS63">
        <v>0</v>
      </c>
      <c r="HT63">
        <v>441.303</v>
      </c>
      <c r="HU63">
        <v>1037.25</v>
      </c>
      <c r="HV63">
        <v>2466.0500000000002</v>
      </c>
      <c r="HW63">
        <v>95.033199999999994</v>
      </c>
      <c r="HX63">
        <v>1135.04</v>
      </c>
      <c r="HY63">
        <v>859.57500000000005</v>
      </c>
      <c r="HZ63">
        <v>3364.83</v>
      </c>
      <c r="IA63">
        <v>0</v>
      </c>
      <c r="IB63">
        <v>1441.2</v>
      </c>
      <c r="IC63">
        <v>5665.6</v>
      </c>
      <c r="ID63">
        <v>22.379200000000001</v>
      </c>
      <c r="IE63">
        <v>143.23099999999999</v>
      </c>
      <c r="IF63">
        <v>156.78399999999999</v>
      </c>
      <c r="IG63">
        <v>106.86499999999999</v>
      </c>
      <c r="IH63">
        <v>-3333.86</v>
      </c>
      <c r="II63">
        <v>441.303</v>
      </c>
      <c r="IJ63">
        <v>1037.25</v>
      </c>
      <c r="IK63">
        <v>2466.0500000000002</v>
      </c>
      <c r="IL63">
        <v>95.033199999999994</v>
      </c>
      <c r="IM63">
        <v>1135.04</v>
      </c>
      <c r="IN63">
        <v>859.57500000000005</v>
      </c>
      <c r="IO63">
        <v>3364.83</v>
      </c>
      <c r="IP63">
        <v>1441.2</v>
      </c>
      <c r="IQ63">
        <v>5665.6</v>
      </c>
      <c r="IR63">
        <v>157.87899999999999</v>
      </c>
      <c r="IS63">
        <v>432.55700000000002</v>
      </c>
      <c r="IT63">
        <v>156.78399999999999</v>
      </c>
      <c r="IU63">
        <v>0</v>
      </c>
      <c r="IV63">
        <v>1278.6099999999999</v>
      </c>
      <c r="IW63">
        <v>1315.06</v>
      </c>
      <c r="IX63">
        <v>2209.0100000000002</v>
      </c>
      <c r="IY63">
        <v>129.84899999999999</v>
      </c>
      <c r="IZ63">
        <v>5679.75</v>
      </c>
      <c r="JA63">
        <v>3319.38</v>
      </c>
      <c r="JB63">
        <v>5534.9</v>
      </c>
      <c r="JC63">
        <v>1545</v>
      </c>
      <c r="JD63">
        <v>10399.299999999999</v>
      </c>
      <c r="JV63">
        <v>-21858.9</v>
      </c>
      <c r="JW63">
        <v>-72.02</v>
      </c>
      <c r="JX63">
        <v>-0.38229600000000002</v>
      </c>
      <c r="JY63">
        <v>22.51</v>
      </c>
      <c r="JZ63">
        <v>29.15</v>
      </c>
      <c r="KA63">
        <v>3.13</v>
      </c>
      <c r="KB63">
        <v>0</v>
      </c>
      <c r="KC63">
        <v>29.81</v>
      </c>
      <c r="KD63">
        <v>26.91</v>
      </c>
      <c r="KE63">
        <v>34.6</v>
      </c>
      <c r="KF63">
        <v>44.64</v>
      </c>
      <c r="KG63">
        <v>2.29</v>
      </c>
      <c r="KH63">
        <v>193.04</v>
      </c>
      <c r="KI63">
        <v>42.3</v>
      </c>
      <c r="KJ63">
        <v>63.1</v>
      </c>
      <c r="KK63">
        <v>20.8</v>
      </c>
      <c r="KL63">
        <v>42.3</v>
      </c>
      <c r="KM63">
        <v>63.1</v>
      </c>
      <c r="KN63">
        <v>20.8</v>
      </c>
      <c r="KO63">
        <v>22.363600000000002</v>
      </c>
      <c r="KP63">
        <v>143.57300000000001</v>
      </c>
      <c r="KQ63">
        <v>156.78399999999999</v>
      </c>
      <c r="KR63">
        <v>0</v>
      </c>
      <c r="KS63">
        <v>106.364</v>
      </c>
      <c r="KT63">
        <v>-3336.69</v>
      </c>
      <c r="KU63">
        <v>0</v>
      </c>
      <c r="KV63">
        <v>441.303</v>
      </c>
      <c r="KW63">
        <v>1064.26</v>
      </c>
      <c r="KX63">
        <v>2466.0500000000002</v>
      </c>
      <c r="KY63">
        <v>95.033199999999994</v>
      </c>
      <c r="KZ63">
        <v>1159.04</v>
      </c>
      <c r="LA63">
        <v>865.85699999999997</v>
      </c>
      <c r="LB63">
        <v>0</v>
      </c>
      <c r="LC63">
        <v>0</v>
      </c>
      <c r="LD63">
        <v>0</v>
      </c>
      <c r="LE63">
        <v>3369.82</v>
      </c>
      <c r="LF63">
        <v>0</v>
      </c>
      <c r="LG63">
        <v>1413.23</v>
      </c>
      <c r="LH63">
        <v>0</v>
      </c>
      <c r="LI63">
        <v>0</v>
      </c>
      <c r="LJ63">
        <v>5648.91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22.363600000000002</v>
      </c>
      <c r="LV63">
        <v>143.57300000000001</v>
      </c>
      <c r="LW63">
        <v>156.78399999999999</v>
      </c>
      <c r="LX63">
        <v>0</v>
      </c>
      <c r="LY63">
        <v>106.364</v>
      </c>
      <c r="LZ63">
        <v>-3336.69</v>
      </c>
      <c r="MA63">
        <v>0</v>
      </c>
      <c r="MB63">
        <v>441.303</v>
      </c>
      <c r="MC63">
        <v>1064.26</v>
      </c>
      <c r="MD63">
        <v>2466.0500000000002</v>
      </c>
      <c r="ME63">
        <v>95.033199999999994</v>
      </c>
      <c r="MF63">
        <v>1159.04</v>
      </c>
      <c r="MG63">
        <v>865.85699999999997</v>
      </c>
      <c r="MH63">
        <v>0</v>
      </c>
      <c r="MI63">
        <v>0</v>
      </c>
      <c r="MJ63">
        <v>0</v>
      </c>
      <c r="MK63">
        <v>3369.82</v>
      </c>
      <c r="ML63">
        <v>0</v>
      </c>
      <c r="MM63">
        <v>1413.23</v>
      </c>
      <c r="MN63">
        <v>0</v>
      </c>
      <c r="MO63">
        <v>0</v>
      </c>
      <c r="MP63">
        <v>5648.91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157.87899999999999</v>
      </c>
      <c r="NB63">
        <v>432.55700000000002</v>
      </c>
      <c r="NC63">
        <v>156.78399999999999</v>
      </c>
      <c r="ND63">
        <v>0</v>
      </c>
      <c r="NE63">
        <v>0</v>
      </c>
      <c r="NF63">
        <v>0</v>
      </c>
      <c r="NG63">
        <v>0</v>
      </c>
      <c r="NH63">
        <v>1278.6099999999999</v>
      </c>
      <c r="NI63">
        <v>1315.06</v>
      </c>
      <c r="NJ63">
        <v>2209.0100000000002</v>
      </c>
      <c r="NK63">
        <v>129.84899999999999</v>
      </c>
      <c r="NL63">
        <v>5679.75</v>
      </c>
      <c r="NM63">
        <v>3319.38</v>
      </c>
      <c r="NN63">
        <v>0</v>
      </c>
      <c r="NO63">
        <v>0</v>
      </c>
      <c r="NP63">
        <v>0</v>
      </c>
      <c r="NQ63">
        <v>5540.55</v>
      </c>
      <c r="NR63">
        <v>0</v>
      </c>
      <c r="NS63">
        <v>1545</v>
      </c>
      <c r="NT63">
        <v>0</v>
      </c>
      <c r="NU63">
        <v>0</v>
      </c>
      <c r="NV63">
        <v>10404.9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</row>
    <row r="64" spans="1:396" x14ac:dyDescent="0.25">
      <c r="A64" s="1">
        <v>43559.447638888887</v>
      </c>
      <c r="B64" t="s">
        <v>430</v>
      </c>
      <c r="C64" t="s">
        <v>163</v>
      </c>
      <c r="D64">
        <v>5</v>
      </c>
      <c r="E64">
        <v>1</v>
      </c>
      <c r="F64">
        <v>2100</v>
      </c>
      <c r="G64" t="s">
        <v>100</v>
      </c>
      <c r="H64" t="s">
        <v>103</v>
      </c>
      <c r="I64">
        <v>0</v>
      </c>
      <c r="J64">
        <v>0</v>
      </c>
      <c r="K64">
        <v>0</v>
      </c>
      <c r="L64">
        <v>23.4</v>
      </c>
      <c r="M64">
        <v>110.7</v>
      </c>
      <c r="N64">
        <v>0</v>
      </c>
      <c r="O64">
        <v>196.58799999999999</v>
      </c>
      <c r="P64">
        <v>85.232299999999995</v>
      </c>
      <c r="Q64">
        <v>0</v>
      </c>
      <c r="R64">
        <v>-3944.76</v>
      </c>
      <c r="S64">
        <v>0</v>
      </c>
      <c r="T64">
        <v>0</v>
      </c>
      <c r="U64">
        <v>505.55700000000002</v>
      </c>
      <c r="V64">
        <v>901.178</v>
      </c>
      <c r="W64">
        <v>2025.88</v>
      </c>
      <c r="X64">
        <v>119.621</v>
      </c>
      <c r="Y64" s="2">
        <v>-9.2907399999999998E-5</v>
      </c>
      <c r="Z64">
        <v>392.52100000000002</v>
      </c>
      <c r="AA64">
        <v>163.37299999999999</v>
      </c>
      <c r="AB64">
        <v>124.283</v>
      </c>
      <c r="AC64">
        <v>0</v>
      </c>
      <c r="AD64">
        <v>42.792499999999997</v>
      </c>
      <c r="AE64">
        <v>330.44799999999998</v>
      </c>
      <c r="AF64">
        <v>287.65600000000001</v>
      </c>
      <c r="AG64">
        <v>18.190000000000001</v>
      </c>
      <c r="AH64">
        <v>0</v>
      </c>
      <c r="AI64">
        <v>2.61</v>
      </c>
      <c r="AJ64">
        <v>12.9</v>
      </c>
      <c r="AK64">
        <v>0</v>
      </c>
      <c r="AL64">
        <v>-42.58</v>
      </c>
      <c r="AM64">
        <v>0</v>
      </c>
      <c r="AN64">
        <v>0</v>
      </c>
      <c r="AO64">
        <v>7.75</v>
      </c>
      <c r="AP64">
        <v>16.420000000000002</v>
      </c>
      <c r="AQ64">
        <v>28</v>
      </c>
      <c r="AR64">
        <v>1.71</v>
      </c>
      <c r="AS64">
        <v>45</v>
      </c>
      <c r="AT64">
        <v>33.700000000000003</v>
      </c>
      <c r="AU64">
        <v>0</v>
      </c>
      <c r="AV64">
        <v>0</v>
      </c>
      <c r="AW64">
        <v>2.2448200000000001E-2</v>
      </c>
      <c r="AX64">
        <v>1.4324399999999999E-2</v>
      </c>
      <c r="AY64">
        <v>0</v>
      </c>
      <c r="AZ64">
        <v>-5.0937900000000001E-2</v>
      </c>
      <c r="BA64">
        <v>0</v>
      </c>
      <c r="BB64">
        <v>0</v>
      </c>
      <c r="BC64">
        <v>0.134212</v>
      </c>
      <c r="BD64">
        <v>0.13081499999999999</v>
      </c>
      <c r="BE64">
        <v>0.30364400000000002</v>
      </c>
      <c r="BF64">
        <v>2.03874E-2</v>
      </c>
      <c r="BG64">
        <v>0.57489299999999999</v>
      </c>
      <c r="BH64">
        <v>3.6772600000000003E-2</v>
      </c>
      <c r="BI64">
        <v>110.7</v>
      </c>
      <c r="BJ64">
        <v>0</v>
      </c>
      <c r="BK64">
        <v>196.58799999999999</v>
      </c>
      <c r="BL64">
        <v>85.232299999999995</v>
      </c>
      <c r="BM64">
        <v>-3944.76</v>
      </c>
      <c r="BN64">
        <v>505.55700000000002</v>
      </c>
      <c r="BO64">
        <v>901.178</v>
      </c>
      <c r="BP64">
        <v>2025.88</v>
      </c>
      <c r="BQ64">
        <v>119.621</v>
      </c>
      <c r="BR64" s="2">
        <v>-9.2907399999999998E-5</v>
      </c>
      <c r="BS64">
        <v>392.52100000000002</v>
      </c>
      <c r="BT64">
        <v>163.37299999999999</v>
      </c>
      <c r="BU64">
        <v>124.283</v>
      </c>
      <c r="BV64">
        <v>42.792499999999997</v>
      </c>
      <c r="BW64">
        <v>330.44799999999998</v>
      </c>
      <c r="BX64">
        <v>287.65600000000001</v>
      </c>
      <c r="BY64">
        <v>18.190000000000001</v>
      </c>
      <c r="BZ64">
        <v>0</v>
      </c>
      <c r="CA64">
        <v>2.61</v>
      </c>
      <c r="CB64">
        <v>12.9</v>
      </c>
      <c r="CC64">
        <v>-42.58</v>
      </c>
      <c r="CD64">
        <v>7.75</v>
      </c>
      <c r="CE64">
        <v>16.420000000000002</v>
      </c>
      <c r="CF64">
        <v>28</v>
      </c>
      <c r="CG64">
        <v>1.71</v>
      </c>
      <c r="CH64">
        <v>45</v>
      </c>
      <c r="CI64">
        <v>33.700000000000003</v>
      </c>
      <c r="CJ64">
        <v>0</v>
      </c>
      <c r="CK64">
        <v>0</v>
      </c>
      <c r="CL64">
        <v>2.2448200000000001E-2</v>
      </c>
      <c r="CM64">
        <v>1.4324399999999999E-2</v>
      </c>
      <c r="CN64">
        <v>-5.0937900000000001E-2</v>
      </c>
      <c r="CO64">
        <v>0.134212</v>
      </c>
      <c r="CP64">
        <v>0.13081499999999999</v>
      </c>
      <c r="CQ64">
        <v>0.30364400000000002</v>
      </c>
      <c r="CR64">
        <v>2.03874E-2</v>
      </c>
      <c r="CS64">
        <v>0.57489299999999999</v>
      </c>
      <c r="CT64">
        <v>3.6772600000000003E-2</v>
      </c>
      <c r="CU64" t="s">
        <v>482</v>
      </c>
      <c r="CV64" t="s">
        <v>483</v>
      </c>
      <c r="CW64" t="s">
        <v>102</v>
      </c>
      <c r="CX64" t="s">
        <v>484</v>
      </c>
      <c r="CY64">
        <v>0</v>
      </c>
      <c r="CZ64">
        <v>0</v>
      </c>
      <c r="DA64">
        <v>0</v>
      </c>
      <c r="DB64">
        <v>0</v>
      </c>
      <c r="DC64">
        <v>110.7</v>
      </c>
      <c r="DD64">
        <v>0</v>
      </c>
      <c r="DE64">
        <v>196.58799999999999</v>
      </c>
      <c r="DF64">
        <v>85.232299999999995</v>
      </c>
      <c r="DG64">
        <v>0</v>
      </c>
      <c r="DH64">
        <v>-3944.76</v>
      </c>
      <c r="DI64">
        <v>0</v>
      </c>
      <c r="DJ64">
        <v>0</v>
      </c>
      <c r="DK64">
        <v>505.55700000000002</v>
      </c>
      <c r="DL64">
        <v>901.178</v>
      </c>
      <c r="DM64">
        <v>2025.88</v>
      </c>
      <c r="DN64">
        <v>119.621</v>
      </c>
      <c r="DO64" s="2">
        <v>-9.2907399999999998E-5</v>
      </c>
      <c r="DP64">
        <v>163.37299999999999</v>
      </c>
      <c r="DQ64">
        <v>124.283</v>
      </c>
      <c r="DR64">
        <v>0</v>
      </c>
      <c r="DS64">
        <v>42.792499999999997</v>
      </c>
      <c r="DT64">
        <v>330.44799999999998</v>
      </c>
      <c r="DU64">
        <v>18.190000000000001</v>
      </c>
      <c r="DV64">
        <v>0</v>
      </c>
      <c r="DW64">
        <v>2.61</v>
      </c>
      <c r="DX64">
        <v>12.9</v>
      </c>
      <c r="DY64">
        <v>0</v>
      </c>
      <c r="DZ64">
        <v>-42.58</v>
      </c>
      <c r="EA64">
        <v>0</v>
      </c>
      <c r="EB64">
        <v>0</v>
      </c>
      <c r="EC64">
        <v>7.75</v>
      </c>
      <c r="ED64">
        <v>16.420000000000002</v>
      </c>
      <c r="EE64">
        <v>28</v>
      </c>
      <c r="EF64">
        <v>1.71</v>
      </c>
      <c r="EG64">
        <v>45</v>
      </c>
      <c r="EH64">
        <v>0</v>
      </c>
      <c r="EI64">
        <v>0</v>
      </c>
      <c r="EJ64">
        <v>2.2448200000000001E-2</v>
      </c>
      <c r="EK64">
        <v>1.4324399999999999E-2</v>
      </c>
      <c r="EL64">
        <v>0</v>
      </c>
      <c r="EM64">
        <v>-5.0937900000000001E-2</v>
      </c>
      <c r="EN64">
        <v>0</v>
      </c>
      <c r="EO64">
        <v>0</v>
      </c>
      <c r="EP64">
        <v>0.134212</v>
      </c>
      <c r="EQ64">
        <v>0.13081499999999999</v>
      </c>
      <c r="ER64">
        <v>0.30364400000000002</v>
      </c>
      <c r="ES64">
        <v>2.03874E-2</v>
      </c>
      <c r="ET64">
        <v>0.57489299999999999</v>
      </c>
      <c r="EU64">
        <v>453.67200000000003</v>
      </c>
      <c r="EV64">
        <v>0</v>
      </c>
      <c r="EW64">
        <v>196.58799999999999</v>
      </c>
      <c r="EX64">
        <v>0</v>
      </c>
      <c r="EY64">
        <v>2135</v>
      </c>
      <c r="EZ64">
        <v>930.00099999999998</v>
      </c>
      <c r="FA64">
        <v>2637.81</v>
      </c>
      <c r="FB64">
        <v>297.5</v>
      </c>
      <c r="FC64">
        <v>6650.57</v>
      </c>
      <c r="FD64">
        <v>377.58699999999999</v>
      </c>
      <c r="FE64">
        <v>178.77699999999999</v>
      </c>
      <c r="FF64">
        <v>65.400000000000006</v>
      </c>
      <c r="FG64">
        <v>621.76400000000001</v>
      </c>
      <c r="FH64">
        <v>47.750900000000001</v>
      </c>
      <c r="FI64">
        <v>0</v>
      </c>
      <c r="FJ64">
        <v>2.61</v>
      </c>
      <c r="FK64">
        <v>44.3947</v>
      </c>
      <c r="FL64">
        <v>32.869999999999997</v>
      </c>
      <c r="FM64">
        <v>23.299499999999998</v>
      </c>
      <c r="FN64">
        <v>36.72</v>
      </c>
      <c r="FO64">
        <v>4.54</v>
      </c>
      <c r="FP64">
        <v>192.185</v>
      </c>
      <c r="FQ64">
        <v>43.96</v>
      </c>
      <c r="FR64">
        <v>0</v>
      </c>
      <c r="FS64">
        <v>2.61</v>
      </c>
      <c r="FT64">
        <v>16.87</v>
      </c>
      <c r="FU64">
        <v>32.869999999999997</v>
      </c>
      <c r="FV64">
        <v>18.66</v>
      </c>
      <c r="FW64">
        <v>36.72</v>
      </c>
      <c r="FX64">
        <v>4.54</v>
      </c>
      <c r="FY64">
        <v>156.22999999999999</v>
      </c>
      <c r="FZ64" s="2">
        <v>6.8743399999999998E-16</v>
      </c>
      <c r="GA64">
        <v>0</v>
      </c>
      <c r="GB64">
        <v>2.2448200000000001E-2</v>
      </c>
      <c r="GC64">
        <v>0</v>
      </c>
      <c r="GD64">
        <v>0.62342900000000001</v>
      </c>
      <c r="GE64">
        <v>0.118043</v>
      </c>
      <c r="GF64">
        <v>0.43196400000000001</v>
      </c>
      <c r="GG64">
        <v>6.2929700000000005E-2</v>
      </c>
      <c r="GH64">
        <v>1.25881</v>
      </c>
      <c r="GI64">
        <v>45.6</v>
      </c>
      <c r="GJ64">
        <v>22.2</v>
      </c>
      <c r="GK64">
        <v>23.4</v>
      </c>
      <c r="GL64">
        <v>45.6</v>
      </c>
      <c r="GM64">
        <v>22.2</v>
      </c>
      <c r="GN64">
        <v>23.4</v>
      </c>
      <c r="GO64">
        <v>5.19</v>
      </c>
      <c r="GP64">
        <v>28.51</v>
      </c>
      <c r="GQ64">
        <v>5.19</v>
      </c>
      <c r="GR64">
        <v>28.51</v>
      </c>
      <c r="GS64">
        <v>5.19</v>
      </c>
      <c r="GT64">
        <v>28.51</v>
      </c>
      <c r="GU64">
        <v>8.24</v>
      </c>
      <c r="GV64">
        <v>86.515600000000006</v>
      </c>
      <c r="GW64">
        <v>1</v>
      </c>
      <c r="GX64">
        <v>0.117261</v>
      </c>
      <c r="GY64">
        <v>2.3452099999999998</v>
      </c>
      <c r="HB64">
        <v>3945.92</v>
      </c>
      <c r="HC64">
        <v>2.3452099999999998</v>
      </c>
      <c r="HD64">
        <v>0.24</v>
      </c>
      <c r="HE64">
        <v>0.37</v>
      </c>
      <c r="HF64">
        <v>1.96</v>
      </c>
      <c r="HG64">
        <v>0.24</v>
      </c>
      <c r="HH64">
        <v>0.37</v>
      </c>
      <c r="HI64">
        <v>1.96</v>
      </c>
      <c r="HL64">
        <v>23.314800000000002</v>
      </c>
      <c r="HM64">
        <v>0</v>
      </c>
      <c r="HN64">
        <v>39.225099999999998</v>
      </c>
      <c r="HO64">
        <v>16.674499999999998</v>
      </c>
      <c r="HP64">
        <v>0</v>
      </c>
      <c r="HQ64">
        <v>-602.19399999999996</v>
      </c>
      <c r="HR64">
        <v>0</v>
      </c>
      <c r="HS64">
        <v>0</v>
      </c>
      <c r="HT64">
        <v>109.703</v>
      </c>
      <c r="HU64">
        <v>176.76599999999999</v>
      </c>
      <c r="HV64">
        <v>413.96499999999997</v>
      </c>
      <c r="HW64">
        <v>26.198699999999999</v>
      </c>
      <c r="HX64">
        <v>203.654</v>
      </c>
      <c r="HY64">
        <v>867.02800000000002</v>
      </c>
      <c r="HZ64">
        <v>659.57100000000003</v>
      </c>
      <c r="IA64">
        <v>0</v>
      </c>
      <c r="IB64">
        <v>227.101</v>
      </c>
      <c r="IC64">
        <v>1753.7</v>
      </c>
      <c r="ID64">
        <v>23.314800000000002</v>
      </c>
      <c r="IE64">
        <v>0</v>
      </c>
      <c r="IF64">
        <v>39.225099999999998</v>
      </c>
      <c r="IG64">
        <v>16.674499999999998</v>
      </c>
      <c r="IH64">
        <v>-602.19399999999996</v>
      </c>
      <c r="II64">
        <v>109.703</v>
      </c>
      <c r="IJ64">
        <v>176.76599999999999</v>
      </c>
      <c r="IK64">
        <v>413.96499999999997</v>
      </c>
      <c r="IL64">
        <v>26.198699999999999</v>
      </c>
      <c r="IM64">
        <v>203.654</v>
      </c>
      <c r="IN64">
        <v>867.02800000000002</v>
      </c>
      <c r="IO64">
        <v>659.57100000000003</v>
      </c>
      <c r="IP64">
        <v>227.101</v>
      </c>
      <c r="IQ64">
        <v>1753.7</v>
      </c>
      <c r="IR64">
        <v>95.627300000000005</v>
      </c>
      <c r="IS64">
        <v>0</v>
      </c>
      <c r="IT64">
        <v>39.225099999999998</v>
      </c>
      <c r="IU64">
        <v>0</v>
      </c>
      <c r="IV64">
        <v>463.08</v>
      </c>
      <c r="IW64">
        <v>187.226</v>
      </c>
      <c r="IX64">
        <v>544.68899999999996</v>
      </c>
      <c r="IY64">
        <v>71.471400000000003</v>
      </c>
      <c r="IZ64">
        <v>1401.32</v>
      </c>
      <c r="JA64">
        <v>2003.87</v>
      </c>
      <c r="JB64">
        <v>948.77700000000004</v>
      </c>
      <c r="JC64">
        <v>347.08</v>
      </c>
      <c r="JD64">
        <v>3299.72</v>
      </c>
      <c r="JV64">
        <v>-3943.63</v>
      </c>
      <c r="JW64">
        <v>-42.54</v>
      </c>
      <c r="JX64">
        <v>-5.0923200000000002E-2</v>
      </c>
      <c r="JY64">
        <v>43.94</v>
      </c>
      <c r="JZ64">
        <v>0</v>
      </c>
      <c r="KA64">
        <v>2.61</v>
      </c>
      <c r="KB64">
        <v>0</v>
      </c>
      <c r="KC64">
        <v>16.739999999999998</v>
      </c>
      <c r="KD64">
        <v>32.869999999999997</v>
      </c>
      <c r="KE64">
        <v>18.66</v>
      </c>
      <c r="KF64">
        <v>36.72</v>
      </c>
      <c r="KG64">
        <v>4.54</v>
      </c>
      <c r="KH64">
        <v>156.08000000000001</v>
      </c>
      <c r="KI64">
        <v>41.6</v>
      </c>
      <c r="KJ64">
        <v>54.4</v>
      </c>
      <c r="KK64">
        <v>12.8</v>
      </c>
      <c r="KL64">
        <v>41.6</v>
      </c>
      <c r="KM64">
        <v>54.4</v>
      </c>
      <c r="KN64">
        <v>12.8</v>
      </c>
      <c r="KO64">
        <v>23.203600000000002</v>
      </c>
      <c r="KP64">
        <v>0</v>
      </c>
      <c r="KQ64">
        <v>39.1691</v>
      </c>
      <c r="KR64">
        <v>0</v>
      </c>
      <c r="KS64">
        <v>15.9636</v>
      </c>
      <c r="KT64">
        <v>-602.02200000000005</v>
      </c>
      <c r="KU64">
        <v>0</v>
      </c>
      <c r="KV64">
        <v>109.703</v>
      </c>
      <c r="KW64">
        <v>180.446</v>
      </c>
      <c r="KX64">
        <v>413.96499999999997</v>
      </c>
      <c r="KY64">
        <v>26.198699999999999</v>
      </c>
      <c r="KZ64">
        <v>206.62700000000001</v>
      </c>
      <c r="LA64">
        <v>865.45699999999999</v>
      </c>
      <c r="LB64">
        <v>0</v>
      </c>
      <c r="LC64">
        <v>0</v>
      </c>
      <c r="LD64">
        <v>0</v>
      </c>
      <c r="LE64">
        <v>652.99400000000003</v>
      </c>
      <c r="LF64">
        <v>0</v>
      </c>
      <c r="LG64">
        <v>227.75</v>
      </c>
      <c r="LH64">
        <v>0</v>
      </c>
      <c r="LI64">
        <v>0</v>
      </c>
      <c r="LJ64">
        <v>1746.2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23.203600000000002</v>
      </c>
      <c r="LV64">
        <v>0</v>
      </c>
      <c r="LW64">
        <v>39.1691</v>
      </c>
      <c r="LX64">
        <v>0</v>
      </c>
      <c r="LY64">
        <v>15.9636</v>
      </c>
      <c r="LZ64">
        <v>-602.02200000000005</v>
      </c>
      <c r="MA64">
        <v>0</v>
      </c>
      <c r="MB64">
        <v>109.703</v>
      </c>
      <c r="MC64">
        <v>180.446</v>
      </c>
      <c r="MD64">
        <v>413.96499999999997</v>
      </c>
      <c r="ME64">
        <v>26.198699999999999</v>
      </c>
      <c r="MF64">
        <v>206.62799999999999</v>
      </c>
      <c r="MG64">
        <v>865.45699999999999</v>
      </c>
      <c r="MH64">
        <v>0</v>
      </c>
      <c r="MI64">
        <v>0</v>
      </c>
      <c r="MJ64">
        <v>0</v>
      </c>
      <c r="MK64">
        <v>652.99400000000003</v>
      </c>
      <c r="ML64">
        <v>0</v>
      </c>
      <c r="MM64">
        <v>227.75</v>
      </c>
      <c r="MN64">
        <v>0</v>
      </c>
      <c r="MO64">
        <v>0</v>
      </c>
      <c r="MP64">
        <v>1746.2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95.585999999999999</v>
      </c>
      <c r="NB64">
        <v>0</v>
      </c>
      <c r="NC64">
        <v>39.1691</v>
      </c>
      <c r="ND64">
        <v>0</v>
      </c>
      <c r="NE64">
        <v>0</v>
      </c>
      <c r="NF64">
        <v>0</v>
      </c>
      <c r="NG64">
        <v>0</v>
      </c>
      <c r="NH64">
        <v>463.08</v>
      </c>
      <c r="NI64">
        <v>187.226</v>
      </c>
      <c r="NJ64">
        <v>544.68899999999996</v>
      </c>
      <c r="NK64">
        <v>71.471400000000003</v>
      </c>
      <c r="NL64">
        <v>1401.22</v>
      </c>
      <c r="NM64">
        <v>2002.98</v>
      </c>
      <c r="NN64">
        <v>0</v>
      </c>
      <c r="NO64">
        <v>0</v>
      </c>
      <c r="NP64">
        <v>0</v>
      </c>
      <c r="NQ64">
        <v>941.25900000000001</v>
      </c>
      <c r="NR64">
        <v>0</v>
      </c>
      <c r="NS64">
        <v>347.08</v>
      </c>
      <c r="NT64">
        <v>0</v>
      </c>
      <c r="NU64">
        <v>0</v>
      </c>
      <c r="NV64">
        <v>3291.32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</row>
    <row r="65" spans="1:396" x14ac:dyDescent="0.25">
      <c r="A65" s="1">
        <v>43559.447685185187</v>
      </c>
      <c r="B65" t="s">
        <v>431</v>
      </c>
      <c r="C65" t="s">
        <v>164</v>
      </c>
      <c r="D65">
        <v>5</v>
      </c>
      <c r="E65">
        <v>1</v>
      </c>
      <c r="F65">
        <v>2700</v>
      </c>
      <c r="G65" t="s">
        <v>100</v>
      </c>
      <c r="H65" t="s">
        <v>103</v>
      </c>
      <c r="I65">
        <v>0</v>
      </c>
      <c r="J65">
        <v>0</v>
      </c>
      <c r="K65">
        <v>0</v>
      </c>
      <c r="L65">
        <v>21</v>
      </c>
      <c r="M65">
        <v>98.918999999999997</v>
      </c>
      <c r="N65">
        <v>0</v>
      </c>
      <c r="O65">
        <v>242.81200000000001</v>
      </c>
      <c r="P65">
        <v>87.759699999999995</v>
      </c>
      <c r="Q65">
        <v>0</v>
      </c>
      <c r="R65">
        <v>-4586.92</v>
      </c>
      <c r="S65">
        <v>0</v>
      </c>
      <c r="T65">
        <v>0</v>
      </c>
      <c r="U65">
        <v>615.745</v>
      </c>
      <c r="V65">
        <v>1018.86</v>
      </c>
      <c r="W65">
        <v>2371.31</v>
      </c>
      <c r="X65">
        <v>151.51499999999999</v>
      </c>
      <c r="Y65">
        <v>5.1982899999999997E-4</v>
      </c>
      <c r="Z65">
        <v>429.49099999999999</v>
      </c>
      <c r="AA65">
        <v>145.98699999999999</v>
      </c>
      <c r="AB65">
        <v>138.292</v>
      </c>
      <c r="AC65">
        <v>0</v>
      </c>
      <c r="AD65">
        <v>48.234200000000001</v>
      </c>
      <c r="AE65">
        <v>332.512</v>
      </c>
      <c r="AF65">
        <v>284.27800000000002</v>
      </c>
      <c r="AG65">
        <v>12.68</v>
      </c>
      <c r="AH65">
        <v>0</v>
      </c>
      <c r="AI65">
        <v>2.5099999999999998</v>
      </c>
      <c r="AJ65">
        <v>11.06</v>
      </c>
      <c r="AK65">
        <v>0</v>
      </c>
      <c r="AL65">
        <v>-38.5</v>
      </c>
      <c r="AM65">
        <v>0</v>
      </c>
      <c r="AN65">
        <v>0</v>
      </c>
      <c r="AO65">
        <v>7.34</v>
      </c>
      <c r="AP65">
        <v>14.5</v>
      </c>
      <c r="AQ65">
        <v>25.48</v>
      </c>
      <c r="AR65">
        <v>1.68</v>
      </c>
      <c r="AS65">
        <v>36.75</v>
      </c>
      <c r="AT65">
        <v>26.25</v>
      </c>
      <c r="AU65">
        <v>0</v>
      </c>
      <c r="AV65">
        <v>0</v>
      </c>
      <c r="AW65">
        <v>2.7726399999999998E-2</v>
      </c>
      <c r="AX65">
        <v>1.29783E-2</v>
      </c>
      <c r="AY65">
        <v>0</v>
      </c>
      <c r="AZ65">
        <v>-5.9229900000000002E-2</v>
      </c>
      <c r="BA65">
        <v>0</v>
      </c>
      <c r="BB65">
        <v>0</v>
      </c>
      <c r="BC65">
        <v>0.163464</v>
      </c>
      <c r="BD65">
        <v>0.16639599999999999</v>
      </c>
      <c r="BE65">
        <v>0.35411700000000002</v>
      </c>
      <c r="BF65">
        <v>2.5823200000000001E-2</v>
      </c>
      <c r="BG65">
        <v>0.69127499999999997</v>
      </c>
      <c r="BH65">
        <v>4.0704700000000003E-2</v>
      </c>
      <c r="BI65">
        <v>98.918999999999997</v>
      </c>
      <c r="BJ65">
        <v>0</v>
      </c>
      <c r="BK65">
        <v>242.81200000000001</v>
      </c>
      <c r="BL65">
        <v>87.759699999999995</v>
      </c>
      <c r="BM65">
        <v>-4586.92</v>
      </c>
      <c r="BN65">
        <v>615.745</v>
      </c>
      <c r="BO65">
        <v>1018.86</v>
      </c>
      <c r="BP65">
        <v>2371.31</v>
      </c>
      <c r="BQ65">
        <v>151.51499999999999</v>
      </c>
      <c r="BR65">
        <v>5.1983200000000002E-4</v>
      </c>
      <c r="BS65">
        <v>429.49099999999999</v>
      </c>
      <c r="BT65">
        <v>145.98699999999999</v>
      </c>
      <c r="BU65">
        <v>138.292</v>
      </c>
      <c r="BV65">
        <v>48.234200000000001</v>
      </c>
      <c r="BW65">
        <v>332.512</v>
      </c>
      <c r="BX65">
        <v>284.27800000000002</v>
      </c>
      <c r="BY65">
        <v>12.68</v>
      </c>
      <c r="BZ65">
        <v>0</v>
      </c>
      <c r="CA65">
        <v>2.5099999999999998</v>
      </c>
      <c r="CB65">
        <v>11.06</v>
      </c>
      <c r="CC65">
        <v>-38.5</v>
      </c>
      <c r="CD65">
        <v>7.34</v>
      </c>
      <c r="CE65">
        <v>14.5</v>
      </c>
      <c r="CF65">
        <v>25.48</v>
      </c>
      <c r="CG65">
        <v>1.68</v>
      </c>
      <c r="CH65">
        <v>36.75</v>
      </c>
      <c r="CI65">
        <v>26.25</v>
      </c>
      <c r="CJ65">
        <v>0</v>
      </c>
      <c r="CK65">
        <v>0</v>
      </c>
      <c r="CL65">
        <v>2.7726399999999998E-2</v>
      </c>
      <c r="CM65">
        <v>1.29783E-2</v>
      </c>
      <c r="CN65">
        <v>-5.9229900000000002E-2</v>
      </c>
      <c r="CO65">
        <v>0.163464</v>
      </c>
      <c r="CP65">
        <v>0.16639599999999999</v>
      </c>
      <c r="CQ65">
        <v>0.35411700000000002</v>
      </c>
      <c r="CR65">
        <v>2.5823200000000001E-2</v>
      </c>
      <c r="CS65">
        <v>0.69127499999999997</v>
      </c>
      <c r="CT65">
        <v>4.0704700000000003E-2</v>
      </c>
      <c r="CU65" t="s">
        <v>482</v>
      </c>
      <c r="CV65" t="s">
        <v>483</v>
      </c>
      <c r="CW65" t="s">
        <v>102</v>
      </c>
      <c r="CX65" t="s">
        <v>484</v>
      </c>
      <c r="CY65">
        <v>0</v>
      </c>
      <c r="CZ65">
        <v>0</v>
      </c>
      <c r="DA65">
        <v>0</v>
      </c>
      <c r="DB65">
        <v>0</v>
      </c>
      <c r="DC65">
        <v>98.918999999999997</v>
      </c>
      <c r="DD65">
        <v>0</v>
      </c>
      <c r="DE65">
        <v>242.81200000000001</v>
      </c>
      <c r="DF65">
        <v>87.759699999999995</v>
      </c>
      <c r="DG65">
        <v>0</v>
      </c>
      <c r="DH65">
        <v>-4586.92</v>
      </c>
      <c r="DI65">
        <v>0</v>
      </c>
      <c r="DJ65">
        <v>0</v>
      </c>
      <c r="DK65">
        <v>615.745</v>
      </c>
      <c r="DL65">
        <v>1018.86</v>
      </c>
      <c r="DM65">
        <v>2371.31</v>
      </c>
      <c r="DN65">
        <v>151.51499999999999</v>
      </c>
      <c r="DO65">
        <v>5.1982899999999997E-4</v>
      </c>
      <c r="DP65">
        <v>145.98699999999999</v>
      </c>
      <c r="DQ65">
        <v>138.292</v>
      </c>
      <c r="DR65">
        <v>0</v>
      </c>
      <c r="DS65">
        <v>48.234200000000001</v>
      </c>
      <c r="DT65">
        <v>332.512</v>
      </c>
      <c r="DU65">
        <v>12.68</v>
      </c>
      <c r="DV65">
        <v>0</v>
      </c>
      <c r="DW65">
        <v>2.5099999999999998</v>
      </c>
      <c r="DX65">
        <v>11.06</v>
      </c>
      <c r="DY65">
        <v>0</v>
      </c>
      <c r="DZ65">
        <v>-38.5</v>
      </c>
      <c r="EA65">
        <v>0</v>
      </c>
      <c r="EB65">
        <v>0</v>
      </c>
      <c r="EC65">
        <v>7.34</v>
      </c>
      <c r="ED65">
        <v>14.5</v>
      </c>
      <c r="EE65">
        <v>25.48</v>
      </c>
      <c r="EF65">
        <v>1.68</v>
      </c>
      <c r="EG65">
        <v>36.75</v>
      </c>
      <c r="EH65">
        <v>0</v>
      </c>
      <c r="EI65">
        <v>0</v>
      </c>
      <c r="EJ65">
        <v>2.7726399999999998E-2</v>
      </c>
      <c r="EK65">
        <v>1.29783E-2</v>
      </c>
      <c r="EL65">
        <v>0</v>
      </c>
      <c r="EM65">
        <v>-5.9229900000000002E-2</v>
      </c>
      <c r="EN65">
        <v>0</v>
      </c>
      <c r="EO65">
        <v>0</v>
      </c>
      <c r="EP65">
        <v>0.163464</v>
      </c>
      <c r="EQ65">
        <v>0.16639599999999999</v>
      </c>
      <c r="ER65">
        <v>0.35411700000000002</v>
      </c>
      <c r="ES65">
        <v>2.5823200000000001E-2</v>
      </c>
      <c r="ET65">
        <v>0.69127499999999997</v>
      </c>
      <c r="EU65">
        <v>545.447</v>
      </c>
      <c r="EV65">
        <v>0</v>
      </c>
      <c r="EW65">
        <v>242.81200000000001</v>
      </c>
      <c r="EX65">
        <v>0</v>
      </c>
      <c r="EY65">
        <v>2615</v>
      </c>
      <c r="EZ65">
        <v>989.00099999999998</v>
      </c>
      <c r="FA65">
        <v>3267.2</v>
      </c>
      <c r="FB65">
        <v>327.5</v>
      </c>
      <c r="FC65">
        <v>7986.96</v>
      </c>
      <c r="FD65">
        <v>453.971</v>
      </c>
      <c r="FE65">
        <v>193.631</v>
      </c>
      <c r="FF65">
        <v>73.400000000000006</v>
      </c>
      <c r="FG65">
        <v>721.00099999999998</v>
      </c>
      <c r="FH65">
        <v>44.668599999999998</v>
      </c>
      <c r="FI65">
        <v>0</v>
      </c>
      <c r="FJ65">
        <v>2.5099999999999998</v>
      </c>
      <c r="FK65">
        <v>37.289499999999997</v>
      </c>
      <c r="FL65">
        <v>31.31</v>
      </c>
      <c r="FM65">
        <v>19.781099999999999</v>
      </c>
      <c r="FN65">
        <v>35.369999999999997</v>
      </c>
      <c r="FO65">
        <v>3.88</v>
      </c>
      <c r="FP65">
        <v>174.809</v>
      </c>
      <c r="FQ65">
        <v>41.12</v>
      </c>
      <c r="FR65">
        <v>0</v>
      </c>
      <c r="FS65">
        <v>2.5099999999999998</v>
      </c>
      <c r="FT65">
        <v>14.17</v>
      </c>
      <c r="FU65">
        <v>31.31</v>
      </c>
      <c r="FV65">
        <v>15.73</v>
      </c>
      <c r="FW65">
        <v>35.369999999999997</v>
      </c>
      <c r="FX65">
        <v>3.88</v>
      </c>
      <c r="FY65">
        <v>144.09</v>
      </c>
      <c r="FZ65" s="2">
        <v>5.6786500000000001E-16</v>
      </c>
      <c r="GA65">
        <v>0</v>
      </c>
      <c r="GB65">
        <v>2.7726399999999998E-2</v>
      </c>
      <c r="GC65">
        <v>0</v>
      </c>
      <c r="GD65">
        <v>0.76358999999999999</v>
      </c>
      <c r="GE65">
        <v>0.12681200000000001</v>
      </c>
      <c r="GF65">
        <v>0.53503100000000003</v>
      </c>
      <c r="GG65">
        <v>6.9275500000000004E-2</v>
      </c>
      <c r="GH65">
        <v>1.5224299999999999</v>
      </c>
      <c r="GI65">
        <v>43</v>
      </c>
      <c r="GJ65">
        <v>22</v>
      </c>
      <c r="GK65">
        <v>21</v>
      </c>
      <c r="GL65">
        <v>43</v>
      </c>
      <c r="GM65">
        <v>22</v>
      </c>
      <c r="GN65">
        <v>21</v>
      </c>
      <c r="GO65">
        <v>4.42</v>
      </c>
      <c r="GP65">
        <v>21.83</v>
      </c>
      <c r="GQ65">
        <v>4.42</v>
      </c>
      <c r="GR65">
        <v>21.83</v>
      </c>
      <c r="GS65">
        <v>4.42</v>
      </c>
      <c r="GT65">
        <v>21.83</v>
      </c>
      <c r="GU65">
        <v>7.75</v>
      </c>
      <c r="GV65">
        <v>76.718000000000004</v>
      </c>
      <c r="GW65">
        <v>1</v>
      </c>
      <c r="GX65">
        <v>0.136349</v>
      </c>
      <c r="GY65">
        <v>2.7269800000000002</v>
      </c>
      <c r="HB65">
        <v>4588.26</v>
      </c>
      <c r="HC65">
        <v>2.7269800000000002</v>
      </c>
      <c r="HD65">
        <v>0.27</v>
      </c>
      <c r="HE65">
        <v>0.43</v>
      </c>
      <c r="HF65">
        <v>2</v>
      </c>
      <c r="HG65">
        <v>0.27</v>
      </c>
      <c r="HH65">
        <v>0.43</v>
      </c>
      <c r="HI65">
        <v>2</v>
      </c>
      <c r="HL65">
        <v>21.004899999999999</v>
      </c>
      <c r="HM65">
        <v>0</v>
      </c>
      <c r="HN65">
        <v>48.448099999999997</v>
      </c>
      <c r="HO65">
        <v>17.189299999999999</v>
      </c>
      <c r="HP65">
        <v>0</v>
      </c>
      <c r="HQ65">
        <v>-700.22400000000005</v>
      </c>
      <c r="HR65">
        <v>0</v>
      </c>
      <c r="HS65">
        <v>0</v>
      </c>
      <c r="HT65">
        <v>133.613</v>
      </c>
      <c r="HU65">
        <v>201.839</v>
      </c>
      <c r="HV65">
        <v>484.43799999999999</v>
      </c>
      <c r="HW65">
        <v>33.183900000000001</v>
      </c>
      <c r="HX65">
        <v>239.49199999999999</v>
      </c>
      <c r="HY65">
        <v>774.75599999999997</v>
      </c>
      <c r="HZ65">
        <v>733.91800000000001</v>
      </c>
      <c r="IA65">
        <v>0</v>
      </c>
      <c r="IB65">
        <v>255.98</v>
      </c>
      <c r="IC65">
        <v>1764.65</v>
      </c>
      <c r="ID65">
        <v>21.004899999999999</v>
      </c>
      <c r="IE65">
        <v>0</v>
      </c>
      <c r="IF65">
        <v>48.448099999999997</v>
      </c>
      <c r="IG65">
        <v>17.189299999999999</v>
      </c>
      <c r="IH65">
        <v>-700.22400000000005</v>
      </c>
      <c r="II65">
        <v>133.613</v>
      </c>
      <c r="IJ65">
        <v>201.839</v>
      </c>
      <c r="IK65">
        <v>484.43799999999999</v>
      </c>
      <c r="IL65">
        <v>33.183900000000001</v>
      </c>
      <c r="IM65">
        <v>239.49199999999999</v>
      </c>
      <c r="IN65">
        <v>774.75599999999997</v>
      </c>
      <c r="IO65">
        <v>733.91800000000001</v>
      </c>
      <c r="IP65">
        <v>255.98</v>
      </c>
      <c r="IQ65">
        <v>1764.65</v>
      </c>
      <c r="IR65">
        <v>115.637</v>
      </c>
      <c r="IS65">
        <v>0</v>
      </c>
      <c r="IT65">
        <v>48.448099999999997</v>
      </c>
      <c r="IU65">
        <v>0</v>
      </c>
      <c r="IV65">
        <v>567.19200000000001</v>
      </c>
      <c r="IW65">
        <v>199.28399999999999</v>
      </c>
      <c r="IX65">
        <v>674.65200000000004</v>
      </c>
      <c r="IY65">
        <v>78.678600000000003</v>
      </c>
      <c r="IZ65">
        <v>1683.89</v>
      </c>
      <c r="JA65">
        <v>2409.2399999999998</v>
      </c>
      <c r="JB65">
        <v>1027.5999999999999</v>
      </c>
      <c r="JC65">
        <v>389.536</v>
      </c>
      <c r="JD65">
        <v>3826.38</v>
      </c>
      <c r="JV65">
        <v>-4593.72</v>
      </c>
      <c r="JW65">
        <v>-38.549999999999997</v>
      </c>
      <c r="JX65">
        <v>-5.9317700000000001E-2</v>
      </c>
      <c r="JY65">
        <v>41.1</v>
      </c>
      <c r="JZ65">
        <v>0</v>
      </c>
      <c r="KA65">
        <v>2.5</v>
      </c>
      <c r="KB65">
        <v>0</v>
      </c>
      <c r="KC65">
        <v>14.07</v>
      </c>
      <c r="KD65">
        <v>31.31</v>
      </c>
      <c r="KE65">
        <v>15.73</v>
      </c>
      <c r="KF65">
        <v>35.369999999999997</v>
      </c>
      <c r="KG65">
        <v>3.88</v>
      </c>
      <c r="KH65">
        <v>143.96</v>
      </c>
      <c r="KI65">
        <v>36.299999999999997</v>
      </c>
      <c r="KJ65">
        <v>49.1</v>
      </c>
      <c r="KK65">
        <v>12.8</v>
      </c>
      <c r="KL65">
        <v>36.299999999999997</v>
      </c>
      <c r="KM65">
        <v>49.1</v>
      </c>
      <c r="KN65">
        <v>12.8</v>
      </c>
      <c r="KO65">
        <v>20.861599999999999</v>
      </c>
      <c r="KP65">
        <v>0</v>
      </c>
      <c r="KQ65">
        <v>48.316099999999999</v>
      </c>
      <c r="KR65">
        <v>0</v>
      </c>
      <c r="KS65">
        <v>16.726700000000001</v>
      </c>
      <c r="KT65">
        <v>-701.26199999999994</v>
      </c>
      <c r="KU65">
        <v>0</v>
      </c>
      <c r="KV65">
        <v>133.613</v>
      </c>
      <c r="KW65">
        <v>204.42</v>
      </c>
      <c r="KX65">
        <v>484.43799999999999</v>
      </c>
      <c r="KY65">
        <v>33.183900000000001</v>
      </c>
      <c r="KZ65">
        <v>240.298</v>
      </c>
      <c r="LA65">
        <v>769.56600000000003</v>
      </c>
      <c r="LB65">
        <v>0</v>
      </c>
      <c r="LC65">
        <v>0</v>
      </c>
      <c r="LD65">
        <v>0</v>
      </c>
      <c r="LE65">
        <v>726.30399999999997</v>
      </c>
      <c r="LF65">
        <v>0</v>
      </c>
      <c r="LG65">
        <v>262.61500000000001</v>
      </c>
      <c r="LH65">
        <v>0</v>
      </c>
      <c r="LI65">
        <v>0</v>
      </c>
      <c r="LJ65">
        <v>1758.49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20.861599999999999</v>
      </c>
      <c r="LV65">
        <v>0</v>
      </c>
      <c r="LW65">
        <v>48.316099999999999</v>
      </c>
      <c r="LX65">
        <v>0</v>
      </c>
      <c r="LY65">
        <v>16.726700000000001</v>
      </c>
      <c r="LZ65">
        <v>-701.26199999999994</v>
      </c>
      <c r="MA65">
        <v>0</v>
      </c>
      <c r="MB65">
        <v>133.613</v>
      </c>
      <c r="MC65">
        <v>204.42</v>
      </c>
      <c r="MD65">
        <v>484.43799999999999</v>
      </c>
      <c r="ME65">
        <v>33.183900000000001</v>
      </c>
      <c r="MF65">
        <v>240.298</v>
      </c>
      <c r="MG65">
        <v>769.56600000000003</v>
      </c>
      <c r="MH65">
        <v>0</v>
      </c>
      <c r="MI65">
        <v>0</v>
      </c>
      <c r="MJ65">
        <v>0</v>
      </c>
      <c r="MK65">
        <v>726.30399999999997</v>
      </c>
      <c r="ML65">
        <v>0</v>
      </c>
      <c r="MM65">
        <v>262.61500000000001</v>
      </c>
      <c r="MN65">
        <v>0</v>
      </c>
      <c r="MO65">
        <v>0</v>
      </c>
      <c r="MP65">
        <v>1758.49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115.57899999999999</v>
      </c>
      <c r="NB65">
        <v>0</v>
      </c>
      <c r="NC65">
        <v>48.316099999999999</v>
      </c>
      <c r="ND65">
        <v>0</v>
      </c>
      <c r="NE65">
        <v>0</v>
      </c>
      <c r="NF65">
        <v>0</v>
      </c>
      <c r="NG65">
        <v>0</v>
      </c>
      <c r="NH65">
        <v>567.19200000000001</v>
      </c>
      <c r="NI65">
        <v>199.28399999999999</v>
      </c>
      <c r="NJ65">
        <v>674.65200000000004</v>
      </c>
      <c r="NK65">
        <v>78.678600000000003</v>
      </c>
      <c r="NL65">
        <v>1683.7</v>
      </c>
      <c r="NM65">
        <v>2407.96</v>
      </c>
      <c r="NN65">
        <v>0</v>
      </c>
      <c r="NO65">
        <v>0</v>
      </c>
      <c r="NP65">
        <v>0</v>
      </c>
      <c r="NQ65">
        <v>1021.48</v>
      </c>
      <c r="NR65">
        <v>0</v>
      </c>
      <c r="NS65">
        <v>389.536</v>
      </c>
      <c r="NT65">
        <v>0</v>
      </c>
      <c r="NU65">
        <v>0</v>
      </c>
      <c r="NV65">
        <v>3818.98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</row>
    <row r="66" spans="1:396" x14ac:dyDescent="0.25">
      <c r="A66" s="1">
        <v>43559.447812500002</v>
      </c>
      <c r="B66" t="s">
        <v>432</v>
      </c>
      <c r="C66" t="s">
        <v>165</v>
      </c>
      <c r="D66">
        <v>5</v>
      </c>
      <c r="E66">
        <v>8</v>
      </c>
      <c r="F66">
        <v>6960</v>
      </c>
      <c r="G66" t="s">
        <v>100</v>
      </c>
      <c r="H66" t="s">
        <v>103</v>
      </c>
      <c r="I66">
        <v>0</v>
      </c>
      <c r="J66">
        <v>0</v>
      </c>
      <c r="K66">
        <v>0</v>
      </c>
      <c r="L66">
        <v>24.2</v>
      </c>
      <c r="M66">
        <v>69.351900000000001</v>
      </c>
      <c r="N66">
        <v>54.704700000000003</v>
      </c>
      <c r="O66">
        <v>785.77200000000005</v>
      </c>
      <c r="P66">
        <v>549.19500000000005</v>
      </c>
      <c r="Q66">
        <v>0</v>
      </c>
      <c r="R66">
        <v>-21244.3</v>
      </c>
      <c r="S66">
        <v>0</v>
      </c>
      <c r="T66">
        <v>0</v>
      </c>
      <c r="U66">
        <v>2033.7</v>
      </c>
      <c r="V66">
        <v>5255.75</v>
      </c>
      <c r="W66">
        <v>12062</v>
      </c>
      <c r="X66">
        <v>433.91399999999999</v>
      </c>
      <c r="Y66">
        <v>1.3077799999999999E-4</v>
      </c>
      <c r="Z66">
        <v>1459.02</v>
      </c>
      <c r="AA66">
        <v>102.351</v>
      </c>
      <c r="AB66">
        <v>671.23699999999997</v>
      </c>
      <c r="AC66">
        <v>0</v>
      </c>
      <c r="AD66">
        <v>271.56400000000002</v>
      </c>
      <c r="AE66">
        <v>1045.1500000000001</v>
      </c>
      <c r="AF66">
        <v>773.58799999999997</v>
      </c>
      <c r="AG66">
        <v>3.46</v>
      </c>
      <c r="AH66">
        <v>1.31</v>
      </c>
      <c r="AI66">
        <v>3.15</v>
      </c>
      <c r="AJ66">
        <v>21.29</v>
      </c>
      <c r="AK66">
        <v>0</v>
      </c>
      <c r="AL66">
        <v>-69.33</v>
      </c>
      <c r="AM66">
        <v>0</v>
      </c>
      <c r="AN66">
        <v>0</v>
      </c>
      <c r="AO66">
        <v>9.41</v>
      </c>
      <c r="AP66">
        <v>28.91</v>
      </c>
      <c r="AQ66">
        <v>50.37</v>
      </c>
      <c r="AR66">
        <v>1.87</v>
      </c>
      <c r="AS66">
        <v>50.44</v>
      </c>
      <c r="AT66">
        <v>29.21</v>
      </c>
      <c r="AU66">
        <v>0</v>
      </c>
      <c r="AV66">
        <v>0.28722599999999998</v>
      </c>
      <c r="AW66">
        <v>8.9726299999999995E-2</v>
      </c>
      <c r="AX66">
        <v>6.5314200000000003E-2</v>
      </c>
      <c r="AY66">
        <v>0</v>
      </c>
      <c r="AZ66">
        <v>-0.27432400000000001</v>
      </c>
      <c r="BA66">
        <v>0</v>
      </c>
      <c r="BB66">
        <v>0</v>
      </c>
      <c r="BC66">
        <v>0.53989299999999996</v>
      </c>
      <c r="BD66">
        <v>0.64680499999999996</v>
      </c>
      <c r="BE66">
        <v>1.82348</v>
      </c>
      <c r="BF66">
        <v>7.39533E-2</v>
      </c>
      <c r="BG66">
        <v>3.2520699999999998</v>
      </c>
      <c r="BH66">
        <v>0.44226599999999999</v>
      </c>
      <c r="BI66">
        <v>69.351900000000001</v>
      </c>
      <c r="BJ66">
        <v>54.704700000000003</v>
      </c>
      <c r="BK66">
        <v>785.77200000000005</v>
      </c>
      <c r="BL66">
        <v>549.19500000000005</v>
      </c>
      <c r="BM66">
        <v>-21244.3</v>
      </c>
      <c r="BN66">
        <v>2033.7</v>
      </c>
      <c r="BO66">
        <v>5255.75</v>
      </c>
      <c r="BP66">
        <v>12062</v>
      </c>
      <c r="BQ66">
        <v>433.91399999999999</v>
      </c>
      <c r="BR66">
        <v>1.3077799999999999E-4</v>
      </c>
      <c r="BS66">
        <v>1459.02</v>
      </c>
      <c r="BT66">
        <v>102.351</v>
      </c>
      <c r="BU66">
        <v>671.23699999999997</v>
      </c>
      <c r="BV66">
        <v>271.56400000000002</v>
      </c>
      <c r="BW66">
        <v>1045.1500000000001</v>
      </c>
      <c r="BX66">
        <v>773.58799999999997</v>
      </c>
      <c r="BY66">
        <v>3.46</v>
      </c>
      <c r="BZ66">
        <v>1.31</v>
      </c>
      <c r="CA66">
        <v>3.15</v>
      </c>
      <c r="CB66">
        <v>21.29</v>
      </c>
      <c r="CC66">
        <v>-69.33</v>
      </c>
      <c r="CD66">
        <v>9.41</v>
      </c>
      <c r="CE66">
        <v>28.91</v>
      </c>
      <c r="CF66">
        <v>50.37</v>
      </c>
      <c r="CG66">
        <v>1.87</v>
      </c>
      <c r="CH66">
        <v>50.44</v>
      </c>
      <c r="CI66">
        <v>29.21</v>
      </c>
      <c r="CJ66">
        <v>0</v>
      </c>
      <c r="CK66">
        <v>0.28722599999999998</v>
      </c>
      <c r="CL66">
        <v>8.9726299999999995E-2</v>
      </c>
      <c r="CM66">
        <v>6.5314200000000003E-2</v>
      </c>
      <c r="CN66">
        <v>-0.27432400000000001</v>
      </c>
      <c r="CO66">
        <v>0.53989299999999996</v>
      </c>
      <c r="CP66">
        <v>0.64680499999999996</v>
      </c>
      <c r="CQ66">
        <v>1.82348</v>
      </c>
      <c r="CR66">
        <v>7.39533E-2</v>
      </c>
      <c r="CS66">
        <v>3.2520699999999998</v>
      </c>
      <c r="CT66">
        <v>0.44226599999999999</v>
      </c>
      <c r="CU66" t="s">
        <v>482</v>
      </c>
      <c r="CV66" t="s">
        <v>483</v>
      </c>
      <c r="CW66" t="s">
        <v>102</v>
      </c>
      <c r="CX66" t="s">
        <v>484</v>
      </c>
      <c r="CY66">
        <v>0</v>
      </c>
      <c r="CZ66">
        <v>0</v>
      </c>
      <c r="DA66">
        <v>0</v>
      </c>
      <c r="DB66">
        <v>0</v>
      </c>
      <c r="DC66">
        <v>69.351900000000001</v>
      </c>
      <c r="DD66">
        <v>54.704700000000003</v>
      </c>
      <c r="DE66">
        <v>785.77200000000005</v>
      </c>
      <c r="DF66">
        <v>549.19500000000005</v>
      </c>
      <c r="DG66">
        <v>0</v>
      </c>
      <c r="DH66">
        <v>-21244.3</v>
      </c>
      <c r="DI66">
        <v>0</v>
      </c>
      <c r="DJ66">
        <v>0</v>
      </c>
      <c r="DK66">
        <v>2033.7</v>
      </c>
      <c r="DL66">
        <v>5255.75</v>
      </c>
      <c r="DM66">
        <v>12062</v>
      </c>
      <c r="DN66">
        <v>433.91399999999999</v>
      </c>
      <c r="DO66">
        <v>1.3077799999999999E-4</v>
      </c>
      <c r="DP66">
        <v>102.351</v>
      </c>
      <c r="DQ66">
        <v>671.23699999999997</v>
      </c>
      <c r="DR66">
        <v>0</v>
      </c>
      <c r="DS66">
        <v>271.56400000000002</v>
      </c>
      <c r="DT66">
        <v>1045.1500000000001</v>
      </c>
      <c r="DU66">
        <v>3.46</v>
      </c>
      <c r="DV66">
        <v>1.31</v>
      </c>
      <c r="DW66">
        <v>3.15</v>
      </c>
      <c r="DX66">
        <v>21.29</v>
      </c>
      <c r="DY66">
        <v>0</v>
      </c>
      <c r="DZ66">
        <v>-69.33</v>
      </c>
      <c r="EA66">
        <v>0</v>
      </c>
      <c r="EB66">
        <v>0</v>
      </c>
      <c r="EC66">
        <v>9.41</v>
      </c>
      <c r="ED66">
        <v>28.91</v>
      </c>
      <c r="EE66">
        <v>50.37</v>
      </c>
      <c r="EF66">
        <v>1.87</v>
      </c>
      <c r="EG66">
        <v>50.44</v>
      </c>
      <c r="EH66">
        <v>0</v>
      </c>
      <c r="EI66">
        <v>0.28722599999999998</v>
      </c>
      <c r="EJ66">
        <v>8.9726299999999995E-2</v>
      </c>
      <c r="EK66">
        <v>6.5314200000000003E-2</v>
      </c>
      <c r="EL66">
        <v>0</v>
      </c>
      <c r="EM66">
        <v>-0.27432400000000001</v>
      </c>
      <c r="EN66">
        <v>0</v>
      </c>
      <c r="EO66">
        <v>0</v>
      </c>
      <c r="EP66">
        <v>0.53989299999999996</v>
      </c>
      <c r="EQ66">
        <v>0.64680499999999996</v>
      </c>
      <c r="ER66">
        <v>1.82348</v>
      </c>
      <c r="ES66">
        <v>7.39533E-2</v>
      </c>
      <c r="ET66">
        <v>3.2520699999999998</v>
      </c>
      <c r="EU66">
        <v>778.14800000000002</v>
      </c>
      <c r="EV66">
        <v>7.0110299999999999</v>
      </c>
      <c r="EW66">
        <v>785.77200000000005</v>
      </c>
      <c r="EX66">
        <v>0</v>
      </c>
      <c r="EY66">
        <v>5894.96</v>
      </c>
      <c r="EZ66">
        <v>6547.68</v>
      </c>
      <c r="FA66">
        <v>10697.7</v>
      </c>
      <c r="FB66">
        <v>540.49900000000002</v>
      </c>
      <c r="FC66">
        <v>25251.8</v>
      </c>
      <c r="FD66">
        <v>647.64499999999998</v>
      </c>
      <c r="FE66">
        <v>1088.2</v>
      </c>
      <c r="FF66">
        <v>291.12400000000002</v>
      </c>
      <c r="FG66">
        <v>2026.97</v>
      </c>
      <c r="FH66">
        <v>24.946899999999999</v>
      </c>
      <c r="FI66">
        <v>0.21</v>
      </c>
      <c r="FJ66">
        <v>3.15</v>
      </c>
      <c r="FK66">
        <v>64.479200000000006</v>
      </c>
      <c r="FL66">
        <v>27.38</v>
      </c>
      <c r="FM66">
        <v>41.23</v>
      </c>
      <c r="FN66">
        <v>44.93</v>
      </c>
      <c r="FO66">
        <v>2.4900000000000002</v>
      </c>
      <c r="FP66">
        <v>208.816</v>
      </c>
      <c r="FQ66">
        <v>22.96</v>
      </c>
      <c r="FR66">
        <v>0.21</v>
      </c>
      <c r="FS66">
        <v>3.15</v>
      </c>
      <c r="FT66">
        <v>30.95</v>
      </c>
      <c r="FU66">
        <v>27.38</v>
      </c>
      <c r="FV66">
        <v>34.74</v>
      </c>
      <c r="FW66">
        <v>44.93</v>
      </c>
      <c r="FX66">
        <v>2.4900000000000002</v>
      </c>
      <c r="FY66">
        <v>166.81</v>
      </c>
      <c r="FZ66">
        <v>0</v>
      </c>
      <c r="GA66">
        <v>3.2598500000000002E-2</v>
      </c>
      <c r="GB66">
        <v>8.9726299999999995E-2</v>
      </c>
      <c r="GC66">
        <v>0</v>
      </c>
      <c r="GD66">
        <v>1.7213499999999999</v>
      </c>
      <c r="GE66">
        <v>0.80892399999999998</v>
      </c>
      <c r="GF66">
        <v>1.7518499999999999</v>
      </c>
      <c r="GG66">
        <v>0.114331</v>
      </c>
      <c r="GH66">
        <v>4.5187799999999996</v>
      </c>
      <c r="GI66">
        <v>57.4</v>
      </c>
      <c r="GJ66">
        <v>33.200000000000003</v>
      </c>
      <c r="GK66">
        <v>24.2</v>
      </c>
      <c r="GL66">
        <v>57.4</v>
      </c>
      <c r="GM66">
        <v>33.200000000000003</v>
      </c>
      <c r="GN66">
        <v>24.2</v>
      </c>
      <c r="GO66">
        <v>6.93</v>
      </c>
      <c r="GP66">
        <v>22.28</v>
      </c>
      <c r="GQ66">
        <v>6.93</v>
      </c>
      <c r="GR66">
        <v>22.28</v>
      </c>
      <c r="GS66">
        <v>6.93</v>
      </c>
      <c r="GT66">
        <v>22.28</v>
      </c>
      <c r="GU66">
        <v>6.23</v>
      </c>
      <c r="GV66">
        <v>86.556100000000001</v>
      </c>
      <c r="GW66">
        <v>1</v>
      </c>
      <c r="GX66">
        <v>0.21050099999999999</v>
      </c>
      <c r="GY66">
        <v>12.63</v>
      </c>
      <c r="HB66">
        <v>21250.6</v>
      </c>
      <c r="HC66">
        <v>12.63</v>
      </c>
      <c r="HD66">
        <v>1.31</v>
      </c>
      <c r="HE66">
        <v>1.93</v>
      </c>
      <c r="HF66">
        <v>6.62</v>
      </c>
      <c r="HG66">
        <v>1.31</v>
      </c>
      <c r="HH66">
        <v>1.93</v>
      </c>
      <c r="HI66">
        <v>6.62</v>
      </c>
      <c r="HL66">
        <v>14.761200000000001</v>
      </c>
      <c r="HM66">
        <v>13.675700000000001</v>
      </c>
      <c r="HN66">
        <v>156.78399999999999</v>
      </c>
      <c r="HO66">
        <v>106.867</v>
      </c>
      <c r="HP66">
        <v>0</v>
      </c>
      <c r="HQ66">
        <v>-3243.09</v>
      </c>
      <c r="HR66">
        <v>0</v>
      </c>
      <c r="HS66">
        <v>0</v>
      </c>
      <c r="HT66">
        <v>441.303</v>
      </c>
      <c r="HU66">
        <v>1026.69</v>
      </c>
      <c r="HV66">
        <v>2466.0500000000002</v>
      </c>
      <c r="HW66">
        <v>95.033199999999994</v>
      </c>
      <c r="HX66">
        <v>1078.07</v>
      </c>
      <c r="HY66">
        <v>543.17899999999997</v>
      </c>
      <c r="HZ66">
        <v>3562.28</v>
      </c>
      <c r="IA66">
        <v>0</v>
      </c>
      <c r="IB66">
        <v>1441.2</v>
      </c>
      <c r="IC66">
        <v>5546.65</v>
      </c>
      <c r="ID66">
        <v>14.761200000000001</v>
      </c>
      <c r="IE66">
        <v>13.675700000000001</v>
      </c>
      <c r="IF66">
        <v>156.78399999999999</v>
      </c>
      <c r="IG66">
        <v>106.867</v>
      </c>
      <c r="IH66">
        <v>-3243.09</v>
      </c>
      <c r="II66">
        <v>441.303</v>
      </c>
      <c r="IJ66">
        <v>1026.69</v>
      </c>
      <c r="IK66">
        <v>2466.0500000000002</v>
      </c>
      <c r="IL66">
        <v>95.033199999999994</v>
      </c>
      <c r="IM66">
        <v>1078.07</v>
      </c>
      <c r="IN66">
        <v>543.17899999999997</v>
      </c>
      <c r="IO66">
        <v>3562.28</v>
      </c>
      <c r="IP66">
        <v>1441.2</v>
      </c>
      <c r="IQ66">
        <v>5546.65</v>
      </c>
      <c r="IR66">
        <v>165.15700000000001</v>
      </c>
      <c r="IS66">
        <v>1.90049</v>
      </c>
      <c r="IT66">
        <v>156.78399999999999</v>
      </c>
      <c r="IU66">
        <v>0</v>
      </c>
      <c r="IV66">
        <v>1278.6099999999999</v>
      </c>
      <c r="IW66">
        <v>1315.06</v>
      </c>
      <c r="IX66">
        <v>2209.0100000000002</v>
      </c>
      <c r="IY66">
        <v>129.84899999999999</v>
      </c>
      <c r="IZ66">
        <v>5256.37</v>
      </c>
      <c r="JA66">
        <v>3437.07</v>
      </c>
      <c r="JB66">
        <v>5775.09</v>
      </c>
      <c r="JC66">
        <v>1545</v>
      </c>
      <c r="JD66">
        <v>10757.2</v>
      </c>
      <c r="JV66">
        <v>-21262.2</v>
      </c>
      <c r="JW66">
        <v>-69.260000000000005</v>
      </c>
      <c r="JX66">
        <v>-0.27455400000000002</v>
      </c>
      <c r="JY66">
        <v>22.96</v>
      </c>
      <c r="JZ66">
        <v>0.21</v>
      </c>
      <c r="KA66">
        <v>3.15</v>
      </c>
      <c r="KB66">
        <v>0</v>
      </c>
      <c r="KC66">
        <v>30.97</v>
      </c>
      <c r="KD66">
        <v>27.38</v>
      </c>
      <c r="KE66">
        <v>34.74</v>
      </c>
      <c r="KF66">
        <v>44.93</v>
      </c>
      <c r="KG66">
        <v>2.4900000000000002</v>
      </c>
      <c r="KH66">
        <v>166.83</v>
      </c>
      <c r="KI66">
        <v>41.4</v>
      </c>
      <c r="KJ66">
        <v>61.6</v>
      </c>
      <c r="KK66">
        <v>20.2</v>
      </c>
      <c r="KL66">
        <v>41.4</v>
      </c>
      <c r="KM66">
        <v>61.6</v>
      </c>
      <c r="KN66">
        <v>20.2</v>
      </c>
      <c r="KO66">
        <v>14.754200000000001</v>
      </c>
      <c r="KP66">
        <v>13.9512</v>
      </c>
      <c r="KQ66">
        <v>156.78399999999999</v>
      </c>
      <c r="KR66">
        <v>0</v>
      </c>
      <c r="KS66">
        <v>106.36499999999999</v>
      </c>
      <c r="KT66">
        <v>-3245.82</v>
      </c>
      <c r="KU66">
        <v>0</v>
      </c>
      <c r="KV66">
        <v>441.303</v>
      </c>
      <c r="KW66">
        <v>1053.6500000000001</v>
      </c>
      <c r="KX66">
        <v>2466.0500000000002</v>
      </c>
      <c r="KY66">
        <v>95.033199999999994</v>
      </c>
      <c r="KZ66">
        <v>1102.07</v>
      </c>
      <c r="LA66">
        <v>546.274</v>
      </c>
      <c r="LB66">
        <v>0</v>
      </c>
      <c r="LC66">
        <v>0</v>
      </c>
      <c r="LD66">
        <v>0</v>
      </c>
      <c r="LE66">
        <v>3567.57</v>
      </c>
      <c r="LF66">
        <v>0</v>
      </c>
      <c r="LG66">
        <v>1413.23</v>
      </c>
      <c r="LH66">
        <v>0</v>
      </c>
      <c r="LI66">
        <v>0</v>
      </c>
      <c r="LJ66">
        <v>5527.08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14.754200000000001</v>
      </c>
      <c r="LV66">
        <v>13.9512</v>
      </c>
      <c r="LW66">
        <v>156.78399999999999</v>
      </c>
      <c r="LX66">
        <v>0</v>
      </c>
      <c r="LY66">
        <v>106.36499999999999</v>
      </c>
      <c r="LZ66">
        <v>-3245.82</v>
      </c>
      <c r="MA66">
        <v>0</v>
      </c>
      <c r="MB66">
        <v>441.303</v>
      </c>
      <c r="MC66">
        <v>1053.6500000000001</v>
      </c>
      <c r="MD66">
        <v>2466.0500000000002</v>
      </c>
      <c r="ME66">
        <v>95.033199999999994</v>
      </c>
      <c r="MF66">
        <v>1102.07</v>
      </c>
      <c r="MG66">
        <v>546.274</v>
      </c>
      <c r="MH66">
        <v>0</v>
      </c>
      <c r="MI66">
        <v>0</v>
      </c>
      <c r="MJ66">
        <v>0</v>
      </c>
      <c r="MK66">
        <v>3567.57</v>
      </c>
      <c r="ML66">
        <v>0</v>
      </c>
      <c r="MM66">
        <v>1413.23</v>
      </c>
      <c r="MN66">
        <v>0</v>
      </c>
      <c r="MO66">
        <v>0</v>
      </c>
      <c r="MP66">
        <v>5527.08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165.15700000000001</v>
      </c>
      <c r="NB66">
        <v>1.90049</v>
      </c>
      <c r="NC66">
        <v>156.78399999999999</v>
      </c>
      <c r="ND66">
        <v>0</v>
      </c>
      <c r="NE66">
        <v>0</v>
      </c>
      <c r="NF66">
        <v>0</v>
      </c>
      <c r="NG66">
        <v>0</v>
      </c>
      <c r="NH66">
        <v>1278.6099999999999</v>
      </c>
      <c r="NI66">
        <v>1315.06</v>
      </c>
      <c r="NJ66">
        <v>2209.0100000000002</v>
      </c>
      <c r="NK66">
        <v>129.84899999999999</v>
      </c>
      <c r="NL66">
        <v>5256.37</v>
      </c>
      <c r="NM66">
        <v>3437.07</v>
      </c>
      <c r="NN66">
        <v>0</v>
      </c>
      <c r="NO66">
        <v>0</v>
      </c>
      <c r="NP66">
        <v>0</v>
      </c>
      <c r="NQ66">
        <v>5781.08</v>
      </c>
      <c r="NR66">
        <v>0</v>
      </c>
      <c r="NS66">
        <v>1545</v>
      </c>
      <c r="NT66">
        <v>0</v>
      </c>
      <c r="NU66">
        <v>0</v>
      </c>
      <c r="NV66">
        <v>10763.2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</row>
    <row r="67" spans="1:396" x14ac:dyDescent="0.25">
      <c r="A67" s="1">
        <v>43559.447754629633</v>
      </c>
      <c r="B67" t="s">
        <v>433</v>
      </c>
      <c r="C67" t="s">
        <v>166</v>
      </c>
      <c r="D67">
        <v>6</v>
      </c>
      <c r="E67">
        <v>1</v>
      </c>
      <c r="F67">
        <v>2100</v>
      </c>
      <c r="G67" t="s">
        <v>100</v>
      </c>
      <c r="H67" t="s">
        <v>103</v>
      </c>
      <c r="I67">
        <v>0</v>
      </c>
      <c r="J67">
        <v>0</v>
      </c>
      <c r="K67">
        <v>0</v>
      </c>
      <c r="L67">
        <v>23.5</v>
      </c>
      <c r="M67">
        <v>54.051600000000001</v>
      </c>
      <c r="N67">
        <v>23.822099999999999</v>
      </c>
      <c r="O67">
        <v>200.14099999999999</v>
      </c>
      <c r="P67">
        <v>85.228800000000007</v>
      </c>
      <c r="Q67">
        <v>0</v>
      </c>
      <c r="R67">
        <v>-3955.32</v>
      </c>
      <c r="S67">
        <v>0</v>
      </c>
      <c r="T67">
        <v>0</v>
      </c>
      <c r="U67">
        <v>505.55700000000002</v>
      </c>
      <c r="V67">
        <v>941.01300000000003</v>
      </c>
      <c r="W67">
        <v>2025.88</v>
      </c>
      <c r="X67">
        <v>119.621</v>
      </c>
      <c r="Y67">
        <v>-3.9825E-4</v>
      </c>
      <c r="Z67">
        <v>363.24400000000003</v>
      </c>
      <c r="AA67">
        <v>79.764399999999995</v>
      </c>
      <c r="AB67">
        <v>112.636</v>
      </c>
      <c r="AC67">
        <v>0</v>
      </c>
      <c r="AD67">
        <v>42.792499999999997</v>
      </c>
      <c r="AE67">
        <v>235.19300000000001</v>
      </c>
      <c r="AF67">
        <v>192.40100000000001</v>
      </c>
      <c r="AG67">
        <v>9.1</v>
      </c>
      <c r="AH67">
        <v>2.65</v>
      </c>
      <c r="AI67">
        <v>2.58</v>
      </c>
      <c r="AJ67">
        <v>11.83</v>
      </c>
      <c r="AK67">
        <v>0</v>
      </c>
      <c r="AL67">
        <v>-41.9</v>
      </c>
      <c r="AM67">
        <v>0</v>
      </c>
      <c r="AN67">
        <v>0</v>
      </c>
      <c r="AO67">
        <v>7.31</v>
      </c>
      <c r="AP67">
        <v>16.54</v>
      </c>
      <c r="AQ67">
        <v>27.03</v>
      </c>
      <c r="AR67">
        <v>1.63</v>
      </c>
      <c r="AS67">
        <v>36.770000000000003</v>
      </c>
      <c r="AT67">
        <v>26.16</v>
      </c>
      <c r="AU67">
        <v>0</v>
      </c>
      <c r="AV67">
        <v>0.16860800000000001</v>
      </c>
      <c r="AW67">
        <v>2.28539E-2</v>
      </c>
      <c r="AX67">
        <v>1.4324399999999999E-2</v>
      </c>
      <c r="AY67">
        <v>0</v>
      </c>
      <c r="AZ67">
        <v>-4.5399099999999998E-2</v>
      </c>
      <c r="BA67">
        <v>0</v>
      </c>
      <c r="BB67">
        <v>0</v>
      </c>
      <c r="BC67">
        <v>0.134212</v>
      </c>
      <c r="BD67">
        <v>0.137244</v>
      </c>
      <c r="BE67">
        <v>0.30364400000000002</v>
      </c>
      <c r="BF67">
        <v>2.03874E-2</v>
      </c>
      <c r="BG67">
        <v>0.75587400000000005</v>
      </c>
      <c r="BH67">
        <v>0.205786</v>
      </c>
      <c r="BI67">
        <v>54.051600000000001</v>
      </c>
      <c r="BJ67">
        <v>23.821999999999999</v>
      </c>
      <c r="BK67">
        <v>200.14099999999999</v>
      </c>
      <c r="BL67">
        <v>85.228800000000007</v>
      </c>
      <c r="BM67">
        <v>-3955.32</v>
      </c>
      <c r="BN67">
        <v>505.55700000000002</v>
      </c>
      <c r="BO67">
        <v>941.01300000000003</v>
      </c>
      <c r="BP67">
        <v>2025.88</v>
      </c>
      <c r="BQ67">
        <v>119.621</v>
      </c>
      <c r="BR67">
        <v>-3.9851099999999999E-4</v>
      </c>
      <c r="BS67">
        <v>363.24400000000003</v>
      </c>
      <c r="BT67">
        <v>79.764399999999995</v>
      </c>
      <c r="BU67">
        <v>112.636</v>
      </c>
      <c r="BV67">
        <v>42.792499999999997</v>
      </c>
      <c r="BW67">
        <v>235.19300000000001</v>
      </c>
      <c r="BX67">
        <v>192.40100000000001</v>
      </c>
      <c r="BY67">
        <v>9.1</v>
      </c>
      <c r="BZ67">
        <v>2.65</v>
      </c>
      <c r="CA67">
        <v>2.58</v>
      </c>
      <c r="CB67">
        <v>11.83</v>
      </c>
      <c r="CC67">
        <v>-41.9</v>
      </c>
      <c r="CD67">
        <v>7.31</v>
      </c>
      <c r="CE67">
        <v>16.54</v>
      </c>
      <c r="CF67">
        <v>27.03</v>
      </c>
      <c r="CG67">
        <v>1.63</v>
      </c>
      <c r="CH67">
        <v>36.770000000000003</v>
      </c>
      <c r="CI67">
        <v>26.16</v>
      </c>
      <c r="CJ67">
        <v>0</v>
      </c>
      <c r="CK67">
        <v>0.16860800000000001</v>
      </c>
      <c r="CL67">
        <v>2.28539E-2</v>
      </c>
      <c r="CM67">
        <v>1.4324399999999999E-2</v>
      </c>
      <c r="CN67">
        <v>-4.5399099999999998E-2</v>
      </c>
      <c r="CO67">
        <v>0.134212</v>
      </c>
      <c r="CP67">
        <v>0.137244</v>
      </c>
      <c r="CQ67">
        <v>0.30364400000000002</v>
      </c>
      <c r="CR67">
        <v>2.03874E-2</v>
      </c>
      <c r="CS67">
        <v>0.75587400000000005</v>
      </c>
      <c r="CT67">
        <v>0.205786</v>
      </c>
      <c r="CU67" t="s">
        <v>482</v>
      </c>
      <c r="CV67" t="s">
        <v>483</v>
      </c>
      <c r="CW67" t="s">
        <v>102</v>
      </c>
      <c r="CX67" t="s">
        <v>484</v>
      </c>
      <c r="CY67">
        <v>0</v>
      </c>
      <c r="CZ67">
        <v>0</v>
      </c>
      <c r="DA67">
        <v>0</v>
      </c>
      <c r="DB67">
        <v>0</v>
      </c>
      <c r="DC67">
        <v>54.051600000000001</v>
      </c>
      <c r="DD67">
        <v>23.822099999999999</v>
      </c>
      <c r="DE67">
        <v>200.14099999999999</v>
      </c>
      <c r="DF67">
        <v>85.228800000000007</v>
      </c>
      <c r="DG67">
        <v>0</v>
      </c>
      <c r="DH67">
        <v>-3955.32</v>
      </c>
      <c r="DI67">
        <v>0</v>
      </c>
      <c r="DJ67">
        <v>0</v>
      </c>
      <c r="DK67">
        <v>505.55700000000002</v>
      </c>
      <c r="DL67">
        <v>941.01300000000003</v>
      </c>
      <c r="DM67">
        <v>2025.88</v>
      </c>
      <c r="DN67">
        <v>119.621</v>
      </c>
      <c r="DO67">
        <v>-3.9825E-4</v>
      </c>
      <c r="DP67">
        <v>79.764399999999995</v>
      </c>
      <c r="DQ67">
        <v>112.636</v>
      </c>
      <c r="DR67">
        <v>0</v>
      </c>
      <c r="DS67">
        <v>42.792499999999997</v>
      </c>
      <c r="DT67">
        <v>235.19300000000001</v>
      </c>
      <c r="DU67">
        <v>9.1</v>
      </c>
      <c r="DV67">
        <v>2.65</v>
      </c>
      <c r="DW67">
        <v>2.58</v>
      </c>
      <c r="DX67">
        <v>11.83</v>
      </c>
      <c r="DY67">
        <v>0</v>
      </c>
      <c r="DZ67">
        <v>-41.9</v>
      </c>
      <c r="EA67">
        <v>0</v>
      </c>
      <c r="EB67">
        <v>0</v>
      </c>
      <c r="EC67">
        <v>7.31</v>
      </c>
      <c r="ED67">
        <v>16.54</v>
      </c>
      <c r="EE67">
        <v>27.03</v>
      </c>
      <c r="EF67">
        <v>1.63</v>
      </c>
      <c r="EG67">
        <v>36.770000000000003</v>
      </c>
      <c r="EH67">
        <v>0</v>
      </c>
      <c r="EI67">
        <v>0.16860800000000001</v>
      </c>
      <c r="EJ67">
        <v>2.28539E-2</v>
      </c>
      <c r="EK67">
        <v>1.4324399999999999E-2</v>
      </c>
      <c r="EL67">
        <v>0</v>
      </c>
      <c r="EM67">
        <v>-4.5399099999999998E-2</v>
      </c>
      <c r="EN67">
        <v>0</v>
      </c>
      <c r="EO67">
        <v>0</v>
      </c>
      <c r="EP67">
        <v>0.134212</v>
      </c>
      <c r="EQ67">
        <v>0.137244</v>
      </c>
      <c r="ER67">
        <v>0.30364400000000002</v>
      </c>
      <c r="ES67">
        <v>2.03874E-2</v>
      </c>
      <c r="ET67">
        <v>0.75587400000000005</v>
      </c>
      <c r="EU67">
        <v>177.875</v>
      </c>
      <c r="EV67">
        <v>93.367500000000007</v>
      </c>
      <c r="EW67">
        <v>200.14099999999999</v>
      </c>
      <c r="EX67">
        <v>0</v>
      </c>
      <c r="EY67">
        <v>2135</v>
      </c>
      <c r="EZ67">
        <v>930.00099999999998</v>
      </c>
      <c r="FA67">
        <v>2637.81</v>
      </c>
      <c r="FB67">
        <v>297.5</v>
      </c>
      <c r="FC67">
        <v>6471.7</v>
      </c>
      <c r="FD67">
        <v>148.03200000000001</v>
      </c>
      <c r="FE67">
        <v>165.68700000000001</v>
      </c>
      <c r="FF67">
        <v>65.400000000000006</v>
      </c>
      <c r="FG67">
        <v>379.11900000000003</v>
      </c>
      <c r="FH67">
        <v>17.4329</v>
      </c>
      <c r="FI67">
        <v>6.74</v>
      </c>
      <c r="FJ67">
        <v>2.58</v>
      </c>
      <c r="FK67">
        <v>35.795499999999997</v>
      </c>
      <c r="FL67">
        <v>31.2</v>
      </c>
      <c r="FM67">
        <v>22.775200000000002</v>
      </c>
      <c r="FN67">
        <v>35.53</v>
      </c>
      <c r="FO67">
        <v>4.33</v>
      </c>
      <c r="FP67">
        <v>156.38399999999999</v>
      </c>
      <c r="FQ67">
        <v>17.739999999999998</v>
      </c>
      <c r="FR67">
        <v>6.74</v>
      </c>
      <c r="FS67">
        <v>2.58</v>
      </c>
      <c r="FT67">
        <v>15.75</v>
      </c>
      <c r="FU67">
        <v>31.2</v>
      </c>
      <c r="FV67">
        <v>18.3</v>
      </c>
      <c r="FW67">
        <v>35.53</v>
      </c>
      <c r="FX67">
        <v>4.33</v>
      </c>
      <c r="FY67">
        <v>132.16999999999999</v>
      </c>
      <c r="FZ67">
        <v>0</v>
      </c>
      <c r="GA67">
        <v>0.31274099999999999</v>
      </c>
      <c r="GB67">
        <v>2.28539E-2</v>
      </c>
      <c r="GC67">
        <v>0</v>
      </c>
      <c r="GD67">
        <v>0.62342900000000001</v>
      </c>
      <c r="GE67">
        <v>0.118043</v>
      </c>
      <c r="GF67">
        <v>0.43196400000000001</v>
      </c>
      <c r="GG67">
        <v>6.2929700000000005E-2</v>
      </c>
      <c r="GH67">
        <v>1.57196</v>
      </c>
      <c r="GI67">
        <v>50.3</v>
      </c>
      <c r="GJ67">
        <v>26.8</v>
      </c>
      <c r="GK67">
        <v>23.5</v>
      </c>
      <c r="GL67">
        <v>50.3</v>
      </c>
      <c r="GM67">
        <v>26.8</v>
      </c>
      <c r="GN67">
        <v>23.5</v>
      </c>
      <c r="GO67">
        <v>7</v>
      </c>
      <c r="GP67">
        <v>19.16</v>
      </c>
      <c r="GQ67">
        <v>7</v>
      </c>
      <c r="GR67">
        <v>19.16</v>
      </c>
      <c r="GS67">
        <v>7</v>
      </c>
      <c r="GT67">
        <v>19.16</v>
      </c>
      <c r="GU67">
        <v>11.4</v>
      </c>
      <c r="GV67">
        <v>51.148400000000002</v>
      </c>
      <c r="GW67">
        <v>1</v>
      </c>
      <c r="GX67">
        <v>0.12525800000000001</v>
      </c>
      <c r="GY67">
        <v>2.5051700000000001</v>
      </c>
      <c r="HB67">
        <v>3956.48</v>
      </c>
      <c r="HC67">
        <v>2.5051700000000001</v>
      </c>
      <c r="HD67">
        <v>0.18</v>
      </c>
      <c r="HE67">
        <v>0.23</v>
      </c>
      <c r="HF67">
        <v>1.61</v>
      </c>
      <c r="HG67">
        <v>0.18</v>
      </c>
      <c r="HH67">
        <v>0.23</v>
      </c>
      <c r="HI67">
        <v>1.61</v>
      </c>
      <c r="HL67">
        <v>10.7666</v>
      </c>
      <c r="HM67">
        <v>6.6330600000000004</v>
      </c>
      <c r="HN67">
        <v>37.114100000000001</v>
      </c>
      <c r="HO67">
        <v>15.358599999999999</v>
      </c>
      <c r="HP67">
        <v>0</v>
      </c>
      <c r="HQ67">
        <v>-407.70100000000002</v>
      </c>
      <c r="HR67">
        <v>0</v>
      </c>
      <c r="HS67">
        <v>0</v>
      </c>
      <c r="HT67">
        <v>110.455</v>
      </c>
      <c r="HU67">
        <v>171.732</v>
      </c>
      <c r="HV67">
        <v>395.209</v>
      </c>
      <c r="HW67">
        <v>26.3203</v>
      </c>
      <c r="HX67">
        <v>365.887</v>
      </c>
      <c r="HY67">
        <v>423.31200000000001</v>
      </c>
      <c r="HZ67">
        <v>597.76400000000001</v>
      </c>
      <c r="IA67">
        <v>0</v>
      </c>
      <c r="IB67">
        <v>227.101</v>
      </c>
      <c r="IC67">
        <v>1248.18</v>
      </c>
      <c r="ID67">
        <v>10.7666</v>
      </c>
      <c r="IE67">
        <v>6.6330600000000004</v>
      </c>
      <c r="IF67">
        <v>37.114100000000001</v>
      </c>
      <c r="IG67">
        <v>15.358599999999999</v>
      </c>
      <c r="IH67">
        <v>-407.70100000000002</v>
      </c>
      <c r="II67">
        <v>110.455</v>
      </c>
      <c r="IJ67">
        <v>171.732</v>
      </c>
      <c r="IK67">
        <v>395.209</v>
      </c>
      <c r="IL67">
        <v>26.3203</v>
      </c>
      <c r="IM67">
        <v>365.887</v>
      </c>
      <c r="IN67">
        <v>423.31200000000001</v>
      </c>
      <c r="IO67">
        <v>597.76400000000001</v>
      </c>
      <c r="IP67">
        <v>227.101</v>
      </c>
      <c r="IQ67">
        <v>1248.18</v>
      </c>
      <c r="IR67">
        <v>36.519100000000002</v>
      </c>
      <c r="IS67">
        <v>24.334199999999999</v>
      </c>
      <c r="IT67">
        <v>37.114100000000001</v>
      </c>
      <c r="IU67">
        <v>0</v>
      </c>
      <c r="IV67">
        <v>466.012</v>
      </c>
      <c r="IW67">
        <v>175.56200000000001</v>
      </c>
      <c r="IX67">
        <v>523.41</v>
      </c>
      <c r="IY67">
        <v>78.617400000000004</v>
      </c>
      <c r="IZ67">
        <v>1341.57</v>
      </c>
      <c r="JA67">
        <v>785.61099999999999</v>
      </c>
      <c r="JB67">
        <v>879.30600000000004</v>
      </c>
      <c r="JC67">
        <v>347.08</v>
      </c>
      <c r="JD67">
        <v>2012</v>
      </c>
      <c r="JV67">
        <v>-3951.71</v>
      </c>
      <c r="JW67">
        <v>-41.84</v>
      </c>
      <c r="JX67">
        <v>-4.5357700000000001E-2</v>
      </c>
      <c r="JY67">
        <v>17.66</v>
      </c>
      <c r="JZ67">
        <v>6.73</v>
      </c>
      <c r="KA67">
        <v>2.5499999999999998</v>
      </c>
      <c r="KB67">
        <v>0</v>
      </c>
      <c r="KC67">
        <v>15.63</v>
      </c>
      <c r="KD67">
        <v>31.2</v>
      </c>
      <c r="KE67">
        <v>18.3</v>
      </c>
      <c r="KF67">
        <v>35.53</v>
      </c>
      <c r="KG67">
        <v>4.33</v>
      </c>
      <c r="KH67">
        <v>131.93</v>
      </c>
      <c r="KI67">
        <v>48.2</v>
      </c>
      <c r="KJ67">
        <v>60.4</v>
      </c>
      <c r="KK67">
        <v>12.2</v>
      </c>
      <c r="KL67">
        <v>48.2</v>
      </c>
      <c r="KM67">
        <v>60.4</v>
      </c>
      <c r="KN67">
        <v>12.2</v>
      </c>
      <c r="KO67">
        <v>10.6409</v>
      </c>
      <c r="KP67">
        <v>6.5243500000000001</v>
      </c>
      <c r="KQ67">
        <v>36.746000000000002</v>
      </c>
      <c r="KR67">
        <v>0</v>
      </c>
      <c r="KS67">
        <v>14.762700000000001</v>
      </c>
      <c r="KT67">
        <v>-407.32900000000001</v>
      </c>
      <c r="KU67">
        <v>0</v>
      </c>
      <c r="KV67">
        <v>110.455</v>
      </c>
      <c r="KW67">
        <v>177.255</v>
      </c>
      <c r="KX67">
        <v>395.209</v>
      </c>
      <c r="KY67">
        <v>26.3203</v>
      </c>
      <c r="KZ67">
        <v>370.584</v>
      </c>
      <c r="LA67">
        <v>420.745</v>
      </c>
      <c r="LB67">
        <v>0</v>
      </c>
      <c r="LC67">
        <v>0</v>
      </c>
      <c r="LD67">
        <v>0</v>
      </c>
      <c r="LE67">
        <v>591.86400000000003</v>
      </c>
      <c r="LF67">
        <v>0</v>
      </c>
      <c r="LG67">
        <v>227.75</v>
      </c>
      <c r="LH67">
        <v>0</v>
      </c>
      <c r="LI67">
        <v>0</v>
      </c>
      <c r="LJ67">
        <v>1240.3599999999999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10.6409</v>
      </c>
      <c r="LV67">
        <v>6.5243500000000001</v>
      </c>
      <c r="LW67">
        <v>36.746000000000002</v>
      </c>
      <c r="LX67">
        <v>0</v>
      </c>
      <c r="LY67">
        <v>14.762700000000001</v>
      </c>
      <c r="LZ67">
        <v>-407.32900000000001</v>
      </c>
      <c r="MA67">
        <v>0</v>
      </c>
      <c r="MB67">
        <v>110.455</v>
      </c>
      <c r="MC67">
        <v>177.255</v>
      </c>
      <c r="MD67">
        <v>395.209</v>
      </c>
      <c r="ME67">
        <v>26.3203</v>
      </c>
      <c r="MF67">
        <v>370.584</v>
      </c>
      <c r="MG67">
        <v>420.745</v>
      </c>
      <c r="MH67">
        <v>0</v>
      </c>
      <c r="MI67">
        <v>0</v>
      </c>
      <c r="MJ67">
        <v>0</v>
      </c>
      <c r="MK67">
        <v>591.86400000000003</v>
      </c>
      <c r="ML67">
        <v>0</v>
      </c>
      <c r="MM67">
        <v>227.75</v>
      </c>
      <c r="MN67">
        <v>0</v>
      </c>
      <c r="MO67">
        <v>0</v>
      </c>
      <c r="MP67">
        <v>1240.3599999999999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36.369199999999999</v>
      </c>
      <c r="NB67">
        <v>24.315100000000001</v>
      </c>
      <c r="NC67">
        <v>36.746000000000002</v>
      </c>
      <c r="ND67">
        <v>0</v>
      </c>
      <c r="NE67">
        <v>0</v>
      </c>
      <c r="NF67">
        <v>0</v>
      </c>
      <c r="NG67">
        <v>0</v>
      </c>
      <c r="NH67">
        <v>466.012</v>
      </c>
      <c r="NI67">
        <v>175.56200000000001</v>
      </c>
      <c r="NJ67">
        <v>523.41</v>
      </c>
      <c r="NK67">
        <v>78.617400000000004</v>
      </c>
      <c r="NL67">
        <v>1341.03</v>
      </c>
      <c r="NM67">
        <v>782.34799999999996</v>
      </c>
      <c r="NN67">
        <v>0</v>
      </c>
      <c r="NO67">
        <v>0</v>
      </c>
      <c r="NP67">
        <v>0</v>
      </c>
      <c r="NQ67">
        <v>872.46799999999996</v>
      </c>
      <c r="NR67">
        <v>0</v>
      </c>
      <c r="NS67">
        <v>347.08</v>
      </c>
      <c r="NT67">
        <v>0</v>
      </c>
      <c r="NU67">
        <v>0</v>
      </c>
      <c r="NV67">
        <v>2001.9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</row>
    <row r="68" spans="1:396" x14ac:dyDescent="0.25">
      <c r="A68" s="1">
        <v>43559.447754629633</v>
      </c>
      <c r="B68" t="s">
        <v>434</v>
      </c>
      <c r="C68" t="s">
        <v>167</v>
      </c>
      <c r="D68">
        <v>6</v>
      </c>
      <c r="E68">
        <v>1</v>
      </c>
      <c r="F68">
        <v>2700</v>
      </c>
      <c r="G68" t="s">
        <v>100</v>
      </c>
      <c r="H68" t="s">
        <v>103</v>
      </c>
      <c r="I68">
        <v>0</v>
      </c>
      <c r="J68">
        <v>0</v>
      </c>
      <c r="K68">
        <v>0</v>
      </c>
      <c r="L68">
        <v>23.3</v>
      </c>
      <c r="M68">
        <v>59.313299999999998</v>
      </c>
      <c r="N68">
        <v>53.95</v>
      </c>
      <c r="O68">
        <v>251.19200000000001</v>
      </c>
      <c r="P68">
        <v>87.751400000000004</v>
      </c>
      <c r="Q68">
        <v>0</v>
      </c>
      <c r="R68">
        <v>-4653.21</v>
      </c>
      <c r="S68">
        <v>0</v>
      </c>
      <c r="T68">
        <v>0</v>
      </c>
      <c r="U68">
        <v>615.745</v>
      </c>
      <c r="V68">
        <v>1062.43</v>
      </c>
      <c r="W68">
        <v>2371.31</v>
      </c>
      <c r="X68">
        <v>151.51499999999999</v>
      </c>
      <c r="Y68">
        <v>-1.08449E-3</v>
      </c>
      <c r="Z68">
        <v>452.20699999999999</v>
      </c>
      <c r="AA68">
        <v>87.5291</v>
      </c>
      <c r="AB68">
        <v>124.93600000000001</v>
      </c>
      <c r="AC68">
        <v>0</v>
      </c>
      <c r="AD68">
        <v>48.234200000000001</v>
      </c>
      <c r="AE68">
        <v>260.7</v>
      </c>
      <c r="AF68">
        <v>212.46600000000001</v>
      </c>
      <c r="AG68">
        <v>7.76</v>
      </c>
      <c r="AH68">
        <v>4.0599999999999996</v>
      </c>
      <c r="AI68">
        <v>2.52</v>
      </c>
      <c r="AJ68">
        <v>10.1</v>
      </c>
      <c r="AK68">
        <v>0</v>
      </c>
      <c r="AL68">
        <v>-38.32</v>
      </c>
      <c r="AM68">
        <v>0</v>
      </c>
      <c r="AN68">
        <v>0</v>
      </c>
      <c r="AO68">
        <v>6.92</v>
      </c>
      <c r="AP68">
        <v>14.64</v>
      </c>
      <c r="AQ68">
        <v>24.6</v>
      </c>
      <c r="AR68">
        <v>1.61</v>
      </c>
      <c r="AS68">
        <v>33.89</v>
      </c>
      <c r="AT68">
        <v>24.44</v>
      </c>
      <c r="AU68">
        <v>0</v>
      </c>
      <c r="AV68">
        <v>0.33405699999999999</v>
      </c>
      <c r="AW68">
        <v>2.8683299999999998E-2</v>
      </c>
      <c r="AX68">
        <v>1.29783E-2</v>
      </c>
      <c r="AY68">
        <v>0</v>
      </c>
      <c r="AZ68">
        <v>-5.3409600000000002E-2</v>
      </c>
      <c r="BA68">
        <v>0</v>
      </c>
      <c r="BB68">
        <v>0</v>
      </c>
      <c r="BC68">
        <v>0.163464</v>
      </c>
      <c r="BD68">
        <v>0.17308899999999999</v>
      </c>
      <c r="BE68">
        <v>0.35411700000000002</v>
      </c>
      <c r="BF68">
        <v>2.5823200000000001E-2</v>
      </c>
      <c r="BG68">
        <v>1.0387999999999999</v>
      </c>
      <c r="BH68">
        <v>0.37571900000000003</v>
      </c>
      <c r="BI68">
        <v>59.313299999999998</v>
      </c>
      <c r="BJ68">
        <v>53.95</v>
      </c>
      <c r="BK68">
        <v>251.19200000000001</v>
      </c>
      <c r="BL68">
        <v>87.751400000000004</v>
      </c>
      <c r="BM68">
        <v>-4653.21</v>
      </c>
      <c r="BN68">
        <v>615.745</v>
      </c>
      <c r="BO68">
        <v>1062.43</v>
      </c>
      <c r="BP68">
        <v>2371.31</v>
      </c>
      <c r="BQ68">
        <v>151.51499999999999</v>
      </c>
      <c r="BR68">
        <v>-1.0559499999999999E-3</v>
      </c>
      <c r="BS68">
        <v>452.20699999999999</v>
      </c>
      <c r="BT68">
        <v>87.5291</v>
      </c>
      <c r="BU68">
        <v>124.93600000000001</v>
      </c>
      <c r="BV68">
        <v>48.234200000000001</v>
      </c>
      <c r="BW68">
        <v>260.7</v>
      </c>
      <c r="BX68">
        <v>212.46600000000001</v>
      </c>
      <c r="BY68">
        <v>7.76</v>
      </c>
      <c r="BZ68">
        <v>4.0599999999999996</v>
      </c>
      <c r="CA68">
        <v>2.52</v>
      </c>
      <c r="CB68">
        <v>10.1</v>
      </c>
      <c r="CC68">
        <v>-38.32</v>
      </c>
      <c r="CD68">
        <v>6.92</v>
      </c>
      <c r="CE68">
        <v>14.64</v>
      </c>
      <c r="CF68">
        <v>24.6</v>
      </c>
      <c r="CG68">
        <v>1.61</v>
      </c>
      <c r="CH68">
        <v>33.89</v>
      </c>
      <c r="CI68">
        <v>24.44</v>
      </c>
      <c r="CJ68">
        <v>0</v>
      </c>
      <c r="CK68">
        <v>0.33405699999999999</v>
      </c>
      <c r="CL68">
        <v>2.8683299999999998E-2</v>
      </c>
      <c r="CM68">
        <v>1.29783E-2</v>
      </c>
      <c r="CN68">
        <v>-5.3409600000000002E-2</v>
      </c>
      <c r="CO68">
        <v>0.163464</v>
      </c>
      <c r="CP68">
        <v>0.17308899999999999</v>
      </c>
      <c r="CQ68">
        <v>0.35411700000000002</v>
      </c>
      <c r="CR68">
        <v>2.5823200000000001E-2</v>
      </c>
      <c r="CS68">
        <v>1.0387999999999999</v>
      </c>
      <c r="CT68">
        <v>0.37571900000000003</v>
      </c>
      <c r="CU68" t="s">
        <v>482</v>
      </c>
      <c r="CV68" t="s">
        <v>483</v>
      </c>
      <c r="CW68" t="s">
        <v>102</v>
      </c>
      <c r="CX68" t="s">
        <v>484</v>
      </c>
      <c r="CY68">
        <v>0</v>
      </c>
      <c r="CZ68">
        <v>0</v>
      </c>
      <c r="DA68">
        <v>0</v>
      </c>
      <c r="DB68">
        <v>0</v>
      </c>
      <c r="DC68">
        <v>59.313299999999998</v>
      </c>
      <c r="DD68">
        <v>53.95</v>
      </c>
      <c r="DE68">
        <v>251.19200000000001</v>
      </c>
      <c r="DF68">
        <v>87.751400000000004</v>
      </c>
      <c r="DG68">
        <v>0</v>
      </c>
      <c r="DH68">
        <v>-4653.21</v>
      </c>
      <c r="DI68">
        <v>0</v>
      </c>
      <c r="DJ68">
        <v>0</v>
      </c>
      <c r="DK68">
        <v>615.745</v>
      </c>
      <c r="DL68">
        <v>1062.43</v>
      </c>
      <c r="DM68">
        <v>2371.31</v>
      </c>
      <c r="DN68">
        <v>151.51499999999999</v>
      </c>
      <c r="DO68">
        <v>-1.08449E-3</v>
      </c>
      <c r="DP68">
        <v>87.5291</v>
      </c>
      <c r="DQ68">
        <v>124.93600000000001</v>
      </c>
      <c r="DR68">
        <v>0</v>
      </c>
      <c r="DS68">
        <v>48.234200000000001</v>
      </c>
      <c r="DT68">
        <v>260.7</v>
      </c>
      <c r="DU68">
        <v>7.76</v>
      </c>
      <c r="DV68">
        <v>4.0599999999999996</v>
      </c>
      <c r="DW68">
        <v>2.52</v>
      </c>
      <c r="DX68">
        <v>10.1</v>
      </c>
      <c r="DY68">
        <v>0</v>
      </c>
      <c r="DZ68">
        <v>-38.32</v>
      </c>
      <c r="EA68">
        <v>0</v>
      </c>
      <c r="EB68">
        <v>0</v>
      </c>
      <c r="EC68">
        <v>6.92</v>
      </c>
      <c r="ED68">
        <v>14.64</v>
      </c>
      <c r="EE68">
        <v>24.6</v>
      </c>
      <c r="EF68">
        <v>1.61</v>
      </c>
      <c r="EG68">
        <v>33.89</v>
      </c>
      <c r="EH68">
        <v>0</v>
      </c>
      <c r="EI68">
        <v>0.33405699999999999</v>
      </c>
      <c r="EJ68">
        <v>2.8683299999999998E-2</v>
      </c>
      <c r="EK68">
        <v>1.29783E-2</v>
      </c>
      <c r="EL68">
        <v>0</v>
      </c>
      <c r="EM68">
        <v>-5.3409600000000002E-2</v>
      </c>
      <c r="EN68">
        <v>0</v>
      </c>
      <c r="EO68">
        <v>0</v>
      </c>
      <c r="EP68">
        <v>0.163464</v>
      </c>
      <c r="EQ68">
        <v>0.17308899999999999</v>
      </c>
      <c r="ER68">
        <v>0.35411700000000002</v>
      </c>
      <c r="ES68">
        <v>2.5823200000000001E-2</v>
      </c>
      <c r="ET68">
        <v>1.0387999999999999</v>
      </c>
      <c r="EU68">
        <v>226.87200000000001</v>
      </c>
      <c r="EV68">
        <v>178.90799999999999</v>
      </c>
      <c r="EW68">
        <v>251.19200000000001</v>
      </c>
      <c r="EX68">
        <v>0</v>
      </c>
      <c r="EY68">
        <v>2615</v>
      </c>
      <c r="EZ68">
        <v>989.00099999999998</v>
      </c>
      <c r="FA68">
        <v>3267.2</v>
      </c>
      <c r="FB68">
        <v>327.5</v>
      </c>
      <c r="FC68">
        <v>7855.67</v>
      </c>
      <c r="FD68">
        <v>188.809</v>
      </c>
      <c r="FE68">
        <v>178.91900000000001</v>
      </c>
      <c r="FF68">
        <v>73.400000000000006</v>
      </c>
      <c r="FG68">
        <v>441.12799999999999</v>
      </c>
      <c r="FH68">
        <v>17.275700000000001</v>
      </c>
      <c r="FI68">
        <v>8.94</v>
      </c>
      <c r="FJ68">
        <v>2.52</v>
      </c>
      <c r="FK68">
        <v>29.9773</v>
      </c>
      <c r="FL68">
        <v>29.72</v>
      </c>
      <c r="FM68">
        <v>19.333100000000002</v>
      </c>
      <c r="FN68">
        <v>34.22</v>
      </c>
      <c r="FO68">
        <v>3.7</v>
      </c>
      <c r="FP68">
        <v>145.68600000000001</v>
      </c>
      <c r="FQ68">
        <v>17.579999999999998</v>
      </c>
      <c r="FR68">
        <v>8.94</v>
      </c>
      <c r="FS68">
        <v>2.52</v>
      </c>
      <c r="FT68">
        <v>13.19</v>
      </c>
      <c r="FU68">
        <v>29.72</v>
      </c>
      <c r="FV68">
        <v>15.43</v>
      </c>
      <c r="FW68">
        <v>34.22</v>
      </c>
      <c r="FX68">
        <v>3.7</v>
      </c>
      <c r="FY68">
        <v>125.3</v>
      </c>
      <c r="FZ68">
        <v>0</v>
      </c>
      <c r="GA68">
        <v>0.50545700000000005</v>
      </c>
      <c r="GB68">
        <v>2.8683299999999998E-2</v>
      </c>
      <c r="GC68">
        <v>0</v>
      </c>
      <c r="GD68">
        <v>0.76358999999999999</v>
      </c>
      <c r="GE68">
        <v>0.12681200000000001</v>
      </c>
      <c r="GF68">
        <v>0.53503100000000003</v>
      </c>
      <c r="GG68">
        <v>6.9275500000000004E-2</v>
      </c>
      <c r="GH68">
        <v>2.0288499999999998</v>
      </c>
      <c r="GI68">
        <v>49.6</v>
      </c>
      <c r="GJ68">
        <v>26.3</v>
      </c>
      <c r="GK68">
        <v>23.3</v>
      </c>
      <c r="GL68">
        <v>49.6</v>
      </c>
      <c r="GM68">
        <v>26.3</v>
      </c>
      <c r="GN68">
        <v>23.3</v>
      </c>
      <c r="GO68">
        <v>8.02</v>
      </c>
      <c r="GP68">
        <v>16.420000000000002</v>
      </c>
      <c r="GQ68">
        <v>8.02</v>
      </c>
      <c r="GR68">
        <v>16.420000000000002</v>
      </c>
      <c r="GS68">
        <v>8.02</v>
      </c>
      <c r="GT68">
        <v>16.420000000000002</v>
      </c>
      <c r="GU68">
        <v>13.52</v>
      </c>
      <c r="GV68">
        <v>45.192999999999998</v>
      </c>
      <c r="GW68">
        <v>1</v>
      </c>
      <c r="GX68">
        <v>0.14735999999999999</v>
      </c>
      <c r="GY68">
        <v>2.94719</v>
      </c>
      <c r="HB68">
        <v>4654.57</v>
      </c>
      <c r="HC68">
        <v>2.94719</v>
      </c>
      <c r="HD68">
        <v>0.21</v>
      </c>
      <c r="HE68">
        <v>0.27</v>
      </c>
      <c r="HF68">
        <v>1.82</v>
      </c>
      <c r="HG68">
        <v>0.21</v>
      </c>
      <c r="HH68">
        <v>0.27</v>
      </c>
      <c r="HI68">
        <v>1.82</v>
      </c>
      <c r="HL68">
        <v>11.8751</v>
      </c>
      <c r="HM68">
        <v>15.008699999999999</v>
      </c>
      <c r="HN68">
        <v>46.5809</v>
      </c>
      <c r="HO68">
        <v>15.8611</v>
      </c>
      <c r="HP68">
        <v>0</v>
      </c>
      <c r="HQ68">
        <v>-479.63799999999998</v>
      </c>
      <c r="HR68">
        <v>0</v>
      </c>
      <c r="HS68">
        <v>0</v>
      </c>
      <c r="HT68">
        <v>134.529</v>
      </c>
      <c r="HU68">
        <v>195.52600000000001</v>
      </c>
      <c r="HV68">
        <v>462.36</v>
      </c>
      <c r="HW68">
        <v>33.337899999999998</v>
      </c>
      <c r="HX68">
        <v>435.44</v>
      </c>
      <c r="HY68">
        <v>464.52</v>
      </c>
      <c r="HZ68">
        <v>663.04200000000003</v>
      </c>
      <c r="IA68">
        <v>0</v>
      </c>
      <c r="IB68">
        <v>255.98</v>
      </c>
      <c r="IC68">
        <v>1383.54</v>
      </c>
      <c r="ID68">
        <v>11.8751</v>
      </c>
      <c r="IE68">
        <v>15.008699999999999</v>
      </c>
      <c r="IF68">
        <v>46.5809</v>
      </c>
      <c r="IG68">
        <v>15.8611</v>
      </c>
      <c r="IH68">
        <v>-479.63799999999998</v>
      </c>
      <c r="II68">
        <v>134.529</v>
      </c>
      <c r="IJ68">
        <v>195.52600000000001</v>
      </c>
      <c r="IK68">
        <v>462.36</v>
      </c>
      <c r="IL68">
        <v>33.337899999999998</v>
      </c>
      <c r="IM68">
        <v>435.44</v>
      </c>
      <c r="IN68">
        <v>464.52</v>
      </c>
      <c r="IO68">
        <v>663.04200000000003</v>
      </c>
      <c r="IP68">
        <v>255.98</v>
      </c>
      <c r="IQ68">
        <v>1383.54</v>
      </c>
      <c r="IR68">
        <v>46.819800000000001</v>
      </c>
      <c r="IS68">
        <v>45.502099999999999</v>
      </c>
      <c r="IT68">
        <v>46.5809</v>
      </c>
      <c r="IU68">
        <v>0</v>
      </c>
      <c r="IV68">
        <v>570.78300000000002</v>
      </c>
      <c r="IW68">
        <v>187.036</v>
      </c>
      <c r="IX68">
        <v>648.29600000000005</v>
      </c>
      <c r="IY68">
        <v>86.545199999999994</v>
      </c>
      <c r="IZ68">
        <v>1631.56</v>
      </c>
      <c r="JA68">
        <v>1002.01</v>
      </c>
      <c r="JB68">
        <v>949.52800000000002</v>
      </c>
      <c r="JC68">
        <v>389.536</v>
      </c>
      <c r="JD68">
        <v>2341.08</v>
      </c>
      <c r="JV68">
        <v>-4654.17</v>
      </c>
      <c r="JW68">
        <v>-38.31</v>
      </c>
      <c r="JX68">
        <v>-5.3420599999999999E-2</v>
      </c>
      <c r="JY68">
        <v>17.48</v>
      </c>
      <c r="JZ68">
        <v>8.92</v>
      </c>
      <c r="KA68">
        <v>2.4700000000000002</v>
      </c>
      <c r="KB68">
        <v>0</v>
      </c>
      <c r="KC68">
        <v>13.1</v>
      </c>
      <c r="KD68">
        <v>29.72</v>
      </c>
      <c r="KE68">
        <v>15.43</v>
      </c>
      <c r="KF68">
        <v>34.22</v>
      </c>
      <c r="KG68">
        <v>3.7</v>
      </c>
      <c r="KH68">
        <v>125.04</v>
      </c>
      <c r="KI68">
        <v>45.8</v>
      </c>
      <c r="KJ68">
        <v>57.9</v>
      </c>
      <c r="KK68">
        <v>12.1</v>
      </c>
      <c r="KL68">
        <v>45.8</v>
      </c>
      <c r="KM68">
        <v>57.9</v>
      </c>
      <c r="KN68">
        <v>12.1</v>
      </c>
      <c r="KO68">
        <v>11.6637</v>
      </c>
      <c r="KP68">
        <v>14.6633</v>
      </c>
      <c r="KQ68">
        <v>45.712800000000001</v>
      </c>
      <c r="KR68">
        <v>0</v>
      </c>
      <c r="KS68">
        <v>15.522</v>
      </c>
      <c r="KT68">
        <v>-479.73599999999999</v>
      </c>
      <c r="KU68">
        <v>0</v>
      </c>
      <c r="KV68">
        <v>134.529</v>
      </c>
      <c r="KW68">
        <v>200.31</v>
      </c>
      <c r="KX68">
        <v>462.36</v>
      </c>
      <c r="KY68">
        <v>33.337899999999998</v>
      </c>
      <c r="KZ68">
        <v>438.36099999999999</v>
      </c>
      <c r="LA68">
        <v>457.06099999999998</v>
      </c>
      <c r="LB68">
        <v>0</v>
      </c>
      <c r="LC68">
        <v>0</v>
      </c>
      <c r="LD68">
        <v>0</v>
      </c>
      <c r="LE68">
        <v>656.12699999999995</v>
      </c>
      <c r="LF68">
        <v>0</v>
      </c>
      <c r="LG68">
        <v>262.61500000000001</v>
      </c>
      <c r="LH68">
        <v>0</v>
      </c>
      <c r="LI68">
        <v>0</v>
      </c>
      <c r="LJ68">
        <v>1375.8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11.6637</v>
      </c>
      <c r="LV68">
        <v>14.6633</v>
      </c>
      <c r="LW68">
        <v>45.712800000000001</v>
      </c>
      <c r="LX68">
        <v>0</v>
      </c>
      <c r="LY68">
        <v>15.522</v>
      </c>
      <c r="LZ68">
        <v>-479.73599999999999</v>
      </c>
      <c r="MA68">
        <v>0</v>
      </c>
      <c r="MB68">
        <v>134.529</v>
      </c>
      <c r="MC68">
        <v>200.31</v>
      </c>
      <c r="MD68">
        <v>462.36</v>
      </c>
      <c r="ME68">
        <v>33.337899999999998</v>
      </c>
      <c r="MF68">
        <v>438.36099999999999</v>
      </c>
      <c r="MG68">
        <v>457.06200000000001</v>
      </c>
      <c r="MH68">
        <v>0</v>
      </c>
      <c r="MI68">
        <v>0</v>
      </c>
      <c r="MJ68">
        <v>0</v>
      </c>
      <c r="MK68">
        <v>656.12699999999995</v>
      </c>
      <c r="ML68">
        <v>0</v>
      </c>
      <c r="MM68">
        <v>262.61500000000001</v>
      </c>
      <c r="MN68">
        <v>0</v>
      </c>
      <c r="MO68">
        <v>0</v>
      </c>
      <c r="MP68">
        <v>1375.8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46.573999999999998</v>
      </c>
      <c r="NB68">
        <v>45.456800000000001</v>
      </c>
      <c r="NC68">
        <v>45.712800000000001</v>
      </c>
      <c r="ND68">
        <v>0</v>
      </c>
      <c r="NE68">
        <v>0</v>
      </c>
      <c r="NF68">
        <v>0</v>
      </c>
      <c r="NG68">
        <v>0</v>
      </c>
      <c r="NH68">
        <v>570.78300000000002</v>
      </c>
      <c r="NI68">
        <v>187.036</v>
      </c>
      <c r="NJ68">
        <v>648.29600000000005</v>
      </c>
      <c r="NK68">
        <v>86.545199999999994</v>
      </c>
      <c r="NL68">
        <v>1630.4</v>
      </c>
      <c r="NM68">
        <v>996.50300000000004</v>
      </c>
      <c r="NN68">
        <v>0</v>
      </c>
      <c r="NO68">
        <v>0</v>
      </c>
      <c r="NP68">
        <v>0</v>
      </c>
      <c r="NQ68">
        <v>944.005</v>
      </c>
      <c r="NR68">
        <v>0</v>
      </c>
      <c r="NS68">
        <v>389.536</v>
      </c>
      <c r="NT68">
        <v>0</v>
      </c>
      <c r="NU68">
        <v>0</v>
      </c>
      <c r="NV68">
        <v>2330.04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</row>
    <row r="69" spans="1:396" x14ac:dyDescent="0.25">
      <c r="A69" s="1">
        <v>43559.447824074072</v>
      </c>
      <c r="B69" t="s">
        <v>435</v>
      </c>
      <c r="C69" t="s">
        <v>168</v>
      </c>
      <c r="D69">
        <v>6</v>
      </c>
      <c r="E69">
        <v>8</v>
      </c>
      <c r="F69">
        <v>6960</v>
      </c>
      <c r="G69" t="s">
        <v>100</v>
      </c>
      <c r="H69" t="s">
        <v>103</v>
      </c>
      <c r="I69">
        <v>0</v>
      </c>
      <c r="J69">
        <v>0</v>
      </c>
      <c r="K69">
        <v>0</v>
      </c>
      <c r="L69">
        <v>26.6</v>
      </c>
      <c r="M69">
        <v>17.5535</v>
      </c>
      <c r="N69">
        <v>598.29600000000005</v>
      </c>
      <c r="O69">
        <v>785.77200000000005</v>
      </c>
      <c r="P69">
        <v>549.16899999999998</v>
      </c>
      <c r="Q69">
        <v>0</v>
      </c>
      <c r="R69">
        <v>-21865.200000000001</v>
      </c>
      <c r="S69">
        <v>0</v>
      </c>
      <c r="T69">
        <v>0</v>
      </c>
      <c r="U69">
        <v>2033.7</v>
      </c>
      <c r="V69">
        <v>5384.79</v>
      </c>
      <c r="W69">
        <v>12062</v>
      </c>
      <c r="X69">
        <v>433.91399999999999</v>
      </c>
      <c r="Y69">
        <v>-1.5983799999999999E-3</v>
      </c>
      <c r="Z69">
        <v>1950.79</v>
      </c>
      <c r="AA69">
        <v>25.9038</v>
      </c>
      <c r="AB69">
        <v>611.68399999999997</v>
      </c>
      <c r="AC69">
        <v>0</v>
      </c>
      <c r="AD69">
        <v>271.56400000000002</v>
      </c>
      <c r="AE69">
        <v>909.15200000000004</v>
      </c>
      <c r="AF69">
        <v>637.58799999999997</v>
      </c>
      <c r="AG69">
        <v>0.9</v>
      </c>
      <c r="AH69">
        <v>9.57</v>
      </c>
      <c r="AI69">
        <v>3.05</v>
      </c>
      <c r="AJ69">
        <v>19.63</v>
      </c>
      <c r="AK69">
        <v>0</v>
      </c>
      <c r="AL69">
        <v>-69.97</v>
      </c>
      <c r="AM69">
        <v>0</v>
      </c>
      <c r="AN69">
        <v>0</v>
      </c>
      <c r="AO69">
        <v>8.8699999999999992</v>
      </c>
      <c r="AP69">
        <v>28.96</v>
      </c>
      <c r="AQ69">
        <v>48.62</v>
      </c>
      <c r="AR69">
        <v>1.79</v>
      </c>
      <c r="AS69">
        <v>51.42</v>
      </c>
      <c r="AT69">
        <v>33.15</v>
      </c>
      <c r="AU69">
        <v>0</v>
      </c>
      <c r="AV69">
        <v>1.6645700000000001</v>
      </c>
      <c r="AW69">
        <v>8.9726299999999995E-2</v>
      </c>
      <c r="AX69">
        <v>6.5314200000000003E-2</v>
      </c>
      <c r="AY69">
        <v>0</v>
      </c>
      <c r="AZ69">
        <v>-0.25096800000000002</v>
      </c>
      <c r="BA69">
        <v>0</v>
      </c>
      <c r="BB69">
        <v>0</v>
      </c>
      <c r="BC69">
        <v>0.53989299999999996</v>
      </c>
      <c r="BD69">
        <v>0.66387499999999999</v>
      </c>
      <c r="BE69">
        <v>1.82348</v>
      </c>
      <c r="BF69">
        <v>7.39533E-2</v>
      </c>
      <c r="BG69">
        <v>4.6698399999999998</v>
      </c>
      <c r="BH69">
        <v>1.8196099999999999</v>
      </c>
      <c r="BI69">
        <v>17.5535</v>
      </c>
      <c r="BJ69">
        <v>598.29600000000005</v>
      </c>
      <c r="BK69">
        <v>785.77200000000005</v>
      </c>
      <c r="BL69">
        <v>549.16899999999998</v>
      </c>
      <c r="BM69">
        <v>-21865.200000000001</v>
      </c>
      <c r="BN69">
        <v>2033.7</v>
      </c>
      <c r="BO69">
        <v>5384.79</v>
      </c>
      <c r="BP69">
        <v>12062</v>
      </c>
      <c r="BQ69">
        <v>433.91399999999999</v>
      </c>
      <c r="BR69">
        <v>4.9013500000000005E-4</v>
      </c>
      <c r="BS69">
        <v>1950.79</v>
      </c>
      <c r="BT69">
        <v>25.9038</v>
      </c>
      <c r="BU69">
        <v>611.68399999999997</v>
      </c>
      <c r="BV69">
        <v>271.56400000000002</v>
      </c>
      <c r="BW69">
        <v>909.15200000000004</v>
      </c>
      <c r="BX69">
        <v>637.58799999999997</v>
      </c>
      <c r="BY69">
        <v>0.9</v>
      </c>
      <c r="BZ69">
        <v>9.57</v>
      </c>
      <c r="CA69">
        <v>3.05</v>
      </c>
      <c r="CB69">
        <v>19.63</v>
      </c>
      <c r="CC69">
        <v>-69.97</v>
      </c>
      <c r="CD69">
        <v>8.8699999999999992</v>
      </c>
      <c r="CE69">
        <v>28.96</v>
      </c>
      <c r="CF69">
        <v>48.62</v>
      </c>
      <c r="CG69">
        <v>1.79</v>
      </c>
      <c r="CH69">
        <v>51.42</v>
      </c>
      <c r="CI69">
        <v>33.15</v>
      </c>
      <c r="CJ69">
        <v>0</v>
      </c>
      <c r="CK69">
        <v>1.6645700000000001</v>
      </c>
      <c r="CL69">
        <v>8.9726299999999995E-2</v>
      </c>
      <c r="CM69">
        <v>6.5314200000000003E-2</v>
      </c>
      <c r="CN69">
        <v>-0.25096800000000002</v>
      </c>
      <c r="CO69">
        <v>0.53989299999999996</v>
      </c>
      <c r="CP69">
        <v>0.66387499999999999</v>
      </c>
      <c r="CQ69">
        <v>1.82348</v>
      </c>
      <c r="CR69">
        <v>7.39533E-2</v>
      </c>
      <c r="CS69">
        <v>4.6698399999999998</v>
      </c>
      <c r="CT69">
        <v>1.8196099999999999</v>
      </c>
      <c r="CU69" t="s">
        <v>482</v>
      </c>
      <c r="CV69" t="s">
        <v>483</v>
      </c>
      <c r="CW69" t="s">
        <v>102</v>
      </c>
      <c r="CX69" t="s">
        <v>484</v>
      </c>
      <c r="CY69" s="2">
        <v>1.97291E-8</v>
      </c>
      <c r="CZ69">
        <v>0</v>
      </c>
      <c r="DA69">
        <v>0</v>
      </c>
      <c r="DB69">
        <v>0</v>
      </c>
      <c r="DC69">
        <v>17.5535</v>
      </c>
      <c r="DD69">
        <v>598.29600000000005</v>
      </c>
      <c r="DE69">
        <v>785.77200000000005</v>
      </c>
      <c r="DF69">
        <v>549.16899999999998</v>
      </c>
      <c r="DG69">
        <v>0</v>
      </c>
      <c r="DH69">
        <v>-21865.200000000001</v>
      </c>
      <c r="DI69">
        <v>0</v>
      </c>
      <c r="DJ69">
        <v>0</v>
      </c>
      <c r="DK69">
        <v>2033.7</v>
      </c>
      <c r="DL69">
        <v>5384.79</v>
      </c>
      <c r="DM69">
        <v>12062</v>
      </c>
      <c r="DN69">
        <v>433.91399999999999</v>
      </c>
      <c r="DO69">
        <v>-1.5983799999999999E-3</v>
      </c>
      <c r="DP69">
        <v>25.9038</v>
      </c>
      <c r="DQ69">
        <v>611.68399999999997</v>
      </c>
      <c r="DR69">
        <v>0</v>
      </c>
      <c r="DS69">
        <v>271.56400000000002</v>
      </c>
      <c r="DT69">
        <v>909.15200000000004</v>
      </c>
      <c r="DU69">
        <v>0.9</v>
      </c>
      <c r="DV69">
        <v>9.57</v>
      </c>
      <c r="DW69">
        <v>3.05</v>
      </c>
      <c r="DX69">
        <v>19.63</v>
      </c>
      <c r="DY69">
        <v>0</v>
      </c>
      <c r="DZ69">
        <v>-69.97</v>
      </c>
      <c r="EA69">
        <v>0</v>
      </c>
      <c r="EB69">
        <v>0</v>
      </c>
      <c r="EC69">
        <v>8.8699999999999992</v>
      </c>
      <c r="ED69">
        <v>28.96</v>
      </c>
      <c r="EE69">
        <v>48.62</v>
      </c>
      <c r="EF69">
        <v>1.79</v>
      </c>
      <c r="EG69">
        <v>51.42</v>
      </c>
      <c r="EH69">
        <v>0</v>
      </c>
      <c r="EI69">
        <v>1.6645700000000001</v>
      </c>
      <c r="EJ69">
        <v>8.9726299999999995E-2</v>
      </c>
      <c r="EK69">
        <v>6.5314200000000003E-2</v>
      </c>
      <c r="EL69">
        <v>0</v>
      </c>
      <c r="EM69">
        <v>-0.25096800000000002</v>
      </c>
      <c r="EN69">
        <v>0</v>
      </c>
      <c r="EO69">
        <v>0</v>
      </c>
      <c r="EP69">
        <v>0.53989299999999996</v>
      </c>
      <c r="EQ69">
        <v>0.66387499999999999</v>
      </c>
      <c r="ER69">
        <v>1.82348</v>
      </c>
      <c r="ES69">
        <v>7.39533E-2</v>
      </c>
      <c r="ET69">
        <v>4.6698399999999998</v>
      </c>
      <c r="EU69">
        <v>248.93899999999999</v>
      </c>
      <c r="EV69">
        <v>1264.45</v>
      </c>
      <c r="EW69">
        <v>785.77200000000005</v>
      </c>
      <c r="EX69">
        <v>0</v>
      </c>
      <c r="EY69">
        <v>5894.96</v>
      </c>
      <c r="EZ69">
        <v>6547.68</v>
      </c>
      <c r="FA69">
        <v>10697.7</v>
      </c>
      <c r="FB69">
        <v>540.49900000000002</v>
      </c>
      <c r="FC69">
        <v>25980</v>
      </c>
      <c r="FD69">
        <v>207.17400000000001</v>
      </c>
      <c r="FE69">
        <v>1016.82</v>
      </c>
      <c r="FF69">
        <v>291.12400000000002</v>
      </c>
      <c r="FG69">
        <v>1515.11</v>
      </c>
      <c r="FH69">
        <v>7.53</v>
      </c>
      <c r="FI69">
        <v>15.53</v>
      </c>
      <c r="FJ69">
        <v>3.05</v>
      </c>
      <c r="FK69">
        <v>54.962299999999999</v>
      </c>
      <c r="FL69">
        <v>25.99</v>
      </c>
      <c r="FM69">
        <v>40.491399999999999</v>
      </c>
      <c r="FN69">
        <v>43.47</v>
      </c>
      <c r="FO69">
        <v>2.37</v>
      </c>
      <c r="FP69">
        <v>193.39400000000001</v>
      </c>
      <c r="FQ69">
        <v>7.53</v>
      </c>
      <c r="FR69">
        <v>15.53</v>
      </c>
      <c r="FS69">
        <v>3.05</v>
      </c>
      <c r="FT69">
        <v>29.13</v>
      </c>
      <c r="FU69">
        <v>25.99</v>
      </c>
      <c r="FV69">
        <v>33.97</v>
      </c>
      <c r="FW69">
        <v>43.47</v>
      </c>
      <c r="FX69">
        <v>2.37</v>
      </c>
      <c r="FY69">
        <v>161.04</v>
      </c>
      <c r="FZ69">
        <v>0</v>
      </c>
      <c r="GA69">
        <v>2.2439</v>
      </c>
      <c r="GB69">
        <v>8.9726299999999995E-2</v>
      </c>
      <c r="GC69">
        <v>0</v>
      </c>
      <c r="GD69">
        <v>1.7213499999999999</v>
      </c>
      <c r="GE69">
        <v>0.80892399999999998</v>
      </c>
      <c r="GF69">
        <v>1.7518499999999999</v>
      </c>
      <c r="GG69">
        <v>0.114331</v>
      </c>
      <c r="GH69">
        <v>6.7300800000000001</v>
      </c>
      <c r="GI69">
        <v>62.8</v>
      </c>
      <c r="GJ69">
        <v>36.200000000000003</v>
      </c>
      <c r="GK69">
        <v>26.6</v>
      </c>
      <c r="GL69">
        <v>62.8</v>
      </c>
      <c r="GM69">
        <v>36.200000000000003</v>
      </c>
      <c r="GN69">
        <v>26.6</v>
      </c>
      <c r="GO69">
        <v>14.81</v>
      </c>
      <c r="GP69">
        <v>18.34</v>
      </c>
      <c r="GQ69">
        <v>14.81</v>
      </c>
      <c r="GR69">
        <v>18.34</v>
      </c>
      <c r="GS69">
        <v>14.81</v>
      </c>
      <c r="GT69">
        <v>18.34</v>
      </c>
      <c r="GU69">
        <v>19.46</v>
      </c>
      <c r="GV69">
        <v>61.612299999999998</v>
      </c>
      <c r="GW69">
        <v>1</v>
      </c>
      <c r="GX69">
        <v>0.23081099999999999</v>
      </c>
      <c r="GY69">
        <v>13.848699999999999</v>
      </c>
      <c r="HB69">
        <v>21871.599999999999</v>
      </c>
      <c r="HC69">
        <v>13.848699999999999</v>
      </c>
      <c r="HD69">
        <v>1.02</v>
      </c>
      <c r="HE69">
        <v>1.23</v>
      </c>
      <c r="HF69">
        <v>6.85</v>
      </c>
      <c r="HG69">
        <v>1.02</v>
      </c>
      <c r="HH69">
        <v>1.23</v>
      </c>
      <c r="HI69">
        <v>6.85</v>
      </c>
      <c r="HL69">
        <v>3.4731200000000002</v>
      </c>
      <c r="HM69">
        <v>163.52799999999999</v>
      </c>
      <c r="HN69">
        <v>145.71299999999999</v>
      </c>
      <c r="HO69">
        <v>97.715500000000006</v>
      </c>
      <c r="HP69">
        <v>0</v>
      </c>
      <c r="HQ69">
        <v>-2253.79</v>
      </c>
      <c r="HR69">
        <v>0</v>
      </c>
      <c r="HS69">
        <v>0</v>
      </c>
      <c r="HT69">
        <v>444.32499999999999</v>
      </c>
      <c r="HU69">
        <v>970.23099999999999</v>
      </c>
      <c r="HV69">
        <v>2355.87</v>
      </c>
      <c r="HW69">
        <v>95.474199999999996</v>
      </c>
      <c r="HX69">
        <v>2022.54</v>
      </c>
      <c r="HY69">
        <v>137.47200000000001</v>
      </c>
      <c r="HZ69">
        <v>3246.23</v>
      </c>
      <c r="IA69">
        <v>0</v>
      </c>
      <c r="IB69">
        <v>1441.2</v>
      </c>
      <c r="IC69">
        <v>4824.8999999999996</v>
      </c>
      <c r="ID69">
        <v>3.4731200000000002</v>
      </c>
      <c r="IE69">
        <v>163.52799999999999</v>
      </c>
      <c r="IF69">
        <v>145.71299999999999</v>
      </c>
      <c r="IG69">
        <v>97.715500000000006</v>
      </c>
      <c r="IH69">
        <v>-2253.79</v>
      </c>
      <c r="II69">
        <v>444.32499999999999</v>
      </c>
      <c r="IJ69">
        <v>970.23099999999999</v>
      </c>
      <c r="IK69">
        <v>2355.87</v>
      </c>
      <c r="IL69">
        <v>95.474199999999996</v>
      </c>
      <c r="IM69">
        <v>2022.54</v>
      </c>
      <c r="IN69">
        <v>137.47200000000001</v>
      </c>
      <c r="IO69">
        <v>3246.23</v>
      </c>
      <c r="IP69">
        <v>1441.2</v>
      </c>
      <c r="IQ69">
        <v>4824.8999999999996</v>
      </c>
      <c r="IR69">
        <v>51.1477</v>
      </c>
      <c r="IS69">
        <v>308.70800000000003</v>
      </c>
      <c r="IT69">
        <v>145.71299999999999</v>
      </c>
      <c r="IU69">
        <v>0</v>
      </c>
      <c r="IV69">
        <v>1286.71</v>
      </c>
      <c r="IW69">
        <v>1230.25</v>
      </c>
      <c r="IX69">
        <v>2122.71</v>
      </c>
      <c r="IY69">
        <v>142.83199999999999</v>
      </c>
      <c r="IZ69">
        <v>5288.06</v>
      </c>
      <c r="JA69">
        <v>1099.48</v>
      </c>
      <c r="JB69">
        <v>5396.28</v>
      </c>
      <c r="JC69">
        <v>1545</v>
      </c>
      <c r="JD69">
        <v>8040.76</v>
      </c>
      <c r="JV69">
        <v>-21884.7</v>
      </c>
      <c r="JW69">
        <v>-69.91</v>
      </c>
      <c r="JX69">
        <v>-0.251193</v>
      </c>
      <c r="JY69">
        <v>7.53</v>
      </c>
      <c r="JZ69">
        <v>15.53</v>
      </c>
      <c r="KA69">
        <v>3.05</v>
      </c>
      <c r="KB69">
        <v>0</v>
      </c>
      <c r="KC69">
        <v>29.15</v>
      </c>
      <c r="KD69">
        <v>25.99</v>
      </c>
      <c r="KE69">
        <v>33.97</v>
      </c>
      <c r="KF69">
        <v>43.47</v>
      </c>
      <c r="KG69">
        <v>2.37</v>
      </c>
      <c r="KH69">
        <v>161.06</v>
      </c>
      <c r="KI69">
        <v>51.6</v>
      </c>
      <c r="KJ69">
        <v>68.5</v>
      </c>
      <c r="KK69">
        <v>16.899999999999999</v>
      </c>
      <c r="KL69">
        <v>51.6</v>
      </c>
      <c r="KM69">
        <v>68.5</v>
      </c>
      <c r="KN69">
        <v>16.899999999999999</v>
      </c>
      <c r="KO69">
        <v>3.5254500000000002</v>
      </c>
      <c r="KP69">
        <v>164.697</v>
      </c>
      <c r="KQ69">
        <v>145.71299999999999</v>
      </c>
      <c r="KR69">
        <v>0</v>
      </c>
      <c r="KS69">
        <v>97.772599999999997</v>
      </c>
      <c r="KT69">
        <v>-2255.81</v>
      </c>
      <c r="KU69">
        <v>0</v>
      </c>
      <c r="KV69">
        <v>444.32499999999999</v>
      </c>
      <c r="KW69">
        <v>1021.23</v>
      </c>
      <c r="KX69">
        <v>2355.87</v>
      </c>
      <c r="KY69">
        <v>95.474199999999996</v>
      </c>
      <c r="KZ69">
        <v>2072.8000000000002</v>
      </c>
      <c r="LA69">
        <v>140.37100000000001</v>
      </c>
      <c r="LB69">
        <v>0</v>
      </c>
      <c r="LC69">
        <v>0</v>
      </c>
      <c r="LD69">
        <v>0</v>
      </c>
      <c r="LE69">
        <v>3251.31</v>
      </c>
      <c r="LF69">
        <v>0</v>
      </c>
      <c r="LG69">
        <v>1413.23</v>
      </c>
      <c r="LH69">
        <v>0</v>
      </c>
      <c r="LI69">
        <v>0</v>
      </c>
      <c r="LJ69">
        <v>4804.91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3.5254500000000002</v>
      </c>
      <c r="LV69">
        <v>164.697</v>
      </c>
      <c r="LW69">
        <v>145.71299999999999</v>
      </c>
      <c r="LX69">
        <v>0</v>
      </c>
      <c r="LY69">
        <v>97.772599999999997</v>
      </c>
      <c r="LZ69">
        <v>-2255.81</v>
      </c>
      <c r="MA69">
        <v>0</v>
      </c>
      <c r="MB69">
        <v>444.32499999999999</v>
      </c>
      <c r="MC69">
        <v>1021.23</v>
      </c>
      <c r="MD69">
        <v>2355.87</v>
      </c>
      <c r="ME69">
        <v>95.474199999999996</v>
      </c>
      <c r="MF69">
        <v>2072.8000000000002</v>
      </c>
      <c r="MG69">
        <v>140.37100000000001</v>
      </c>
      <c r="MH69">
        <v>0</v>
      </c>
      <c r="MI69">
        <v>0</v>
      </c>
      <c r="MJ69">
        <v>0</v>
      </c>
      <c r="MK69">
        <v>3251.31</v>
      </c>
      <c r="ML69">
        <v>0</v>
      </c>
      <c r="MM69">
        <v>1413.23</v>
      </c>
      <c r="MN69">
        <v>0</v>
      </c>
      <c r="MO69">
        <v>0</v>
      </c>
      <c r="MP69">
        <v>4804.91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51.1477</v>
      </c>
      <c r="NB69">
        <v>308.70800000000003</v>
      </c>
      <c r="NC69">
        <v>145.71299999999999</v>
      </c>
      <c r="ND69">
        <v>0</v>
      </c>
      <c r="NE69">
        <v>0</v>
      </c>
      <c r="NF69">
        <v>0</v>
      </c>
      <c r="NG69">
        <v>0</v>
      </c>
      <c r="NH69">
        <v>1286.71</v>
      </c>
      <c r="NI69">
        <v>1230.25</v>
      </c>
      <c r="NJ69">
        <v>2122.71</v>
      </c>
      <c r="NK69">
        <v>142.83199999999999</v>
      </c>
      <c r="NL69">
        <v>5288.06</v>
      </c>
      <c r="NM69">
        <v>1099.48</v>
      </c>
      <c r="NN69">
        <v>0</v>
      </c>
      <c r="NO69">
        <v>0</v>
      </c>
      <c r="NP69">
        <v>0</v>
      </c>
      <c r="NQ69">
        <v>5402.07</v>
      </c>
      <c r="NR69">
        <v>0</v>
      </c>
      <c r="NS69">
        <v>1545</v>
      </c>
      <c r="NT69">
        <v>0</v>
      </c>
      <c r="NU69">
        <v>0</v>
      </c>
      <c r="NV69">
        <v>8046.55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</row>
    <row r="70" spans="1:396" x14ac:dyDescent="0.25">
      <c r="A70" s="1">
        <v>43559.447754629633</v>
      </c>
      <c r="B70" t="s">
        <v>436</v>
      </c>
      <c r="C70" t="s">
        <v>169</v>
      </c>
      <c r="D70">
        <v>7</v>
      </c>
      <c r="E70">
        <v>1</v>
      </c>
      <c r="F70">
        <v>2100</v>
      </c>
      <c r="G70" t="s">
        <v>100</v>
      </c>
      <c r="H70" t="s">
        <v>103</v>
      </c>
      <c r="I70">
        <v>0</v>
      </c>
      <c r="J70">
        <v>0</v>
      </c>
      <c r="K70">
        <v>0</v>
      </c>
      <c r="L70">
        <v>20.5</v>
      </c>
      <c r="M70">
        <v>21.028600000000001</v>
      </c>
      <c r="N70">
        <v>1.6861200000000001</v>
      </c>
      <c r="O70">
        <v>199.739</v>
      </c>
      <c r="P70">
        <v>85.224000000000004</v>
      </c>
      <c r="Q70">
        <v>0</v>
      </c>
      <c r="R70">
        <v>-3900.93</v>
      </c>
      <c r="S70">
        <v>0</v>
      </c>
      <c r="T70">
        <v>0</v>
      </c>
      <c r="U70">
        <v>505.55700000000002</v>
      </c>
      <c r="V70">
        <v>942.19600000000003</v>
      </c>
      <c r="W70">
        <v>2025.88</v>
      </c>
      <c r="X70">
        <v>119.621</v>
      </c>
      <c r="Y70">
        <v>2.5035200000000002E-4</v>
      </c>
      <c r="Z70">
        <v>307.67700000000002</v>
      </c>
      <c r="AA70">
        <v>31.030899999999999</v>
      </c>
      <c r="AB70">
        <v>111.111</v>
      </c>
      <c r="AC70">
        <v>0</v>
      </c>
      <c r="AD70">
        <v>42.792499999999997</v>
      </c>
      <c r="AE70">
        <v>184.934</v>
      </c>
      <c r="AF70">
        <v>142.142</v>
      </c>
      <c r="AG70">
        <v>3.42</v>
      </c>
      <c r="AH70">
        <v>0.27</v>
      </c>
      <c r="AI70">
        <v>2.62</v>
      </c>
      <c r="AJ70">
        <v>11.52</v>
      </c>
      <c r="AK70">
        <v>0</v>
      </c>
      <c r="AL70">
        <v>-41.68</v>
      </c>
      <c r="AM70">
        <v>0</v>
      </c>
      <c r="AN70">
        <v>0</v>
      </c>
      <c r="AO70">
        <v>7.45</v>
      </c>
      <c r="AP70">
        <v>16.72</v>
      </c>
      <c r="AQ70">
        <v>27.54</v>
      </c>
      <c r="AR70">
        <v>1.66</v>
      </c>
      <c r="AS70">
        <v>29.52</v>
      </c>
      <c r="AT70">
        <v>17.829999999999998</v>
      </c>
      <c r="AU70">
        <v>0</v>
      </c>
      <c r="AV70">
        <v>1.1439100000000001E-2</v>
      </c>
      <c r="AW70">
        <v>2.2807899999999999E-2</v>
      </c>
      <c r="AX70">
        <v>1.4324399999999999E-2</v>
      </c>
      <c r="AY70">
        <v>0</v>
      </c>
      <c r="AZ70">
        <v>-3.1052300000000001E-2</v>
      </c>
      <c r="BA70">
        <v>0</v>
      </c>
      <c r="BB70">
        <v>0</v>
      </c>
      <c r="BC70">
        <v>0.134212</v>
      </c>
      <c r="BD70">
        <v>0.136462</v>
      </c>
      <c r="BE70">
        <v>0.30364400000000002</v>
      </c>
      <c r="BF70">
        <v>2.03874E-2</v>
      </c>
      <c r="BG70">
        <v>0.61222399999999999</v>
      </c>
      <c r="BH70">
        <v>4.8571400000000001E-2</v>
      </c>
      <c r="BI70">
        <v>21.028600000000001</v>
      </c>
      <c r="BJ70">
        <v>1.6861200000000001</v>
      </c>
      <c r="BK70">
        <v>199.739</v>
      </c>
      <c r="BL70">
        <v>85.224000000000004</v>
      </c>
      <c r="BM70">
        <v>-3900.93</v>
      </c>
      <c r="BN70">
        <v>505.55700000000002</v>
      </c>
      <c r="BO70">
        <v>942.19600000000003</v>
      </c>
      <c r="BP70">
        <v>2025.88</v>
      </c>
      <c r="BQ70">
        <v>119.621</v>
      </c>
      <c r="BR70">
        <v>2.5035200000000002E-4</v>
      </c>
      <c r="BS70">
        <v>307.67700000000002</v>
      </c>
      <c r="BT70">
        <v>31.030899999999999</v>
      </c>
      <c r="BU70">
        <v>111.111</v>
      </c>
      <c r="BV70">
        <v>42.792499999999997</v>
      </c>
      <c r="BW70">
        <v>184.934</v>
      </c>
      <c r="BX70">
        <v>142.142</v>
      </c>
      <c r="BY70">
        <v>3.42</v>
      </c>
      <c r="BZ70">
        <v>0.27</v>
      </c>
      <c r="CA70">
        <v>2.62</v>
      </c>
      <c r="CB70">
        <v>11.52</v>
      </c>
      <c r="CC70">
        <v>-41.68</v>
      </c>
      <c r="CD70">
        <v>7.45</v>
      </c>
      <c r="CE70">
        <v>16.72</v>
      </c>
      <c r="CF70">
        <v>27.54</v>
      </c>
      <c r="CG70">
        <v>1.66</v>
      </c>
      <c r="CH70">
        <v>29.52</v>
      </c>
      <c r="CI70">
        <v>17.829999999999998</v>
      </c>
      <c r="CJ70">
        <v>0</v>
      </c>
      <c r="CK70">
        <v>1.1439100000000001E-2</v>
      </c>
      <c r="CL70">
        <v>2.2807899999999999E-2</v>
      </c>
      <c r="CM70">
        <v>1.4324399999999999E-2</v>
      </c>
      <c r="CN70">
        <v>-3.1052300000000001E-2</v>
      </c>
      <c r="CO70">
        <v>0.134212</v>
      </c>
      <c r="CP70">
        <v>0.136462</v>
      </c>
      <c r="CQ70">
        <v>0.30364400000000002</v>
      </c>
      <c r="CR70">
        <v>2.03874E-2</v>
      </c>
      <c r="CS70">
        <v>0.61222399999999999</v>
      </c>
      <c r="CT70">
        <v>4.8571400000000001E-2</v>
      </c>
      <c r="CU70" t="s">
        <v>482</v>
      </c>
      <c r="CV70" t="s">
        <v>483</v>
      </c>
      <c r="CW70" t="s">
        <v>102</v>
      </c>
      <c r="CX70" t="s">
        <v>484</v>
      </c>
      <c r="CY70">
        <v>0</v>
      </c>
      <c r="CZ70">
        <v>0</v>
      </c>
      <c r="DA70">
        <v>0</v>
      </c>
      <c r="DB70">
        <v>0</v>
      </c>
      <c r="DC70">
        <v>21.028600000000001</v>
      </c>
      <c r="DD70">
        <v>1.6861200000000001</v>
      </c>
      <c r="DE70">
        <v>199.739</v>
      </c>
      <c r="DF70">
        <v>85.224000000000004</v>
      </c>
      <c r="DG70">
        <v>0</v>
      </c>
      <c r="DH70">
        <v>-3900.93</v>
      </c>
      <c r="DI70">
        <v>0</v>
      </c>
      <c r="DJ70">
        <v>0</v>
      </c>
      <c r="DK70">
        <v>505.55700000000002</v>
      </c>
      <c r="DL70">
        <v>942.19600000000003</v>
      </c>
      <c r="DM70">
        <v>2025.88</v>
      </c>
      <c r="DN70">
        <v>119.621</v>
      </c>
      <c r="DO70">
        <v>2.5035200000000002E-4</v>
      </c>
      <c r="DP70">
        <v>31.030899999999999</v>
      </c>
      <c r="DQ70">
        <v>111.111</v>
      </c>
      <c r="DR70">
        <v>0</v>
      </c>
      <c r="DS70">
        <v>42.792499999999997</v>
      </c>
      <c r="DT70">
        <v>184.934</v>
      </c>
      <c r="DU70">
        <v>3.42</v>
      </c>
      <c r="DV70">
        <v>0.27</v>
      </c>
      <c r="DW70">
        <v>2.62</v>
      </c>
      <c r="DX70">
        <v>11.52</v>
      </c>
      <c r="DY70">
        <v>0</v>
      </c>
      <c r="DZ70">
        <v>-41.68</v>
      </c>
      <c r="EA70">
        <v>0</v>
      </c>
      <c r="EB70">
        <v>0</v>
      </c>
      <c r="EC70">
        <v>7.45</v>
      </c>
      <c r="ED70">
        <v>16.72</v>
      </c>
      <c r="EE70">
        <v>27.54</v>
      </c>
      <c r="EF70">
        <v>1.66</v>
      </c>
      <c r="EG70">
        <v>29.52</v>
      </c>
      <c r="EH70">
        <v>0</v>
      </c>
      <c r="EI70">
        <v>1.1439100000000001E-2</v>
      </c>
      <c r="EJ70">
        <v>2.2807899999999999E-2</v>
      </c>
      <c r="EK70">
        <v>1.4324399999999999E-2</v>
      </c>
      <c r="EL70">
        <v>0</v>
      </c>
      <c r="EM70">
        <v>-3.1052300000000001E-2</v>
      </c>
      <c r="EN70">
        <v>0</v>
      </c>
      <c r="EO70">
        <v>0</v>
      </c>
      <c r="EP70">
        <v>0.134212</v>
      </c>
      <c r="EQ70">
        <v>0.136462</v>
      </c>
      <c r="ER70">
        <v>0.30364400000000002</v>
      </c>
      <c r="ES70">
        <v>2.03874E-2</v>
      </c>
      <c r="ET70">
        <v>0.61222399999999999</v>
      </c>
      <c r="EU70">
        <v>80.303399999999996</v>
      </c>
      <c r="EV70">
        <v>27.818200000000001</v>
      </c>
      <c r="EW70">
        <v>199.739</v>
      </c>
      <c r="EX70">
        <v>0</v>
      </c>
      <c r="EY70">
        <v>2135</v>
      </c>
      <c r="EZ70">
        <v>930.00099999999998</v>
      </c>
      <c r="FA70">
        <v>2637.81</v>
      </c>
      <c r="FB70">
        <v>297.5</v>
      </c>
      <c r="FC70">
        <v>6308.17</v>
      </c>
      <c r="FD70">
        <v>66.828299999999999</v>
      </c>
      <c r="FE70">
        <v>164.06899999999999</v>
      </c>
      <c r="FF70">
        <v>65.400000000000006</v>
      </c>
      <c r="FG70">
        <v>296.29700000000003</v>
      </c>
      <c r="FH70">
        <v>7.2260600000000004</v>
      </c>
      <c r="FI70">
        <v>2.71</v>
      </c>
      <c r="FJ70">
        <v>2.62</v>
      </c>
      <c r="FK70">
        <v>35.674399999999999</v>
      </c>
      <c r="FL70">
        <v>31.8</v>
      </c>
      <c r="FM70">
        <v>23.0242</v>
      </c>
      <c r="FN70">
        <v>36.19</v>
      </c>
      <c r="FO70">
        <v>4.42</v>
      </c>
      <c r="FP70">
        <v>143.66499999999999</v>
      </c>
      <c r="FQ70">
        <v>7.79</v>
      </c>
      <c r="FR70">
        <v>2.71</v>
      </c>
      <c r="FS70">
        <v>2.62</v>
      </c>
      <c r="FT70">
        <v>15.34</v>
      </c>
      <c r="FU70">
        <v>31.8</v>
      </c>
      <c r="FV70">
        <v>18.43</v>
      </c>
      <c r="FW70">
        <v>36.19</v>
      </c>
      <c r="FX70">
        <v>4.42</v>
      </c>
      <c r="FY70">
        <v>119.3</v>
      </c>
      <c r="FZ70">
        <v>0</v>
      </c>
      <c r="GA70">
        <v>0.15643499999999999</v>
      </c>
      <c r="GB70">
        <v>2.2807899999999999E-2</v>
      </c>
      <c r="GC70">
        <v>0</v>
      </c>
      <c r="GD70">
        <v>0.62342900000000001</v>
      </c>
      <c r="GE70">
        <v>0.118043</v>
      </c>
      <c r="GF70">
        <v>0.43196400000000001</v>
      </c>
      <c r="GG70">
        <v>6.2929700000000005E-2</v>
      </c>
      <c r="GH70">
        <v>1.41561</v>
      </c>
      <c r="GI70">
        <v>49.6</v>
      </c>
      <c r="GJ70">
        <v>29.1</v>
      </c>
      <c r="GK70">
        <v>20.5</v>
      </c>
      <c r="GL70">
        <v>49.6</v>
      </c>
      <c r="GM70">
        <v>29.1</v>
      </c>
      <c r="GN70">
        <v>20.5</v>
      </c>
      <c r="GO70">
        <v>4.28</v>
      </c>
      <c r="GP70">
        <v>13.55</v>
      </c>
      <c r="GQ70">
        <v>4.28</v>
      </c>
      <c r="GR70">
        <v>13.55</v>
      </c>
      <c r="GS70">
        <v>4.28</v>
      </c>
      <c r="GT70">
        <v>13.55</v>
      </c>
      <c r="GU70">
        <v>6.29</v>
      </c>
      <c r="GV70">
        <v>41.9405</v>
      </c>
      <c r="GW70">
        <v>1</v>
      </c>
      <c r="GX70">
        <v>0.119073</v>
      </c>
      <c r="GY70">
        <v>2.3814500000000001</v>
      </c>
      <c r="HB70">
        <v>3902.08</v>
      </c>
      <c r="HC70">
        <v>2.3814500000000001</v>
      </c>
      <c r="HD70">
        <v>0.18</v>
      </c>
      <c r="HE70">
        <v>0.22</v>
      </c>
      <c r="HF70">
        <v>1.34</v>
      </c>
      <c r="HG70">
        <v>0.18</v>
      </c>
      <c r="HH70">
        <v>0.22</v>
      </c>
      <c r="HI70">
        <v>1.34</v>
      </c>
      <c r="HL70">
        <v>4.20059</v>
      </c>
      <c r="HM70">
        <v>0.46735399999999999</v>
      </c>
      <c r="HN70">
        <v>37.039400000000001</v>
      </c>
      <c r="HO70">
        <v>15.3583</v>
      </c>
      <c r="HP70">
        <v>0</v>
      </c>
      <c r="HQ70">
        <v>-399.68</v>
      </c>
      <c r="HR70">
        <v>0</v>
      </c>
      <c r="HS70">
        <v>0</v>
      </c>
      <c r="HT70">
        <v>110.455</v>
      </c>
      <c r="HU70">
        <v>171.952</v>
      </c>
      <c r="HV70">
        <v>395.209</v>
      </c>
      <c r="HW70">
        <v>26.3203</v>
      </c>
      <c r="HX70">
        <v>361.322</v>
      </c>
      <c r="HY70">
        <v>164.68199999999999</v>
      </c>
      <c r="HZ70">
        <v>589.66800000000001</v>
      </c>
      <c r="IA70">
        <v>0</v>
      </c>
      <c r="IB70">
        <v>227.101</v>
      </c>
      <c r="IC70">
        <v>981.45100000000002</v>
      </c>
      <c r="ID70">
        <v>4.20059</v>
      </c>
      <c r="IE70">
        <v>0.46735399999999999</v>
      </c>
      <c r="IF70">
        <v>37.039400000000001</v>
      </c>
      <c r="IG70">
        <v>15.3583</v>
      </c>
      <c r="IH70">
        <v>-399.68</v>
      </c>
      <c r="II70">
        <v>110.455</v>
      </c>
      <c r="IJ70">
        <v>171.952</v>
      </c>
      <c r="IK70">
        <v>395.209</v>
      </c>
      <c r="IL70">
        <v>26.3203</v>
      </c>
      <c r="IM70">
        <v>361.322</v>
      </c>
      <c r="IN70">
        <v>164.68199999999999</v>
      </c>
      <c r="IO70">
        <v>589.66800000000001</v>
      </c>
      <c r="IP70">
        <v>227.101</v>
      </c>
      <c r="IQ70">
        <v>981.45100000000002</v>
      </c>
      <c r="IR70">
        <v>16.371600000000001</v>
      </c>
      <c r="IS70">
        <v>7.6215000000000002</v>
      </c>
      <c r="IT70">
        <v>37.039400000000001</v>
      </c>
      <c r="IU70">
        <v>0</v>
      </c>
      <c r="IV70">
        <v>466.012</v>
      </c>
      <c r="IW70">
        <v>175.56200000000001</v>
      </c>
      <c r="IX70">
        <v>523.41</v>
      </c>
      <c r="IY70">
        <v>78.617400000000004</v>
      </c>
      <c r="IZ70">
        <v>1304.6300000000001</v>
      </c>
      <c r="JA70">
        <v>354.66</v>
      </c>
      <c r="JB70">
        <v>870.72</v>
      </c>
      <c r="JC70">
        <v>347.08</v>
      </c>
      <c r="JD70">
        <v>1572.46</v>
      </c>
      <c r="JV70">
        <v>-3900.38</v>
      </c>
      <c r="JW70">
        <v>-41.65</v>
      </c>
      <c r="JX70">
        <v>-3.1047999999999999E-2</v>
      </c>
      <c r="JY70">
        <v>7.77</v>
      </c>
      <c r="JZ70">
        <v>2.71</v>
      </c>
      <c r="KA70">
        <v>2.61</v>
      </c>
      <c r="KB70">
        <v>0</v>
      </c>
      <c r="KC70">
        <v>15.22</v>
      </c>
      <c r="KD70">
        <v>31.8</v>
      </c>
      <c r="KE70">
        <v>18.43</v>
      </c>
      <c r="KF70">
        <v>36.19</v>
      </c>
      <c r="KG70">
        <v>4.42</v>
      </c>
      <c r="KH70">
        <v>119.15</v>
      </c>
      <c r="KI70">
        <v>46.8</v>
      </c>
      <c r="KJ70">
        <v>60.7</v>
      </c>
      <c r="KK70">
        <v>13.9</v>
      </c>
      <c r="KL70">
        <v>46.8</v>
      </c>
      <c r="KM70">
        <v>60.7</v>
      </c>
      <c r="KN70">
        <v>13.9</v>
      </c>
      <c r="KO70">
        <v>4.1616600000000004</v>
      </c>
      <c r="KP70">
        <v>0.59753699999999998</v>
      </c>
      <c r="KQ70">
        <v>36.960599999999999</v>
      </c>
      <c r="KR70">
        <v>0</v>
      </c>
      <c r="KS70">
        <v>14.762700000000001</v>
      </c>
      <c r="KT70">
        <v>-399.62299999999999</v>
      </c>
      <c r="KU70">
        <v>0</v>
      </c>
      <c r="KV70">
        <v>110.455</v>
      </c>
      <c r="KW70">
        <v>177.47200000000001</v>
      </c>
      <c r="KX70">
        <v>395.209</v>
      </c>
      <c r="KY70">
        <v>26.3203</v>
      </c>
      <c r="KZ70">
        <v>366.315</v>
      </c>
      <c r="LA70">
        <v>165.11600000000001</v>
      </c>
      <c r="LB70">
        <v>0</v>
      </c>
      <c r="LC70">
        <v>0</v>
      </c>
      <c r="LD70">
        <v>0</v>
      </c>
      <c r="LE70">
        <v>583.75599999999997</v>
      </c>
      <c r="LF70">
        <v>0</v>
      </c>
      <c r="LG70">
        <v>227.75</v>
      </c>
      <c r="LH70">
        <v>0</v>
      </c>
      <c r="LI70">
        <v>0</v>
      </c>
      <c r="LJ70">
        <v>976.62199999999996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4.1616600000000004</v>
      </c>
      <c r="LV70">
        <v>0.59753699999999998</v>
      </c>
      <c r="LW70">
        <v>36.960599999999999</v>
      </c>
      <c r="LX70">
        <v>0</v>
      </c>
      <c r="LY70">
        <v>14.762700000000001</v>
      </c>
      <c r="LZ70">
        <v>-399.62299999999999</v>
      </c>
      <c r="MA70">
        <v>0</v>
      </c>
      <c r="MB70">
        <v>110.455</v>
      </c>
      <c r="MC70">
        <v>177.47200000000001</v>
      </c>
      <c r="MD70">
        <v>395.209</v>
      </c>
      <c r="ME70">
        <v>26.3203</v>
      </c>
      <c r="MF70">
        <v>366.315</v>
      </c>
      <c r="MG70">
        <v>165.11600000000001</v>
      </c>
      <c r="MH70">
        <v>0</v>
      </c>
      <c r="MI70">
        <v>0</v>
      </c>
      <c r="MJ70">
        <v>0</v>
      </c>
      <c r="MK70">
        <v>583.75599999999997</v>
      </c>
      <c r="ML70">
        <v>0</v>
      </c>
      <c r="MM70">
        <v>227.75</v>
      </c>
      <c r="MN70">
        <v>0</v>
      </c>
      <c r="MO70">
        <v>0</v>
      </c>
      <c r="MP70">
        <v>976.62199999999996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16.3507</v>
      </c>
      <c r="NB70">
        <v>7.6211700000000002</v>
      </c>
      <c r="NC70">
        <v>36.960599999999999</v>
      </c>
      <c r="ND70">
        <v>0</v>
      </c>
      <c r="NE70">
        <v>0</v>
      </c>
      <c r="NF70">
        <v>0</v>
      </c>
      <c r="NG70">
        <v>0</v>
      </c>
      <c r="NH70">
        <v>466.012</v>
      </c>
      <c r="NI70">
        <v>175.56200000000001</v>
      </c>
      <c r="NJ70">
        <v>523.41</v>
      </c>
      <c r="NK70">
        <v>78.617400000000004</v>
      </c>
      <c r="NL70">
        <v>1304.53</v>
      </c>
      <c r="NM70">
        <v>354.20699999999999</v>
      </c>
      <c r="NN70">
        <v>0</v>
      </c>
      <c r="NO70">
        <v>0</v>
      </c>
      <c r="NP70">
        <v>0</v>
      </c>
      <c r="NQ70">
        <v>863.87900000000002</v>
      </c>
      <c r="NR70">
        <v>0</v>
      </c>
      <c r="NS70">
        <v>347.08</v>
      </c>
      <c r="NT70">
        <v>0</v>
      </c>
      <c r="NU70">
        <v>0</v>
      </c>
      <c r="NV70">
        <v>1565.17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</row>
    <row r="71" spans="1:396" x14ac:dyDescent="0.25">
      <c r="A71" s="1">
        <v>43559.447696759256</v>
      </c>
      <c r="B71" t="s">
        <v>437</v>
      </c>
      <c r="C71" t="s">
        <v>170</v>
      </c>
      <c r="D71">
        <v>7</v>
      </c>
      <c r="E71">
        <v>1</v>
      </c>
      <c r="F71">
        <v>2700</v>
      </c>
      <c r="G71" t="s">
        <v>100</v>
      </c>
      <c r="H71" t="s">
        <v>103</v>
      </c>
      <c r="I71">
        <v>0</v>
      </c>
      <c r="J71">
        <v>0</v>
      </c>
      <c r="K71">
        <v>0</v>
      </c>
      <c r="L71">
        <v>20.100000000000001</v>
      </c>
      <c r="M71">
        <v>22.355399999999999</v>
      </c>
      <c r="N71">
        <v>7.2114500000000001</v>
      </c>
      <c r="O71">
        <v>250.24199999999999</v>
      </c>
      <c r="P71">
        <v>87.748999999999995</v>
      </c>
      <c r="Q71">
        <v>0</v>
      </c>
      <c r="R71">
        <v>-4570</v>
      </c>
      <c r="S71">
        <v>0</v>
      </c>
      <c r="T71">
        <v>0</v>
      </c>
      <c r="U71">
        <v>615.745</v>
      </c>
      <c r="V71">
        <v>1063.8800000000001</v>
      </c>
      <c r="W71">
        <v>2371.31</v>
      </c>
      <c r="X71">
        <v>151.51499999999999</v>
      </c>
      <c r="Y71">
        <v>-6.6653399999999998E-4</v>
      </c>
      <c r="Z71">
        <v>367.55799999999999</v>
      </c>
      <c r="AA71">
        <v>32.988999999999997</v>
      </c>
      <c r="AB71">
        <v>123.267</v>
      </c>
      <c r="AC71">
        <v>0</v>
      </c>
      <c r="AD71">
        <v>48.234200000000001</v>
      </c>
      <c r="AE71">
        <v>204.49100000000001</v>
      </c>
      <c r="AF71">
        <v>156.256</v>
      </c>
      <c r="AG71">
        <v>2.83</v>
      </c>
      <c r="AH71">
        <v>0.84</v>
      </c>
      <c r="AI71">
        <v>2.5499999999999998</v>
      </c>
      <c r="AJ71">
        <v>9.85</v>
      </c>
      <c r="AK71">
        <v>0</v>
      </c>
      <c r="AL71">
        <v>-37.97</v>
      </c>
      <c r="AM71">
        <v>0</v>
      </c>
      <c r="AN71">
        <v>0</v>
      </c>
      <c r="AO71">
        <v>7.06</v>
      </c>
      <c r="AP71">
        <v>14.8</v>
      </c>
      <c r="AQ71">
        <v>25.06</v>
      </c>
      <c r="AR71">
        <v>1.64</v>
      </c>
      <c r="AS71">
        <v>26.66</v>
      </c>
      <c r="AT71">
        <v>16.07</v>
      </c>
      <c r="AU71">
        <v>0</v>
      </c>
      <c r="AV71">
        <v>8.6927000000000004E-2</v>
      </c>
      <c r="AW71">
        <v>2.8574800000000001E-2</v>
      </c>
      <c r="AX71">
        <v>1.29783E-2</v>
      </c>
      <c r="AY71">
        <v>0</v>
      </c>
      <c r="AZ71">
        <v>-3.6378300000000002E-2</v>
      </c>
      <c r="BA71">
        <v>0</v>
      </c>
      <c r="BB71">
        <v>0</v>
      </c>
      <c r="BC71">
        <v>0.163464</v>
      </c>
      <c r="BD71">
        <v>0.172157</v>
      </c>
      <c r="BE71">
        <v>0.35411700000000002</v>
      </c>
      <c r="BF71">
        <v>2.5823200000000001E-2</v>
      </c>
      <c r="BG71">
        <v>0.80766300000000002</v>
      </c>
      <c r="BH71">
        <v>0.12848000000000001</v>
      </c>
      <c r="BI71">
        <v>22.355399999999999</v>
      </c>
      <c r="BJ71">
        <v>7.2114500000000001</v>
      </c>
      <c r="BK71">
        <v>250.24199999999999</v>
      </c>
      <c r="BL71">
        <v>87.748999999999995</v>
      </c>
      <c r="BM71">
        <v>-4570</v>
      </c>
      <c r="BN71">
        <v>615.745</v>
      </c>
      <c r="BO71">
        <v>1063.8800000000001</v>
      </c>
      <c r="BP71">
        <v>2371.31</v>
      </c>
      <c r="BQ71">
        <v>151.51499999999999</v>
      </c>
      <c r="BR71">
        <v>-6.66535E-4</v>
      </c>
      <c r="BS71">
        <v>367.55799999999999</v>
      </c>
      <c r="BT71">
        <v>32.988999999999997</v>
      </c>
      <c r="BU71">
        <v>123.267</v>
      </c>
      <c r="BV71">
        <v>48.234200000000001</v>
      </c>
      <c r="BW71">
        <v>204.49100000000001</v>
      </c>
      <c r="BX71">
        <v>156.256</v>
      </c>
      <c r="BY71">
        <v>2.83</v>
      </c>
      <c r="BZ71">
        <v>0.84</v>
      </c>
      <c r="CA71">
        <v>2.5499999999999998</v>
      </c>
      <c r="CB71">
        <v>9.85</v>
      </c>
      <c r="CC71">
        <v>-37.97</v>
      </c>
      <c r="CD71">
        <v>7.06</v>
      </c>
      <c r="CE71">
        <v>14.8</v>
      </c>
      <c r="CF71">
        <v>25.06</v>
      </c>
      <c r="CG71">
        <v>1.64</v>
      </c>
      <c r="CH71">
        <v>26.66</v>
      </c>
      <c r="CI71">
        <v>16.07</v>
      </c>
      <c r="CJ71">
        <v>0</v>
      </c>
      <c r="CK71">
        <v>8.6927000000000004E-2</v>
      </c>
      <c r="CL71">
        <v>2.8574800000000001E-2</v>
      </c>
      <c r="CM71">
        <v>1.29783E-2</v>
      </c>
      <c r="CN71">
        <v>-3.6378300000000002E-2</v>
      </c>
      <c r="CO71">
        <v>0.163464</v>
      </c>
      <c r="CP71">
        <v>0.172157</v>
      </c>
      <c r="CQ71">
        <v>0.35411700000000002</v>
      </c>
      <c r="CR71">
        <v>2.5823200000000001E-2</v>
      </c>
      <c r="CS71">
        <v>0.80766300000000002</v>
      </c>
      <c r="CT71">
        <v>0.12848000000000001</v>
      </c>
      <c r="CU71" t="s">
        <v>482</v>
      </c>
      <c r="CV71" t="s">
        <v>483</v>
      </c>
      <c r="CW71" t="s">
        <v>102</v>
      </c>
      <c r="CX71" t="s">
        <v>484</v>
      </c>
      <c r="CY71">
        <v>0</v>
      </c>
      <c r="CZ71">
        <v>0</v>
      </c>
      <c r="DA71">
        <v>0</v>
      </c>
      <c r="DB71">
        <v>0</v>
      </c>
      <c r="DC71">
        <v>22.355399999999999</v>
      </c>
      <c r="DD71">
        <v>7.2114500000000001</v>
      </c>
      <c r="DE71">
        <v>250.24199999999999</v>
      </c>
      <c r="DF71">
        <v>87.748999999999995</v>
      </c>
      <c r="DG71">
        <v>0</v>
      </c>
      <c r="DH71">
        <v>-4570</v>
      </c>
      <c r="DI71">
        <v>0</v>
      </c>
      <c r="DJ71">
        <v>0</v>
      </c>
      <c r="DK71">
        <v>615.745</v>
      </c>
      <c r="DL71">
        <v>1063.8800000000001</v>
      </c>
      <c r="DM71">
        <v>2371.31</v>
      </c>
      <c r="DN71">
        <v>151.51499999999999</v>
      </c>
      <c r="DO71">
        <v>-6.6653399999999998E-4</v>
      </c>
      <c r="DP71">
        <v>32.988999999999997</v>
      </c>
      <c r="DQ71">
        <v>123.267</v>
      </c>
      <c r="DR71">
        <v>0</v>
      </c>
      <c r="DS71">
        <v>48.234200000000001</v>
      </c>
      <c r="DT71">
        <v>204.49100000000001</v>
      </c>
      <c r="DU71">
        <v>2.83</v>
      </c>
      <c r="DV71">
        <v>0.84</v>
      </c>
      <c r="DW71">
        <v>2.5499999999999998</v>
      </c>
      <c r="DX71">
        <v>9.85</v>
      </c>
      <c r="DY71">
        <v>0</v>
      </c>
      <c r="DZ71">
        <v>-37.97</v>
      </c>
      <c r="EA71">
        <v>0</v>
      </c>
      <c r="EB71">
        <v>0</v>
      </c>
      <c r="EC71">
        <v>7.06</v>
      </c>
      <c r="ED71">
        <v>14.8</v>
      </c>
      <c r="EE71">
        <v>25.06</v>
      </c>
      <c r="EF71">
        <v>1.64</v>
      </c>
      <c r="EG71">
        <v>26.66</v>
      </c>
      <c r="EH71">
        <v>0</v>
      </c>
      <c r="EI71">
        <v>8.6927000000000004E-2</v>
      </c>
      <c r="EJ71">
        <v>2.8574800000000001E-2</v>
      </c>
      <c r="EK71">
        <v>1.29783E-2</v>
      </c>
      <c r="EL71">
        <v>0</v>
      </c>
      <c r="EM71">
        <v>-3.6378300000000002E-2</v>
      </c>
      <c r="EN71">
        <v>0</v>
      </c>
      <c r="EO71">
        <v>0</v>
      </c>
      <c r="EP71">
        <v>0.163464</v>
      </c>
      <c r="EQ71">
        <v>0.172157</v>
      </c>
      <c r="ER71">
        <v>0.35411700000000002</v>
      </c>
      <c r="ES71">
        <v>2.5823200000000001E-2</v>
      </c>
      <c r="ET71">
        <v>0.80766300000000002</v>
      </c>
      <c r="EU71">
        <v>100.199</v>
      </c>
      <c r="EV71">
        <v>75.801100000000005</v>
      </c>
      <c r="EW71">
        <v>250.24199999999999</v>
      </c>
      <c r="EX71">
        <v>0</v>
      </c>
      <c r="EY71">
        <v>2615</v>
      </c>
      <c r="EZ71">
        <v>989.00099999999998</v>
      </c>
      <c r="FA71">
        <v>3267.2</v>
      </c>
      <c r="FB71">
        <v>327.5</v>
      </c>
      <c r="FC71">
        <v>7624.94</v>
      </c>
      <c r="FD71">
        <v>83.385300000000001</v>
      </c>
      <c r="FE71">
        <v>177.185</v>
      </c>
      <c r="FF71">
        <v>73.400000000000006</v>
      </c>
      <c r="FG71">
        <v>333.971</v>
      </c>
      <c r="FH71">
        <v>6.9942200000000003</v>
      </c>
      <c r="FI71">
        <v>4.6900000000000004</v>
      </c>
      <c r="FJ71">
        <v>2.5499999999999998</v>
      </c>
      <c r="FK71">
        <v>29.883700000000001</v>
      </c>
      <c r="FL71">
        <v>30.29</v>
      </c>
      <c r="FM71">
        <v>19.5533</v>
      </c>
      <c r="FN71">
        <v>34.86</v>
      </c>
      <c r="FO71">
        <v>3.79</v>
      </c>
      <c r="FP71">
        <v>132.61099999999999</v>
      </c>
      <c r="FQ71">
        <v>7.54</v>
      </c>
      <c r="FR71">
        <v>4.6900000000000004</v>
      </c>
      <c r="FS71">
        <v>2.5499999999999998</v>
      </c>
      <c r="FT71">
        <v>12.85</v>
      </c>
      <c r="FU71">
        <v>30.29</v>
      </c>
      <c r="FV71">
        <v>15.54</v>
      </c>
      <c r="FW71">
        <v>34.86</v>
      </c>
      <c r="FX71">
        <v>3.79</v>
      </c>
      <c r="FY71">
        <v>112.11</v>
      </c>
      <c r="FZ71">
        <v>0</v>
      </c>
      <c r="GA71">
        <v>0.30109900000000001</v>
      </c>
      <c r="GB71">
        <v>2.8574800000000001E-2</v>
      </c>
      <c r="GC71">
        <v>0</v>
      </c>
      <c r="GD71">
        <v>0.76358999999999999</v>
      </c>
      <c r="GE71">
        <v>0.12681200000000001</v>
      </c>
      <c r="GF71">
        <v>0.53503100000000003</v>
      </c>
      <c r="GG71">
        <v>6.9275500000000004E-2</v>
      </c>
      <c r="GH71">
        <v>1.8243799999999999</v>
      </c>
      <c r="GI71">
        <v>48.7</v>
      </c>
      <c r="GJ71">
        <v>28.6</v>
      </c>
      <c r="GK71">
        <v>20.100000000000001</v>
      </c>
      <c r="GL71">
        <v>48.7</v>
      </c>
      <c r="GM71">
        <v>28.6</v>
      </c>
      <c r="GN71">
        <v>20.100000000000001</v>
      </c>
      <c r="GO71">
        <v>4.51</v>
      </c>
      <c r="GP71">
        <v>11.56</v>
      </c>
      <c r="GQ71">
        <v>4.51</v>
      </c>
      <c r="GR71">
        <v>11.56</v>
      </c>
      <c r="GS71">
        <v>4.51</v>
      </c>
      <c r="GT71">
        <v>11.56</v>
      </c>
      <c r="GU71">
        <v>8.17</v>
      </c>
      <c r="GV71">
        <v>35.947899999999997</v>
      </c>
      <c r="GW71">
        <v>1</v>
      </c>
      <c r="GX71">
        <v>0.13949500000000001</v>
      </c>
      <c r="GY71">
        <v>2.7899099999999999</v>
      </c>
      <c r="HB71">
        <v>4571.34</v>
      </c>
      <c r="HC71">
        <v>2.7899099999999999</v>
      </c>
      <c r="HD71">
        <v>0.21</v>
      </c>
      <c r="HE71">
        <v>0.26</v>
      </c>
      <c r="HF71">
        <v>1.51</v>
      </c>
      <c r="HG71">
        <v>0.21</v>
      </c>
      <c r="HH71">
        <v>0.26</v>
      </c>
      <c r="HI71">
        <v>1.51</v>
      </c>
      <c r="HL71">
        <v>4.4632300000000003</v>
      </c>
      <c r="HM71">
        <v>2.1342099999999999</v>
      </c>
      <c r="HN71">
        <v>46.404699999999998</v>
      </c>
      <c r="HO71">
        <v>15.860799999999999</v>
      </c>
      <c r="HP71">
        <v>0</v>
      </c>
      <c r="HQ71">
        <v>-468.23099999999999</v>
      </c>
      <c r="HR71">
        <v>0</v>
      </c>
      <c r="HS71">
        <v>0</v>
      </c>
      <c r="HT71">
        <v>134.529</v>
      </c>
      <c r="HU71">
        <v>195.80500000000001</v>
      </c>
      <c r="HV71">
        <v>462.36</v>
      </c>
      <c r="HW71">
        <v>33.337899999999998</v>
      </c>
      <c r="HX71">
        <v>426.66300000000001</v>
      </c>
      <c r="HY71">
        <v>175.07400000000001</v>
      </c>
      <c r="HZ71">
        <v>654.18399999999997</v>
      </c>
      <c r="IA71">
        <v>0</v>
      </c>
      <c r="IB71">
        <v>255.98</v>
      </c>
      <c r="IC71">
        <v>1085.24</v>
      </c>
      <c r="ID71">
        <v>4.4632300000000003</v>
      </c>
      <c r="IE71">
        <v>2.1342099999999999</v>
      </c>
      <c r="IF71">
        <v>46.404699999999998</v>
      </c>
      <c r="IG71">
        <v>15.860799999999999</v>
      </c>
      <c r="IH71">
        <v>-468.23099999999999</v>
      </c>
      <c r="II71">
        <v>134.529</v>
      </c>
      <c r="IJ71">
        <v>195.80500000000001</v>
      </c>
      <c r="IK71">
        <v>462.36</v>
      </c>
      <c r="IL71">
        <v>33.337899999999998</v>
      </c>
      <c r="IM71">
        <v>426.66300000000001</v>
      </c>
      <c r="IN71">
        <v>175.07400000000001</v>
      </c>
      <c r="IO71">
        <v>654.18399999999997</v>
      </c>
      <c r="IP71">
        <v>255.98</v>
      </c>
      <c r="IQ71">
        <v>1085.24</v>
      </c>
      <c r="IR71">
        <v>20.483799999999999</v>
      </c>
      <c r="IS71">
        <v>19.9693</v>
      </c>
      <c r="IT71">
        <v>46.404699999999998</v>
      </c>
      <c r="IU71">
        <v>0</v>
      </c>
      <c r="IV71">
        <v>570.78300000000002</v>
      </c>
      <c r="IW71">
        <v>187.036</v>
      </c>
      <c r="IX71">
        <v>648.29600000000005</v>
      </c>
      <c r="IY71">
        <v>86.545199999999994</v>
      </c>
      <c r="IZ71">
        <v>1579.52</v>
      </c>
      <c r="JA71">
        <v>442.52800000000002</v>
      </c>
      <c r="JB71">
        <v>940.32799999999997</v>
      </c>
      <c r="JC71">
        <v>389.536</v>
      </c>
      <c r="JD71">
        <v>1772.39</v>
      </c>
      <c r="JV71">
        <v>-4574.4399999999996</v>
      </c>
      <c r="JW71">
        <v>-37.99</v>
      </c>
      <c r="JX71">
        <v>-3.6413599999999997E-2</v>
      </c>
      <c r="JY71">
        <v>7.52</v>
      </c>
      <c r="JZ71">
        <v>4.6900000000000004</v>
      </c>
      <c r="KA71">
        <v>2.54</v>
      </c>
      <c r="KB71">
        <v>0</v>
      </c>
      <c r="KC71">
        <v>12.76</v>
      </c>
      <c r="KD71">
        <v>30.29</v>
      </c>
      <c r="KE71">
        <v>15.54</v>
      </c>
      <c r="KF71">
        <v>34.86</v>
      </c>
      <c r="KG71">
        <v>3.79</v>
      </c>
      <c r="KH71">
        <v>111.99</v>
      </c>
      <c r="KI71">
        <v>45.2</v>
      </c>
      <c r="KJ71">
        <v>59.2</v>
      </c>
      <c r="KK71">
        <v>14</v>
      </c>
      <c r="KL71">
        <v>45.2</v>
      </c>
      <c r="KM71">
        <v>59.2</v>
      </c>
      <c r="KN71">
        <v>14</v>
      </c>
      <c r="KO71">
        <v>4.38497</v>
      </c>
      <c r="KP71">
        <v>1.4363699999999999</v>
      </c>
      <c r="KQ71">
        <v>46.218899999999998</v>
      </c>
      <c r="KR71">
        <v>0</v>
      </c>
      <c r="KS71">
        <v>15.522</v>
      </c>
      <c r="KT71">
        <v>-468.685</v>
      </c>
      <c r="KU71">
        <v>0</v>
      </c>
      <c r="KV71">
        <v>134.529</v>
      </c>
      <c r="KW71">
        <v>200.584</v>
      </c>
      <c r="KX71">
        <v>462.36</v>
      </c>
      <c r="KY71">
        <v>33.337899999999998</v>
      </c>
      <c r="KZ71">
        <v>429.68599999999998</v>
      </c>
      <c r="LA71">
        <v>172.55500000000001</v>
      </c>
      <c r="LB71">
        <v>0</v>
      </c>
      <c r="LC71">
        <v>0</v>
      </c>
      <c r="LD71">
        <v>0</v>
      </c>
      <c r="LE71">
        <v>647.52099999999996</v>
      </c>
      <c r="LF71">
        <v>0</v>
      </c>
      <c r="LG71">
        <v>262.61500000000001</v>
      </c>
      <c r="LH71">
        <v>0</v>
      </c>
      <c r="LI71">
        <v>0</v>
      </c>
      <c r="LJ71">
        <v>1082.69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4.38497</v>
      </c>
      <c r="LV71">
        <v>1.4363699999999999</v>
      </c>
      <c r="LW71">
        <v>46.218899999999998</v>
      </c>
      <c r="LX71">
        <v>0</v>
      </c>
      <c r="LY71">
        <v>15.522</v>
      </c>
      <c r="LZ71">
        <v>-468.685</v>
      </c>
      <c r="MA71">
        <v>0</v>
      </c>
      <c r="MB71">
        <v>134.529</v>
      </c>
      <c r="MC71">
        <v>200.584</v>
      </c>
      <c r="MD71">
        <v>462.36</v>
      </c>
      <c r="ME71">
        <v>33.337899999999998</v>
      </c>
      <c r="MF71">
        <v>429.68599999999998</v>
      </c>
      <c r="MG71">
        <v>172.55500000000001</v>
      </c>
      <c r="MH71">
        <v>0</v>
      </c>
      <c r="MI71">
        <v>0</v>
      </c>
      <c r="MJ71">
        <v>0</v>
      </c>
      <c r="MK71">
        <v>647.52099999999996</v>
      </c>
      <c r="ML71">
        <v>0</v>
      </c>
      <c r="MM71">
        <v>262.61500000000001</v>
      </c>
      <c r="MN71">
        <v>0</v>
      </c>
      <c r="MO71">
        <v>0</v>
      </c>
      <c r="MP71">
        <v>1082.69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20.4405</v>
      </c>
      <c r="NB71">
        <v>19.973500000000001</v>
      </c>
      <c r="NC71">
        <v>46.218899999999998</v>
      </c>
      <c r="ND71">
        <v>0</v>
      </c>
      <c r="NE71">
        <v>0</v>
      </c>
      <c r="NF71">
        <v>0</v>
      </c>
      <c r="NG71">
        <v>0</v>
      </c>
      <c r="NH71">
        <v>570.78300000000002</v>
      </c>
      <c r="NI71">
        <v>187.036</v>
      </c>
      <c r="NJ71">
        <v>648.29600000000005</v>
      </c>
      <c r="NK71">
        <v>86.545199999999994</v>
      </c>
      <c r="NL71">
        <v>1579.29</v>
      </c>
      <c r="NM71">
        <v>441.577</v>
      </c>
      <c r="NN71">
        <v>0</v>
      </c>
      <c r="NO71">
        <v>0</v>
      </c>
      <c r="NP71">
        <v>0</v>
      </c>
      <c r="NQ71">
        <v>935.04300000000001</v>
      </c>
      <c r="NR71">
        <v>0</v>
      </c>
      <c r="NS71">
        <v>389.536</v>
      </c>
      <c r="NT71">
        <v>0</v>
      </c>
      <c r="NU71">
        <v>0</v>
      </c>
      <c r="NV71">
        <v>1766.16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</row>
    <row r="72" spans="1:396" x14ac:dyDescent="0.25">
      <c r="A72" s="1">
        <v>43559.447812500002</v>
      </c>
      <c r="B72" t="s">
        <v>438</v>
      </c>
      <c r="C72" t="s">
        <v>171</v>
      </c>
      <c r="D72">
        <v>7</v>
      </c>
      <c r="E72">
        <v>8</v>
      </c>
      <c r="F72">
        <v>6960</v>
      </c>
      <c r="G72" t="s">
        <v>100</v>
      </c>
      <c r="H72" t="s">
        <v>103</v>
      </c>
      <c r="I72">
        <v>0</v>
      </c>
      <c r="J72">
        <v>0</v>
      </c>
      <c r="K72">
        <v>0</v>
      </c>
      <c r="L72">
        <v>26.7</v>
      </c>
      <c r="M72">
        <v>1.26892</v>
      </c>
      <c r="N72">
        <v>351.27699999999999</v>
      </c>
      <c r="O72">
        <v>785.77200000000005</v>
      </c>
      <c r="P72">
        <v>549.16399999999999</v>
      </c>
      <c r="Q72">
        <v>0</v>
      </c>
      <c r="R72">
        <v>-21595.7</v>
      </c>
      <c r="S72">
        <v>0</v>
      </c>
      <c r="T72">
        <v>0</v>
      </c>
      <c r="U72">
        <v>2033.7</v>
      </c>
      <c r="V72">
        <v>5378.62</v>
      </c>
      <c r="W72">
        <v>12062</v>
      </c>
      <c r="X72">
        <v>433.91399999999999</v>
      </c>
      <c r="Y72">
        <v>-8.9808300000000004E-4</v>
      </c>
      <c r="Z72">
        <v>1687.48</v>
      </c>
      <c r="AA72">
        <v>1.87249</v>
      </c>
      <c r="AB72">
        <v>604.06700000000001</v>
      </c>
      <c r="AC72">
        <v>0</v>
      </c>
      <c r="AD72">
        <v>271.56400000000002</v>
      </c>
      <c r="AE72">
        <v>877.50400000000002</v>
      </c>
      <c r="AF72">
        <v>605.94000000000005</v>
      </c>
      <c r="AG72">
        <v>0.06</v>
      </c>
      <c r="AH72">
        <v>7.39</v>
      </c>
      <c r="AI72">
        <v>3.11</v>
      </c>
      <c r="AJ72">
        <v>19.18</v>
      </c>
      <c r="AK72">
        <v>0</v>
      </c>
      <c r="AL72">
        <v>-69.7</v>
      </c>
      <c r="AM72">
        <v>0</v>
      </c>
      <c r="AN72">
        <v>0</v>
      </c>
      <c r="AO72">
        <v>9.0399999999999991</v>
      </c>
      <c r="AP72">
        <v>29.22</v>
      </c>
      <c r="AQ72">
        <v>49.53</v>
      </c>
      <c r="AR72">
        <v>1.82</v>
      </c>
      <c r="AS72">
        <v>49.65</v>
      </c>
      <c r="AT72">
        <v>29.74</v>
      </c>
      <c r="AU72">
        <v>0</v>
      </c>
      <c r="AV72">
        <v>1.6642999999999999</v>
      </c>
      <c r="AW72">
        <v>8.9726299999999995E-2</v>
      </c>
      <c r="AX72">
        <v>6.5314200000000003E-2</v>
      </c>
      <c r="AY72">
        <v>0</v>
      </c>
      <c r="AZ72">
        <v>-0.171907</v>
      </c>
      <c r="BA72">
        <v>0</v>
      </c>
      <c r="BB72">
        <v>0</v>
      </c>
      <c r="BC72">
        <v>0.53989299999999996</v>
      </c>
      <c r="BD72">
        <v>0.65990899999999997</v>
      </c>
      <c r="BE72">
        <v>1.82348</v>
      </c>
      <c r="BF72">
        <v>7.39533E-2</v>
      </c>
      <c r="BG72">
        <v>4.7446599999999997</v>
      </c>
      <c r="BH72">
        <v>1.81934</v>
      </c>
      <c r="BI72">
        <v>1.26892</v>
      </c>
      <c r="BJ72">
        <v>351.27699999999999</v>
      </c>
      <c r="BK72">
        <v>785.77200000000005</v>
      </c>
      <c r="BL72">
        <v>549.16399999999999</v>
      </c>
      <c r="BM72">
        <v>-21595.7</v>
      </c>
      <c r="BN72">
        <v>2033.7</v>
      </c>
      <c r="BO72">
        <v>5378.62</v>
      </c>
      <c r="BP72">
        <v>12062</v>
      </c>
      <c r="BQ72">
        <v>433.91399999999999</v>
      </c>
      <c r="BR72">
        <v>-8.9808300000000004E-4</v>
      </c>
      <c r="BS72">
        <v>1687.48</v>
      </c>
      <c r="BT72">
        <v>1.87249</v>
      </c>
      <c r="BU72">
        <v>604.06700000000001</v>
      </c>
      <c r="BV72">
        <v>271.56400000000002</v>
      </c>
      <c r="BW72">
        <v>877.50400000000002</v>
      </c>
      <c r="BX72">
        <v>605.94000000000005</v>
      </c>
      <c r="BY72">
        <v>0.06</v>
      </c>
      <c r="BZ72">
        <v>7.39</v>
      </c>
      <c r="CA72">
        <v>3.11</v>
      </c>
      <c r="CB72">
        <v>19.18</v>
      </c>
      <c r="CC72">
        <v>-69.7</v>
      </c>
      <c r="CD72">
        <v>9.0399999999999991</v>
      </c>
      <c r="CE72">
        <v>29.22</v>
      </c>
      <c r="CF72">
        <v>49.53</v>
      </c>
      <c r="CG72">
        <v>1.82</v>
      </c>
      <c r="CH72">
        <v>49.65</v>
      </c>
      <c r="CI72">
        <v>29.74</v>
      </c>
      <c r="CJ72">
        <v>0</v>
      </c>
      <c r="CK72">
        <v>1.6642999999999999</v>
      </c>
      <c r="CL72">
        <v>8.9726299999999995E-2</v>
      </c>
      <c r="CM72">
        <v>6.5314200000000003E-2</v>
      </c>
      <c r="CN72">
        <v>-0.171907</v>
      </c>
      <c r="CO72">
        <v>0.53989299999999996</v>
      </c>
      <c r="CP72">
        <v>0.65990899999999997</v>
      </c>
      <c r="CQ72">
        <v>1.82348</v>
      </c>
      <c r="CR72">
        <v>7.39533E-2</v>
      </c>
      <c r="CS72">
        <v>4.7446599999999997</v>
      </c>
      <c r="CT72">
        <v>1.81934</v>
      </c>
      <c r="CU72" t="s">
        <v>482</v>
      </c>
      <c r="CV72" t="s">
        <v>483</v>
      </c>
      <c r="CW72" t="s">
        <v>102</v>
      </c>
      <c r="CX72" t="s">
        <v>484</v>
      </c>
      <c r="CY72">
        <v>0</v>
      </c>
      <c r="CZ72">
        <v>0</v>
      </c>
      <c r="DA72">
        <v>0</v>
      </c>
      <c r="DB72">
        <v>0</v>
      </c>
      <c r="DC72">
        <v>1.26892</v>
      </c>
      <c r="DD72">
        <v>351.27699999999999</v>
      </c>
      <c r="DE72">
        <v>785.77200000000005</v>
      </c>
      <c r="DF72">
        <v>549.16399999999999</v>
      </c>
      <c r="DG72">
        <v>0</v>
      </c>
      <c r="DH72">
        <v>-21595.7</v>
      </c>
      <c r="DI72">
        <v>0</v>
      </c>
      <c r="DJ72">
        <v>0</v>
      </c>
      <c r="DK72">
        <v>2033.7</v>
      </c>
      <c r="DL72">
        <v>5378.62</v>
      </c>
      <c r="DM72">
        <v>12062</v>
      </c>
      <c r="DN72">
        <v>433.91399999999999</v>
      </c>
      <c r="DO72">
        <v>-8.9808300000000004E-4</v>
      </c>
      <c r="DP72">
        <v>1.87249</v>
      </c>
      <c r="DQ72">
        <v>604.06700000000001</v>
      </c>
      <c r="DR72">
        <v>0</v>
      </c>
      <c r="DS72">
        <v>271.56400000000002</v>
      </c>
      <c r="DT72">
        <v>877.50400000000002</v>
      </c>
      <c r="DU72">
        <v>0.06</v>
      </c>
      <c r="DV72">
        <v>7.39</v>
      </c>
      <c r="DW72">
        <v>3.11</v>
      </c>
      <c r="DX72">
        <v>19.18</v>
      </c>
      <c r="DY72">
        <v>0</v>
      </c>
      <c r="DZ72">
        <v>-69.7</v>
      </c>
      <c r="EA72">
        <v>0</v>
      </c>
      <c r="EB72">
        <v>0</v>
      </c>
      <c r="EC72">
        <v>9.0399999999999991</v>
      </c>
      <c r="ED72">
        <v>29.22</v>
      </c>
      <c r="EE72">
        <v>49.53</v>
      </c>
      <c r="EF72">
        <v>1.82</v>
      </c>
      <c r="EG72">
        <v>49.65</v>
      </c>
      <c r="EH72">
        <v>0</v>
      </c>
      <c r="EI72">
        <v>1.6642999999999999</v>
      </c>
      <c r="EJ72">
        <v>8.9726299999999995E-2</v>
      </c>
      <c r="EK72">
        <v>6.5314200000000003E-2</v>
      </c>
      <c r="EL72">
        <v>0</v>
      </c>
      <c r="EM72">
        <v>-0.171907</v>
      </c>
      <c r="EN72">
        <v>0</v>
      </c>
      <c r="EO72">
        <v>0</v>
      </c>
      <c r="EP72">
        <v>0.53989299999999996</v>
      </c>
      <c r="EQ72">
        <v>0.65990899999999997</v>
      </c>
      <c r="ER72">
        <v>1.82348</v>
      </c>
      <c r="ES72">
        <v>7.39533E-2</v>
      </c>
      <c r="ET72">
        <v>4.7446599999999997</v>
      </c>
      <c r="EU72">
        <v>62.119900000000001</v>
      </c>
      <c r="EV72">
        <v>766.87400000000002</v>
      </c>
      <c r="EW72">
        <v>785.77200000000005</v>
      </c>
      <c r="EX72">
        <v>0</v>
      </c>
      <c r="EY72">
        <v>5894.96</v>
      </c>
      <c r="EZ72">
        <v>6547.68</v>
      </c>
      <c r="FA72">
        <v>10697.7</v>
      </c>
      <c r="FB72">
        <v>540.49900000000002</v>
      </c>
      <c r="FC72">
        <v>25295.599999999999</v>
      </c>
      <c r="FD72">
        <v>51.696100000000001</v>
      </c>
      <c r="FE72">
        <v>1008.38</v>
      </c>
      <c r="FF72">
        <v>291.12400000000002</v>
      </c>
      <c r="FG72">
        <v>1351.2</v>
      </c>
      <c r="FH72">
        <v>1.52894</v>
      </c>
      <c r="FI72">
        <v>11.75</v>
      </c>
      <c r="FJ72">
        <v>3.11</v>
      </c>
      <c r="FK72">
        <v>55.7059</v>
      </c>
      <c r="FL72">
        <v>26.49</v>
      </c>
      <c r="FM72">
        <v>40.737099999999998</v>
      </c>
      <c r="FN72">
        <v>44.28</v>
      </c>
      <c r="FO72">
        <v>2.42</v>
      </c>
      <c r="FP72">
        <v>186.02199999999999</v>
      </c>
      <c r="FQ72">
        <v>1.83</v>
      </c>
      <c r="FR72">
        <v>11.75</v>
      </c>
      <c r="FS72">
        <v>3.11</v>
      </c>
      <c r="FT72">
        <v>28.41</v>
      </c>
      <c r="FU72">
        <v>26.49</v>
      </c>
      <c r="FV72">
        <v>34.31</v>
      </c>
      <c r="FW72">
        <v>44.28</v>
      </c>
      <c r="FX72">
        <v>2.42</v>
      </c>
      <c r="FY72">
        <v>152.6</v>
      </c>
      <c r="FZ72">
        <v>0</v>
      </c>
      <c r="GA72">
        <v>2.2069999999999999</v>
      </c>
      <c r="GB72">
        <v>8.9726299999999995E-2</v>
      </c>
      <c r="GC72">
        <v>0</v>
      </c>
      <c r="GD72">
        <v>1.7213499999999999</v>
      </c>
      <c r="GE72">
        <v>0.80892399999999998</v>
      </c>
      <c r="GF72">
        <v>1.7518499999999999</v>
      </c>
      <c r="GG72">
        <v>0.114331</v>
      </c>
      <c r="GH72">
        <v>6.6931799999999999</v>
      </c>
      <c r="GI72">
        <v>64.2</v>
      </c>
      <c r="GJ72">
        <v>37.5</v>
      </c>
      <c r="GK72">
        <v>26.7</v>
      </c>
      <c r="GL72">
        <v>64.2</v>
      </c>
      <c r="GM72">
        <v>37.5</v>
      </c>
      <c r="GN72">
        <v>26.7</v>
      </c>
      <c r="GO72">
        <v>12.67</v>
      </c>
      <c r="GP72">
        <v>17.07</v>
      </c>
      <c r="GQ72">
        <v>12.67</v>
      </c>
      <c r="GR72">
        <v>17.07</v>
      </c>
      <c r="GS72">
        <v>12.67</v>
      </c>
      <c r="GT72">
        <v>17.07</v>
      </c>
      <c r="GU72">
        <v>15.08</v>
      </c>
      <c r="GV72">
        <v>57.014800000000001</v>
      </c>
      <c r="GW72">
        <v>1</v>
      </c>
      <c r="GX72">
        <v>0.21973000000000001</v>
      </c>
      <c r="GY72">
        <v>13.1838</v>
      </c>
      <c r="HB72">
        <v>21602</v>
      </c>
      <c r="HC72">
        <v>13.1838</v>
      </c>
      <c r="HD72">
        <v>1</v>
      </c>
      <c r="HE72">
        <v>1.21</v>
      </c>
      <c r="HF72">
        <v>6.65</v>
      </c>
      <c r="HG72">
        <v>1</v>
      </c>
      <c r="HH72">
        <v>1.21</v>
      </c>
      <c r="HI72">
        <v>6.65</v>
      </c>
      <c r="HL72">
        <v>0.25254799999999999</v>
      </c>
      <c r="HM72">
        <v>99.461299999999994</v>
      </c>
      <c r="HN72">
        <v>145.71299999999999</v>
      </c>
      <c r="HO72">
        <v>97.715400000000002</v>
      </c>
      <c r="HP72">
        <v>0</v>
      </c>
      <c r="HQ72">
        <v>-2212.64</v>
      </c>
      <c r="HR72">
        <v>0</v>
      </c>
      <c r="HS72">
        <v>0</v>
      </c>
      <c r="HT72">
        <v>444.32499999999999</v>
      </c>
      <c r="HU72">
        <v>969.00699999999995</v>
      </c>
      <c r="HV72">
        <v>2355.87</v>
      </c>
      <c r="HW72">
        <v>95.474199999999996</v>
      </c>
      <c r="HX72">
        <v>1995.18</v>
      </c>
      <c r="HY72">
        <v>9.9373900000000006</v>
      </c>
      <c r="HZ72">
        <v>3205.8</v>
      </c>
      <c r="IA72">
        <v>0</v>
      </c>
      <c r="IB72">
        <v>1441.2</v>
      </c>
      <c r="IC72">
        <v>4656.9399999999996</v>
      </c>
      <c r="ID72">
        <v>0.25254799999999999</v>
      </c>
      <c r="IE72">
        <v>99.461299999999994</v>
      </c>
      <c r="IF72">
        <v>145.71299999999999</v>
      </c>
      <c r="IG72">
        <v>97.715400000000002</v>
      </c>
      <c r="IH72">
        <v>-2212.64</v>
      </c>
      <c r="II72">
        <v>444.32499999999999</v>
      </c>
      <c r="IJ72">
        <v>969.00699999999995</v>
      </c>
      <c r="IK72">
        <v>2355.87</v>
      </c>
      <c r="IL72">
        <v>95.474199999999996</v>
      </c>
      <c r="IM72">
        <v>1995.18</v>
      </c>
      <c r="IN72">
        <v>9.9373900000000006</v>
      </c>
      <c r="IO72">
        <v>3205.8</v>
      </c>
      <c r="IP72">
        <v>1441.2</v>
      </c>
      <c r="IQ72">
        <v>4656.9399999999996</v>
      </c>
      <c r="IR72">
        <v>12.582599999999999</v>
      </c>
      <c r="IS72">
        <v>198.511</v>
      </c>
      <c r="IT72">
        <v>145.71299999999999</v>
      </c>
      <c r="IU72">
        <v>0</v>
      </c>
      <c r="IV72">
        <v>1286.71</v>
      </c>
      <c r="IW72">
        <v>1230.25</v>
      </c>
      <c r="IX72">
        <v>2122.71</v>
      </c>
      <c r="IY72">
        <v>142.83199999999999</v>
      </c>
      <c r="IZ72">
        <v>5139.3</v>
      </c>
      <c r="JA72">
        <v>274.35300000000001</v>
      </c>
      <c r="JB72">
        <v>5351.5</v>
      </c>
      <c r="JC72">
        <v>1545</v>
      </c>
      <c r="JD72">
        <v>7170.86</v>
      </c>
      <c r="JV72">
        <v>-21609.3</v>
      </c>
      <c r="JW72">
        <v>-69.62</v>
      </c>
      <c r="JX72">
        <v>-0.172015</v>
      </c>
      <c r="JY72">
        <v>1.83</v>
      </c>
      <c r="JZ72">
        <v>11.75</v>
      </c>
      <c r="KA72">
        <v>3.11</v>
      </c>
      <c r="KB72">
        <v>0</v>
      </c>
      <c r="KC72">
        <v>28.44</v>
      </c>
      <c r="KD72">
        <v>26.49</v>
      </c>
      <c r="KE72">
        <v>34.31</v>
      </c>
      <c r="KF72">
        <v>44.28</v>
      </c>
      <c r="KG72">
        <v>2.42</v>
      </c>
      <c r="KH72">
        <v>152.63</v>
      </c>
      <c r="KI72">
        <v>54.2</v>
      </c>
      <c r="KJ72">
        <v>72.2</v>
      </c>
      <c r="KK72">
        <v>18</v>
      </c>
      <c r="KL72">
        <v>54.2</v>
      </c>
      <c r="KM72">
        <v>72.2</v>
      </c>
      <c r="KN72">
        <v>18</v>
      </c>
      <c r="KO72">
        <v>0.25534600000000002</v>
      </c>
      <c r="KP72">
        <v>99.1999</v>
      </c>
      <c r="KQ72">
        <v>145.71299999999999</v>
      </c>
      <c r="KR72">
        <v>0</v>
      </c>
      <c r="KS72">
        <v>97.772599999999997</v>
      </c>
      <c r="KT72">
        <v>-2214.04</v>
      </c>
      <c r="KU72">
        <v>0</v>
      </c>
      <c r="KV72">
        <v>444.32499999999999</v>
      </c>
      <c r="KW72">
        <v>1019.96</v>
      </c>
      <c r="KX72">
        <v>2355.87</v>
      </c>
      <c r="KY72">
        <v>95.474199999999996</v>
      </c>
      <c r="KZ72">
        <v>2044.53</v>
      </c>
      <c r="LA72">
        <v>10.152699999999999</v>
      </c>
      <c r="LB72">
        <v>0</v>
      </c>
      <c r="LC72">
        <v>0</v>
      </c>
      <c r="LD72">
        <v>0</v>
      </c>
      <c r="LE72">
        <v>3210.87</v>
      </c>
      <c r="LF72">
        <v>0</v>
      </c>
      <c r="LG72">
        <v>1413.23</v>
      </c>
      <c r="LH72">
        <v>0</v>
      </c>
      <c r="LI72">
        <v>0</v>
      </c>
      <c r="LJ72">
        <v>4634.26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0.25534600000000002</v>
      </c>
      <c r="LV72">
        <v>99.1999</v>
      </c>
      <c r="LW72">
        <v>145.71299999999999</v>
      </c>
      <c r="LX72">
        <v>0</v>
      </c>
      <c r="LY72">
        <v>97.772599999999997</v>
      </c>
      <c r="LZ72">
        <v>-2214.04</v>
      </c>
      <c r="MA72">
        <v>0</v>
      </c>
      <c r="MB72">
        <v>444.32499999999999</v>
      </c>
      <c r="MC72">
        <v>1019.96</v>
      </c>
      <c r="MD72">
        <v>2355.87</v>
      </c>
      <c r="ME72">
        <v>95.474199999999996</v>
      </c>
      <c r="MF72">
        <v>2044.53</v>
      </c>
      <c r="MG72">
        <v>10.152699999999999</v>
      </c>
      <c r="MH72">
        <v>0</v>
      </c>
      <c r="MI72">
        <v>0</v>
      </c>
      <c r="MJ72">
        <v>0</v>
      </c>
      <c r="MK72">
        <v>3210.87</v>
      </c>
      <c r="ML72">
        <v>0</v>
      </c>
      <c r="MM72">
        <v>1413.23</v>
      </c>
      <c r="MN72">
        <v>0</v>
      </c>
      <c r="MO72">
        <v>0</v>
      </c>
      <c r="MP72">
        <v>4634.26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12.582599999999999</v>
      </c>
      <c r="NB72">
        <v>198.511</v>
      </c>
      <c r="NC72">
        <v>145.71299999999999</v>
      </c>
      <c r="ND72">
        <v>0</v>
      </c>
      <c r="NE72">
        <v>0</v>
      </c>
      <c r="NF72">
        <v>0</v>
      </c>
      <c r="NG72">
        <v>0</v>
      </c>
      <c r="NH72">
        <v>1286.71</v>
      </c>
      <c r="NI72">
        <v>1230.25</v>
      </c>
      <c r="NJ72">
        <v>2122.71</v>
      </c>
      <c r="NK72">
        <v>142.83199999999999</v>
      </c>
      <c r="NL72">
        <v>5139.3</v>
      </c>
      <c r="NM72">
        <v>274.35300000000001</v>
      </c>
      <c r="NN72">
        <v>0</v>
      </c>
      <c r="NO72">
        <v>0</v>
      </c>
      <c r="NP72">
        <v>0</v>
      </c>
      <c r="NQ72">
        <v>5357.26</v>
      </c>
      <c r="NR72">
        <v>0</v>
      </c>
      <c r="NS72">
        <v>1545</v>
      </c>
      <c r="NT72">
        <v>0</v>
      </c>
      <c r="NU72">
        <v>0</v>
      </c>
      <c r="NV72">
        <v>7176.62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</row>
    <row r="73" spans="1:396" x14ac:dyDescent="0.25">
      <c r="A73" s="1">
        <v>43559.447696759256</v>
      </c>
      <c r="B73" t="s">
        <v>439</v>
      </c>
      <c r="C73" t="s">
        <v>172</v>
      </c>
      <c r="D73">
        <v>8</v>
      </c>
      <c r="E73">
        <v>1</v>
      </c>
      <c r="F73">
        <v>2100</v>
      </c>
      <c r="G73" t="s">
        <v>100</v>
      </c>
      <c r="H73" t="s">
        <v>103</v>
      </c>
      <c r="I73">
        <v>0</v>
      </c>
      <c r="J73">
        <v>0</v>
      </c>
      <c r="K73">
        <v>0</v>
      </c>
      <c r="L73">
        <v>21.1</v>
      </c>
      <c r="M73">
        <v>28.2073</v>
      </c>
      <c r="N73">
        <v>191.20599999999999</v>
      </c>
      <c r="O73">
        <v>200.523</v>
      </c>
      <c r="P73">
        <v>85.222800000000007</v>
      </c>
      <c r="Q73">
        <v>0</v>
      </c>
      <c r="R73">
        <v>-4113.9399999999996</v>
      </c>
      <c r="S73">
        <v>0</v>
      </c>
      <c r="T73">
        <v>0</v>
      </c>
      <c r="U73">
        <v>505.55700000000002</v>
      </c>
      <c r="V73">
        <v>957.72299999999996</v>
      </c>
      <c r="W73">
        <v>2025.88</v>
      </c>
      <c r="X73">
        <v>119.621</v>
      </c>
      <c r="Y73">
        <v>-5.4973200000000004E-4</v>
      </c>
      <c r="Z73">
        <v>505.15899999999999</v>
      </c>
      <c r="AA73">
        <v>41.625799999999998</v>
      </c>
      <c r="AB73">
        <v>108.742</v>
      </c>
      <c r="AC73">
        <v>0</v>
      </c>
      <c r="AD73">
        <v>42.792499999999997</v>
      </c>
      <c r="AE73">
        <v>193.16</v>
      </c>
      <c r="AF73">
        <v>150.36799999999999</v>
      </c>
      <c r="AG73">
        <v>4.75</v>
      </c>
      <c r="AH73">
        <v>9.6300000000000008</v>
      </c>
      <c r="AI73">
        <v>2.5499999999999998</v>
      </c>
      <c r="AJ73">
        <v>11.43</v>
      </c>
      <c r="AK73">
        <v>0</v>
      </c>
      <c r="AL73">
        <v>-44.4</v>
      </c>
      <c r="AM73">
        <v>0</v>
      </c>
      <c r="AN73">
        <v>0</v>
      </c>
      <c r="AO73">
        <v>7.04</v>
      </c>
      <c r="AP73">
        <v>16.66</v>
      </c>
      <c r="AQ73">
        <v>26.6</v>
      </c>
      <c r="AR73">
        <v>1.57</v>
      </c>
      <c r="AS73">
        <v>35.83</v>
      </c>
      <c r="AT73">
        <v>28.36</v>
      </c>
      <c r="AU73">
        <v>0</v>
      </c>
      <c r="AV73">
        <v>0.464335</v>
      </c>
      <c r="AW73">
        <v>2.2897399999999998E-2</v>
      </c>
      <c r="AX73">
        <v>1.4324399999999999E-2</v>
      </c>
      <c r="AY73">
        <v>0</v>
      </c>
      <c r="AZ73">
        <v>-3.4097700000000002E-2</v>
      </c>
      <c r="BA73">
        <v>0</v>
      </c>
      <c r="BB73">
        <v>0</v>
      </c>
      <c r="BC73">
        <v>0.134212</v>
      </c>
      <c r="BD73">
        <v>0.14127200000000001</v>
      </c>
      <c r="BE73">
        <v>0.30364400000000002</v>
      </c>
      <c r="BF73">
        <v>2.03874E-2</v>
      </c>
      <c r="BG73">
        <v>1.06697</v>
      </c>
      <c r="BH73">
        <v>0.50155700000000003</v>
      </c>
      <c r="BI73">
        <v>28.2073</v>
      </c>
      <c r="BJ73">
        <v>191.20599999999999</v>
      </c>
      <c r="BK73">
        <v>200.523</v>
      </c>
      <c r="BL73">
        <v>85.222800000000007</v>
      </c>
      <c r="BM73">
        <v>-4113.9399999999996</v>
      </c>
      <c r="BN73">
        <v>505.55700000000002</v>
      </c>
      <c r="BO73">
        <v>957.72299999999996</v>
      </c>
      <c r="BP73">
        <v>2025.88</v>
      </c>
      <c r="BQ73">
        <v>119.621</v>
      </c>
      <c r="BR73">
        <v>-5.49702E-4</v>
      </c>
      <c r="BS73">
        <v>505.15899999999999</v>
      </c>
      <c r="BT73">
        <v>41.625799999999998</v>
      </c>
      <c r="BU73">
        <v>108.742</v>
      </c>
      <c r="BV73">
        <v>42.792499999999997</v>
      </c>
      <c r="BW73">
        <v>193.16</v>
      </c>
      <c r="BX73">
        <v>150.36799999999999</v>
      </c>
      <c r="BY73">
        <v>4.75</v>
      </c>
      <c r="BZ73">
        <v>9.6300000000000008</v>
      </c>
      <c r="CA73">
        <v>2.5499999999999998</v>
      </c>
      <c r="CB73">
        <v>11.43</v>
      </c>
      <c r="CC73">
        <v>-44.4</v>
      </c>
      <c r="CD73">
        <v>7.04</v>
      </c>
      <c r="CE73">
        <v>16.66</v>
      </c>
      <c r="CF73">
        <v>26.6</v>
      </c>
      <c r="CG73">
        <v>1.57</v>
      </c>
      <c r="CH73">
        <v>35.83</v>
      </c>
      <c r="CI73">
        <v>28.36</v>
      </c>
      <c r="CJ73">
        <v>0</v>
      </c>
      <c r="CK73">
        <v>0.464335</v>
      </c>
      <c r="CL73">
        <v>2.2897399999999998E-2</v>
      </c>
      <c r="CM73">
        <v>1.4324399999999999E-2</v>
      </c>
      <c r="CN73">
        <v>-3.4097700000000002E-2</v>
      </c>
      <c r="CO73">
        <v>0.134212</v>
      </c>
      <c r="CP73">
        <v>0.14127200000000001</v>
      </c>
      <c r="CQ73">
        <v>0.30364400000000002</v>
      </c>
      <c r="CR73">
        <v>2.03874E-2</v>
      </c>
      <c r="CS73">
        <v>1.06697</v>
      </c>
      <c r="CT73">
        <v>0.50155700000000003</v>
      </c>
      <c r="CU73" t="s">
        <v>482</v>
      </c>
      <c r="CV73" t="s">
        <v>483</v>
      </c>
      <c r="CW73" t="s">
        <v>102</v>
      </c>
      <c r="CX73" t="s">
        <v>484</v>
      </c>
      <c r="CY73">
        <v>0</v>
      </c>
      <c r="CZ73">
        <v>0</v>
      </c>
      <c r="DA73">
        <v>0</v>
      </c>
      <c r="DB73">
        <v>0</v>
      </c>
      <c r="DC73">
        <v>28.2073</v>
      </c>
      <c r="DD73">
        <v>191.20599999999999</v>
      </c>
      <c r="DE73">
        <v>200.523</v>
      </c>
      <c r="DF73">
        <v>85.222800000000007</v>
      </c>
      <c r="DG73">
        <v>0</v>
      </c>
      <c r="DH73">
        <v>-4113.9399999999996</v>
      </c>
      <c r="DI73">
        <v>0</v>
      </c>
      <c r="DJ73">
        <v>0</v>
      </c>
      <c r="DK73">
        <v>505.55700000000002</v>
      </c>
      <c r="DL73">
        <v>957.72299999999996</v>
      </c>
      <c r="DM73">
        <v>2025.88</v>
      </c>
      <c r="DN73">
        <v>119.621</v>
      </c>
      <c r="DO73">
        <v>-5.4973200000000004E-4</v>
      </c>
      <c r="DP73">
        <v>41.625799999999998</v>
      </c>
      <c r="DQ73">
        <v>108.742</v>
      </c>
      <c r="DR73">
        <v>0</v>
      </c>
      <c r="DS73">
        <v>42.792499999999997</v>
      </c>
      <c r="DT73">
        <v>193.16</v>
      </c>
      <c r="DU73">
        <v>4.75</v>
      </c>
      <c r="DV73">
        <v>9.6300000000000008</v>
      </c>
      <c r="DW73">
        <v>2.5499999999999998</v>
      </c>
      <c r="DX73">
        <v>11.43</v>
      </c>
      <c r="DY73">
        <v>0</v>
      </c>
      <c r="DZ73">
        <v>-44.4</v>
      </c>
      <c r="EA73">
        <v>0</v>
      </c>
      <c r="EB73">
        <v>0</v>
      </c>
      <c r="EC73">
        <v>7.04</v>
      </c>
      <c r="ED73">
        <v>16.66</v>
      </c>
      <c r="EE73">
        <v>26.6</v>
      </c>
      <c r="EF73">
        <v>1.57</v>
      </c>
      <c r="EG73">
        <v>35.83</v>
      </c>
      <c r="EH73">
        <v>0</v>
      </c>
      <c r="EI73">
        <v>0.464335</v>
      </c>
      <c r="EJ73">
        <v>2.2897399999999998E-2</v>
      </c>
      <c r="EK73">
        <v>1.4324399999999999E-2</v>
      </c>
      <c r="EL73">
        <v>0</v>
      </c>
      <c r="EM73">
        <v>-3.4097700000000002E-2</v>
      </c>
      <c r="EN73">
        <v>0</v>
      </c>
      <c r="EO73">
        <v>0</v>
      </c>
      <c r="EP73">
        <v>0.134212</v>
      </c>
      <c r="EQ73">
        <v>0.14127200000000001</v>
      </c>
      <c r="ER73">
        <v>0.30364400000000002</v>
      </c>
      <c r="ES73">
        <v>2.03874E-2</v>
      </c>
      <c r="ET73">
        <v>1.06697</v>
      </c>
      <c r="EU73">
        <v>132.37</v>
      </c>
      <c r="EV73">
        <v>687.71299999999997</v>
      </c>
      <c r="EW73">
        <v>200.523</v>
      </c>
      <c r="EX73">
        <v>0</v>
      </c>
      <c r="EY73">
        <v>2135</v>
      </c>
      <c r="EZ73">
        <v>930.00099999999998</v>
      </c>
      <c r="FA73">
        <v>2637.81</v>
      </c>
      <c r="FB73">
        <v>297.5</v>
      </c>
      <c r="FC73">
        <v>7020.92</v>
      </c>
      <c r="FD73">
        <v>110.16200000000001</v>
      </c>
      <c r="FE73">
        <v>161.25399999999999</v>
      </c>
      <c r="FF73">
        <v>65.400000000000006</v>
      </c>
      <c r="FG73">
        <v>336.81599999999997</v>
      </c>
      <c r="FH73">
        <v>12.558299999999999</v>
      </c>
      <c r="FI73">
        <v>30.69</v>
      </c>
      <c r="FJ73">
        <v>2.5499999999999998</v>
      </c>
      <c r="FK73">
        <v>32.638300000000001</v>
      </c>
      <c r="FL73">
        <v>30.04</v>
      </c>
      <c r="FM73">
        <v>22.615200000000002</v>
      </c>
      <c r="FN73">
        <v>34.93</v>
      </c>
      <c r="FO73">
        <v>4</v>
      </c>
      <c r="FP73">
        <v>170.02199999999999</v>
      </c>
      <c r="FQ73">
        <v>13.22</v>
      </c>
      <c r="FR73">
        <v>30.69</v>
      </c>
      <c r="FS73">
        <v>2.5499999999999998</v>
      </c>
      <c r="FT73">
        <v>15.34</v>
      </c>
      <c r="FU73">
        <v>30.04</v>
      </c>
      <c r="FV73">
        <v>18.14</v>
      </c>
      <c r="FW73">
        <v>34.93</v>
      </c>
      <c r="FX73">
        <v>4</v>
      </c>
      <c r="FY73">
        <v>148.91</v>
      </c>
      <c r="FZ73">
        <v>0</v>
      </c>
      <c r="GA73">
        <v>1.2459899999999999</v>
      </c>
      <c r="GB73">
        <v>2.2897399999999998E-2</v>
      </c>
      <c r="GC73">
        <v>0</v>
      </c>
      <c r="GD73">
        <v>0.62342900000000001</v>
      </c>
      <c r="GE73">
        <v>0.118043</v>
      </c>
      <c r="GF73">
        <v>0.43196400000000001</v>
      </c>
      <c r="GG73">
        <v>6.2929700000000005E-2</v>
      </c>
      <c r="GH73">
        <v>2.5052500000000002</v>
      </c>
      <c r="GI73">
        <v>47.2</v>
      </c>
      <c r="GJ73">
        <v>26.1</v>
      </c>
      <c r="GK73">
        <v>21.1</v>
      </c>
      <c r="GL73">
        <v>47.2</v>
      </c>
      <c r="GM73">
        <v>26.1</v>
      </c>
      <c r="GN73">
        <v>21.1</v>
      </c>
      <c r="GO73">
        <v>13.61</v>
      </c>
      <c r="GP73">
        <v>14.75</v>
      </c>
      <c r="GQ73">
        <v>13.61</v>
      </c>
      <c r="GR73">
        <v>14.75</v>
      </c>
      <c r="GS73">
        <v>13.61</v>
      </c>
      <c r="GT73">
        <v>14.75</v>
      </c>
      <c r="GU73">
        <v>34.770000000000003</v>
      </c>
      <c r="GV73">
        <v>43.666600000000003</v>
      </c>
      <c r="GW73">
        <v>1</v>
      </c>
      <c r="GX73">
        <v>0.13000700000000001</v>
      </c>
      <c r="GY73">
        <v>2.6001500000000002</v>
      </c>
      <c r="HB73">
        <v>4115.1499999999996</v>
      </c>
      <c r="HC73">
        <v>2.6001500000000002</v>
      </c>
      <c r="HD73">
        <v>0.18</v>
      </c>
      <c r="HE73">
        <v>0.24</v>
      </c>
      <c r="HF73">
        <v>1.41</v>
      </c>
      <c r="HG73">
        <v>0.18</v>
      </c>
      <c r="HH73">
        <v>0.24</v>
      </c>
      <c r="HI73">
        <v>1.41</v>
      </c>
      <c r="HL73">
        <v>5.5590200000000003</v>
      </c>
      <c r="HM73">
        <v>43.591099999999997</v>
      </c>
      <c r="HN73">
        <v>37.184800000000003</v>
      </c>
      <c r="HO73">
        <v>15.3582</v>
      </c>
      <c r="HP73">
        <v>0</v>
      </c>
      <c r="HQ73">
        <v>-422.43099999999998</v>
      </c>
      <c r="HR73">
        <v>0</v>
      </c>
      <c r="HS73">
        <v>0</v>
      </c>
      <c r="HT73">
        <v>110.455</v>
      </c>
      <c r="HU73">
        <v>175.16300000000001</v>
      </c>
      <c r="HV73">
        <v>395.209</v>
      </c>
      <c r="HW73">
        <v>26.3203</v>
      </c>
      <c r="HX73">
        <v>386.40899999999999</v>
      </c>
      <c r="HY73">
        <v>220.90899999999999</v>
      </c>
      <c r="HZ73">
        <v>577.09799999999996</v>
      </c>
      <c r="IA73">
        <v>0</v>
      </c>
      <c r="IB73">
        <v>227.101</v>
      </c>
      <c r="IC73">
        <v>1025.1099999999999</v>
      </c>
      <c r="ID73">
        <v>5.5590200000000003</v>
      </c>
      <c r="IE73">
        <v>43.591099999999997</v>
      </c>
      <c r="IF73">
        <v>37.184800000000003</v>
      </c>
      <c r="IG73">
        <v>15.3582</v>
      </c>
      <c r="IH73">
        <v>-422.43099999999998</v>
      </c>
      <c r="II73">
        <v>110.455</v>
      </c>
      <c r="IJ73">
        <v>175.16300000000001</v>
      </c>
      <c r="IK73">
        <v>395.209</v>
      </c>
      <c r="IL73">
        <v>26.3203</v>
      </c>
      <c r="IM73">
        <v>386.40899999999999</v>
      </c>
      <c r="IN73">
        <v>220.90899999999999</v>
      </c>
      <c r="IO73">
        <v>577.09799999999996</v>
      </c>
      <c r="IP73">
        <v>227.101</v>
      </c>
      <c r="IQ73">
        <v>1025.1099999999999</v>
      </c>
      <c r="IR73">
        <v>26.6601</v>
      </c>
      <c r="IS73">
        <v>177.33799999999999</v>
      </c>
      <c r="IT73">
        <v>37.184800000000003</v>
      </c>
      <c r="IU73">
        <v>0</v>
      </c>
      <c r="IV73">
        <v>466.012</v>
      </c>
      <c r="IW73">
        <v>175.56200000000001</v>
      </c>
      <c r="IX73">
        <v>523.41</v>
      </c>
      <c r="IY73">
        <v>78.617400000000004</v>
      </c>
      <c r="IZ73">
        <v>1484.79</v>
      </c>
      <c r="JA73">
        <v>584.63300000000004</v>
      </c>
      <c r="JB73">
        <v>855.779</v>
      </c>
      <c r="JC73">
        <v>347.08</v>
      </c>
      <c r="JD73">
        <v>1787.49</v>
      </c>
      <c r="JV73">
        <v>-4112.47</v>
      </c>
      <c r="JW73">
        <v>-44.36</v>
      </c>
      <c r="JX73">
        <v>-3.4085499999999998E-2</v>
      </c>
      <c r="JY73">
        <v>13.21</v>
      </c>
      <c r="JZ73">
        <v>30.69</v>
      </c>
      <c r="KA73">
        <v>2.5499999999999998</v>
      </c>
      <c r="KB73">
        <v>0</v>
      </c>
      <c r="KC73">
        <v>15.23</v>
      </c>
      <c r="KD73">
        <v>30.04</v>
      </c>
      <c r="KE73">
        <v>18.14</v>
      </c>
      <c r="KF73">
        <v>34.93</v>
      </c>
      <c r="KG73">
        <v>4</v>
      </c>
      <c r="KH73">
        <v>148.79</v>
      </c>
      <c r="KI73">
        <v>43.2</v>
      </c>
      <c r="KJ73">
        <v>56.1</v>
      </c>
      <c r="KK73">
        <v>12.9</v>
      </c>
      <c r="KL73">
        <v>43.2</v>
      </c>
      <c r="KM73">
        <v>56.1</v>
      </c>
      <c r="KN73">
        <v>12.9</v>
      </c>
      <c r="KO73">
        <v>5.5032100000000002</v>
      </c>
      <c r="KP73">
        <v>43.5045</v>
      </c>
      <c r="KQ73">
        <v>37.114100000000001</v>
      </c>
      <c r="KR73">
        <v>0</v>
      </c>
      <c r="KS73">
        <v>14.762700000000001</v>
      </c>
      <c r="KT73">
        <v>-422.28</v>
      </c>
      <c r="KU73">
        <v>0</v>
      </c>
      <c r="KV73">
        <v>110.455</v>
      </c>
      <c r="KW73">
        <v>180.672</v>
      </c>
      <c r="KX73">
        <v>395.209</v>
      </c>
      <c r="KY73">
        <v>26.3203</v>
      </c>
      <c r="KZ73">
        <v>391.26100000000002</v>
      </c>
      <c r="LA73">
        <v>220.61099999999999</v>
      </c>
      <c r="LB73">
        <v>0</v>
      </c>
      <c r="LC73">
        <v>0</v>
      </c>
      <c r="LD73">
        <v>0</v>
      </c>
      <c r="LE73">
        <v>571.36699999999996</v>
      </c>
      <c r="LF73">
        <v>0</v>
      </c>
      <c r="LG73">
        <v>227.75</v>
      </c>
      <c r="LH73">
        <v>0</v>
      </c>
      <c r="LI73">
        <v>0</v>
      </c>
      <c r="LJ73">
        <v>1019.73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5.5032100000000002</v>
      </c>
      <c r="LV73">
        <v>43.5045</v>
      </c>
      <c r="LW73">
        <v>37.114100000000001</v>
      </c>
      <c r="LX73">
        <v>0</v>
      </c>
      <c r="LY73">
        <v>14.762700000000001</v>
      </c>
      <c r="LZ73">
        <v>-422.28</v>
      </c>
      <c r="MA73">
        <v>0</v>
      </c>
      <c r="MB73">
        <v>110.455</v>
      </c>
      <c r="MC73">
        <v>180.672</v>
      </c>
      <c r="MD73">
        <v>395.209</v>
      </c>
      <c r="ME73">
        <v>26.3203</v>
      </c>
      <c r="MF73">
        <v>391.26100000000002</v>
      </c>
      <c r="MG73">
        <v>220.61099999999999</v>
      </c>
      <c r="MH73">
        <v>0</v>
      </c>
      <c r="MI73">
        <v>0</v>
      </c>
      <c r="MJ73">
        <v>0</v>
      </c>
      <c r="MK73">
        <v>571.36699999999996</v>
      </c>
      <c r="ML73">
        <v>0</v>
      </c>
      <c r="MM73">
        <v>227.75</v>
      </c>
      <c r="MN73">
        <v>0</v>
      </c>
      <c r="MO73">
        <v>0</v>
      </c>
      <c r="MP73">
        <v>1019.73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26.6372</v>
      </c>
      <c r="NB73">
        <v>177.298</v>
      </c>
      <c r="NC73">
        <v>37.114100000000001</v>
      </c>
      <c r="ND73">
        <v>0</v>
      </c>
      <c r="NE73">
        <v>0</v>
      </c>
      <c r="NF73">
        <v>0</v>
      </c>
      <c r="NG73">
        <v>0</v>
      </c>
      <c r="NH73">
        <v>466.012</v>
      </c>
      <c r="NI73">
        <v>175.56200000000001</v>
      </c>
      <c r="NJ73">
        <v>523.41</v>
      </c>
      <c r="NK73">
        <v>78.617400000000004</v>
      </c>
      <c r="NL73">
        <v>1484.65</v>
      </c>
      <c r="NM73">
        <v>584.12699999999995</v>
      </c>
      <c r="NN73">
        <v>0</v>
      </c>
      <c r="NO73">
        <v>0</v>
      </c>
      <c r="NP73">
        <v>0</v>
      </c>
      <c r="NQ73">
        <v>849.10500000000002</v>
      </c>
      <c r="NR73">
        <v>0</v>
      </c>
      <c r="NS73">
        <v>347.08</v>
      </c>
      <c r="NT73">
        <v>0</v>
      </c>
      <c r="NU73">
        <v>0</v>
      </c>
      <c r="NV73">
        <v>1780.31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</row>
    <row r="74" spans="1:396" x14ac:dyDescent="0.25">
      <c r="A74" s="1">
        <v>43559.447696759256</v>
      </c>
      <c r="B74" t="s">
        <v>440</v>
      </c>
      <c r="C74" t="s">
        <v>173</v>
      </c>
      <c r="D74">
        <v>8</v>
      </c>
      <c r="E74">
        <v>1</v>
      </c>
      <c r="F74">
        <v>2700</v>
      </c>
      <c r="G74" t="s">
        <v>100</v>
      </c>
      <c r="H74" t="s">
        <v>103</v>
      </c>
      <c r="I74">
        <v>0</v>
      </c>
      <c r="J74">
        <v>0</v>
      </c>
      <c r="K74">
        <v>0</v>
      </c>
      <c r="L74">
        <v>21.6</v>
      </c>
      <c r="M74">
        <v>33.143300000000004</v>
      </c>
      <c r="N74">
        <v>312.36</v>
      </c>
      <c r="O74">
        <v>252.09100000000001</v>
      </c>
      <c r="P74">
        <v>87.748999999999995</v>
      </c>
      <c r="Q74">
        <v>0</v>
      </c>
      <c r="R74">
        <v>-4906.53</v>
      </c>
      <c r="S74">
        <v>0</v>
      </c>
      <c r="T74">
        <v>0</v>
      </c>
      <c r="U74">
        <v>615.745</v>
      </c>
      <c r="V74">
        <v>1082.6099999999999</v>
      </c>
      <c r="W74">
        <v>2371.31</v>
      </c>
      <c r="X74">
        <v>151.51499999999999</v>
      </c>
      <c r="Y74">
        <v>-8.1805099999999998E-4</v>
      </c>
      <c r="Z74">
        <v>685.34299999999996</v>
      </c>
      <c r="AA74">
        <v>48.9099</v>
      </c>
      <c r="AB74">
        <v>120.48399999999999</v>
      </c>
      <c r="AC74">
        <v>0</v>
      </c>
      <c r="AD74">
        <v>48.234200000000001</v>
      </c>
      <c r="AE74">
        <v>217.62799999999999</v>
      </c>
      <c r="AF74">
        <v>169.39400000000001</v>
      </c>
      <c r="AG74">
        <v>4.34</v>
      </c>
      <c r="AH74">
        <v>12.11</v>
      </c>
      <c r="AI74">
        <v>2.5</v>
      </c>
      <c r="AJ74">
        <v>9.7799999999999994</v>
      </c>
      <c r="AK74">
        <v>0</v>
      </c>
      <c r="AL74">
        <v>-41.16</v>
      </c>
      <c r="AM74">
        <v>0</v>
      </c>
      <c r="AN74">
        <v>0</v>
      </c>
      <c r="AO74">
        <v>6.67</v>
      </c>
      <c r="AP74">
        <v>15.01</v>
      </c>
      <c r="AQ74">
        <v>24.21</v>
      </c>
      <c r="AR74">
        <v>1.55</v>
      </c>
      <c r="AS74">
        <v>35.01</v>
      </c>
      <c r="AT74">
        <v>28.73</v>
      </c>
      <c r="AU74">
        <v>0</v>
      </c>
      <c r="AV74">
        <v>0.81135199999999996</v>
      </c>
      <c r="AW74">
        <v>2.8785999999999999E-2</v>
      </c>
      <c r="AX74">
        <v>1.29783E-2</v>
      </c>
      <c r="AY74">
        <v>0</v>
      </c>
      <c r="AZ74">
        <v>-4.0666899999999999E-2</v>
      </c>
      <c r="BA74">
        <v>0</v>
      </c>
      <c r="BB74">
        <v>0</v>
      </c>
      <c r="BC74">
        <v>0.163464</v>
      </c>
      <c r="BD74">
        <v>0.177812</v>
      </c>
      <c r="BE74">
        <v>0.35411700000000002</v>
      </c>
      <c r="BF74">
        <v>2.5823200000000001E-2</v>
      </c>
      <c r="BG74">
        <v>1.53366</v>
      </c>
      <c r="BH74">
        <v>0.85311599999999999</v>
      </c>
      <c r="BI74">
        <v>33.143300000000004</v>
      </c>
      <c r="BJ74">
        <v>312.36</v>
      </c>
      <c r="BK74">
        <v>252.09100000000001</v>
      </c>
      <c r="BL74">
        <v>87.748999999999995</v>
      </c>
      <c r="BM74">
        <v>-4906.53</v>
      </c>
      <c r="BN74">
        <v>615.745</v>
      </c>
      <c r="BO74">
        <v>1082.6099999999999</v>
      </c>
      <c r="BP74">
        <v>2371.31</v>
      </c>
      <c r="BQ74">
        <v>151.51499999999999</v>
      </c>
      <c r="BR74">
        <v>-8.1805400000000003E-4</v>
      </c>
      <c r="BS74">
        <v>685.34299999999996</v>
      </c>
      <c r="BT74">
        <v>48.9099</v>
      </c>
      <c r="BU74">
        <v>120.48399999999999</v>
      </c>
      <c r="BV74">
        <v>48.234200000000001</v>
      </c>
      <c r="BW74">
        <v>217.62799999999999</v>
      </c>
      <c r="BX74">
        <v>169.39400000000001</v>
      </c>
      <c r="BY74">
        <v>4.34</v>
      </c>
      <c r="BZ74">
        <v>12.11</v>
      </c>
      <c r="CA74">
        <v>2.5</v>
      </c>
      <c r="CB74">
        <v>9.7799999999999994</v>
      </c>
      <c r="CC74">
        <v>-41.16</v>
      </c>
      <c r="CD74">
        <v>6.67</v>
      </c>
      <c r="CE74">
        <v>15.01</v>
      </c>
      <c r="CF74">
        <v>24.21</v>
      </c>
      <c r="CG74">
        <v>1.55</v>
      </c>
      <c r="CH74">
        <v>35.01</v>
      </c>
      <c r="CI74">
        <v>28.73</v>
      </c>
      <c r="CJ74">
        <v>0</v>
      </c>
      <c r="CK74">
        <v>0.81135199999999996</v>
      </c>
      <c r="CL74">
        <v>2.8785999999999999E-2</v>
      </c>
      <c r="CM74">
        <v>1.29783E-2</v>
      </c>
      <c r="CN74">
        <v>-4.0666899999999999E-2</v>
      </c>
      <c r="CO74">
        <v>0.163464</v>
      </c>
      <c r="CP74">
        <v>0.177812</v>
      </c>
      <c r="CQ74">
        <v>0.35411700000000002</v>
      </c>
      <c r="CR74">
        <v>2.5823200000000001E-2</v>
      </c>
      <c r="CS74">
        <v>1.53366</v>
      </c>
      <c r="CT74">
        <v>0.85311599999999999</v>
      </c>
      <c r="CU74" t="s">
        <v>482</v>
      </c>
      <c r="CV74" t="s">
        <v>483</v>
      </c>
      <c r="CW74" t="s">
        <v>102</v>
      </c>
      <c r="CX74" t="s">
        <v>484</v>
      </c>
      <c r="CY74">
        <v>0</v>
      </c>
      <c r="CZ74">
        <v>0</v>
      </c>
      <c r="DA74">
        <v>0</v>
      </c>
      <c r="DB74">
        <v>0</v>
      </c>
      <c r="DC74">
        <v>33.143300000000004</v>
      </c>
      <c r="DD74">
        <v>312.36</v>
      </c>
      <c r="DE74">
        <v>252.09100000000001</v>
      </c>
      <c r="DF74">
        <v>87.748999999999995</v>
      </c>
      <c r="DG74">
        <v>0</v>
      </c>
      <c r="DH74">
        <v>-4906.53</v>
      </c>
      <c r="DI74">
        <v>0</v>
      </c>
      <c r="DJ74">
        <v>0</v>
      </c>
      <c r="DK74">
        <v>615.745</v>
      </c>
      <c r="DL74">
        <v>1082.6099999999999</v>
      </c>
      <c r="DM74">
        <v>2371.31</v>
      </c>
      <c r="DN74">
        <v>151.51499999999999</v>
      </c>
      <c r="DO74">
        <v>-8.1805099999999998E-4</v>
      </c>
      <c r="DP74">
        <v>48.9099</v>
      </c>
      <c r="DQ74">
        <v>120.48399999999999</v>
      </c>
      <c r="DR74">
        <v>0</v>
      </c>
      <c r="DS74">
        <v>48.234200000000001</v>
      </c>
      <c r="DT74">
        <v>217.62799999999999</v>
      </c>
      <c r="DU74">
        <v>4.34</v>
      </c>
      <c r="DV74">
        <v>12.11</v>
      </c>
      <c r="DW74">
        <v>2.5</v>
      </c>
      <c r="DX74">
        <v>9.7799999999999994</v>
      </c>
      <c r="DY74">
        <v>0</v>
      </c>
      <c r="DZ74">
        <v>-41.16</v>
      </c>
      <c r="EA74">
        <v>0</v>
      </c>
      <c r="EB74">
        <v>0</v>
      </c>
      <c r="EC74">
        <v>6.67</v>
      </c>
      <c r="ED74">
        <v>15.01</v>
      </c>
      <c r="EE74">
        <v>24.21</v>
      </c>
      <c r="EF74">
        <v>1.55</v>
      </c>
      <c r="EG74">
        <v>35.01</v>
      </c>
      <c r="EH74">
        <v>0</v>
      </c>
      <c r="EI74">
        <v>0.81135199999999996</v>
      </c>
      <c r="EJ74">
        <v>2.8785999999999999E-2</v>
      </c>
      <c r="EK74">
        <v>1.29783E-2</v>
      </c>
      <c r="EL74">
        <v>0</v>
      </c>
      <c r="EM74">
        <v>-4.0666899999999999E-2</v>
      </c>
      <c r="EN74">
        <v>0</v>
      </c>
      <c r="EO74">
        <v>0</v>
      </c>
      <c r="EP74">
        <v>0.163464</v>
      </c>
      <c r="EQ74">
        <v>0.177812</v>
      </c>
      <c r="ER74">
        <v>0.35411700000000002</v>
      </c>
      <c r="ES74">
        <v>2.5823200000000001E-2</v>
      </c>
      <c r="ET74">
        <v>1.53366</v>
      </c>
      <c r="EU74">
        <v>173.39099999999999</v>
      </c>
      <c r="EV74">
        <v>1005.38</v>
      </c>
      <c r="EW74">
        <v>252.09100000000001</v>
      </c>
      <c r="EX74">
        <v>0</v>
      </c>
      <c r="EY74">
        <v>2615</v>
      </c>
      <c r="EZ74">
        <v>989.00099999999998</v>
      </c>
      <c r="FA74">
        <v>3267.2</v>
      </c>
      <c r="FB74">
        <v>327.5</v>
      </c>
      <c r="FC74">
        <v>8629.56</v>
      </c>
      <c r="FD74">
        <v>144.30099999999999</v>
      </c>
      <c r="FE74">
        <v>173.94800000000001</v>
      </c>
      <c r="FF74">
        <v>73.400000000000006</v>
      </c>
      <c r="FG74">
        <v>391.649</v>
      </c>
      <c r="FH74">
        <v>12.776999999999999</v>
      </c>
      <c r="FI74">
        <v>34.42</v>
      </c>
      <c r="FJ74">
        <v>2.5</v>
      </c>
      <c r="FK74">
        <v>27.319099999999999</v>
      </c>
      <c r="FL74">
        <v>28.61</v>
      </c>
      <c r="FM74">
        <v>19.203099999999999</v>
      </c>
      <c r="FN74">
        <v>33.65</v>
      </c>
      <c r="FO74">
        <v>3.43</v>
      </c>
      <c r="FP74">
        <v>161.90899999999999</v>
      </c>
      <c r="FQ74">
        <v>13.45</v>
      </c>
      <c r="FR74">
        <v>34.42</v>
      </c>
      <c r="FS74">
        <v>2.5</v>
      </c>
      <c r="FT74">
        <v>12.84</v>
      </c>
      <c r="FU74">
        <v>28.61</v>
      </c>
      <c r="FV74">
        <v>15.3</v>
      </c>
      <c r="FW74">
        <v>33.65</v>
      </c>
      <c r="FX74">
        <v>3.43</v>
      </c>
      <c r="FY74">
        <v>144.19999999999999</v>
      </c>
      <c r="FZ74">
        <v>0</v>
      </c>
      <c r="GA74">
        <v>1.73495</v>
      </c>
      <c r="GB74">
        <v>2.8785999999999999E-2</v>
      </c>
      <c r="GC74">
        <v>0</v>
      </c>
      <c r="GD74">
        <v>0.76358999999999999</v>
      </c>
      <c r="GE74">
        <v>0.12681200000000001</v>
      </c>
      <c r="GF74">
        <v>0.53503100000000003</v>
      </c>
      <c r="GG74">
        <v>6.9275500000000004E-2</v>
      </c>
      <c r="GH74">
        <v>3.2584399999999998</v>
      </c>
      <c r="GI74">
        <v>47</v>
      </c>
      <c r="GJ74">
        <v>25.4</v>
      </c>
      <c r="GK74">
        <v>21.6</v>
      </c>
      <c r="GL74">
        <v>47</v>
      </c>
      <c r="GM74">
        <v>25.4</v>
      </c>
      <c r="GN74">
        <v>21.6</v>
      </c>
      <c r="GO74">
        <v>15.81</v>
      </c>
      <c r="GP74">
        <v>12.92</v>
      </c>
      <c r="GQ74">
        <v>15.81</v>
      </c>
      <c r="GR74">
        <v>12.92</v>
      </c>
      <c r="GS74">
        <v>15.81</v>
      </c>
      <c r="GT74">
        <v>12.92</v>
      </c>
      <c r="GU74">
        <v>38.479999999999997</v>
      </c>
      <c r="GV74">
        <v>38.536099999999998</v>
      </c>
      <c r="GW74">
        <v>1</v>
      </c>
      <c r="GX74">
        <v>0.155054</v>
      </c>
      <c r="GY74">
        <v>3.1010900000000001</v>
      </c>
      <c r="HB74">
        <v>4907.96</v>
      </c>
      <c r="HC74">
        <v>3.1010900000000001</v>
      </c>
      <c r="HD74">
        <v>0.22</v>
      </c>
      <c r="HE74">
        <v>0.28999999999999998</v>
      </c>
      <c r="HF74">
        <v>1.62</v>
      </c>
      <c r="HG74">
        <v>0.22</v>
      </c>
      <c r="HH74">
        <v>0.28999999999999998</v>
      </c>
      <c r="HI74">
        <v>1.62</v>
      </c>
      <c r="HL74">
        <v>6.54359</v>
      </c>
      <c r="HM74">
        <v>74.059200000000004</v>
      </c>
      <c r="HN74">
        <v>46.747599999999998</v>
      </c>
      <c r="HO74">
        <v>15.860799999999999</v>
      </c>
      <c r="HP74">
        <v>0</v>
      </c>
      <c r="HQ74">
        <v>-503.81599999999997</v>
      </c>
      <c r="HR74">
        <v>0</v>
      </c>
      <c r="HS74">
        <v>0</v>
      </c>
      <c r="HT74">
        <v>134.529</v>
      </c>
      <c r="HU74">
        <v>199.65600000000001</v>
      </c>
      <c r="HV74">
        <v>462.36</v>
      </c>
      <c r="HW74">
        <v>33.337899999999998</v>
      </c>
      <c r="HX74">
        <v>469.27699999999999</v>
      </c>
      <c r="HY74">
        <v>259.56700000000001</v>
      </c>
      <c r="HZ74">
        <v>639.41399999999999</v>
      </c>
      <c r="IA74">
        <v>0</v>
      </c>
      <c r="IB74">
        <v>255.98</v>
      </c>
      <c r="IC74">
        <v>1154.96</v>
      </c>
      <c r="ID74">
        <v>6.54359</v>
      </c>
      <c r="IE74">
        <v>74.059200000000004</v>
      </c>
      <c r="IF74">
        <v>46.747599999999998</v>
      </c>
      <c r="IG74">
        <v>15.860799999999999</v>
      </c>
      <c r="IH74">
        <v>-503.81599999999997</v>
      </c>
      <c r="II74">
        <v>134.529</v>
      </c>
      <c r="IJ74">
        <v>199.65600000000001</v>
      </c>
      <c r="IK74">
        <v>462.36</v>
      </c>
      <c r="IL74">
        <v>33.337899999999998</v>
      </c>
      <c r="IM74">
        <v>469.27699999999999</v>
      </c>
      <c r="IN74">
        <v>259.56700000000001</v>
      </c>
      <c r="IO74">
        <v>639.41399999999999</v>
      </c>
      <c r="IP74">
        <v>255.98</v>
      </c>
      <c r="IQ74">
        <v>1154.96</v>
      </c>
      <c r="IR74">
        <v>35.108800000000002</v>
      </c>
      <c r="IS74">
        <v>256.64100000000002</v>
      </c>
      <c r="IT74">
        <v>46.747599999999998</v>
      </c>
      <c r="IU74">
        <v>0</v>
      </c>
      <c r="IV74">
        <v>570.78300000000002</v>
      </c>
      <c r="IW74">
        <v>187.036</v>
      </c>
      <c r="IX74">
        <v>648.29600000000005</v>
      </c>
      <c r="IY74">
        <v>86.545199999999994</v>
      </c>
      <c r="IZ74">
        <v>1831.16</v>
      </c>
      <c r="JA74">
        <v>765.80899999999997</v>
      </c>
      <c r="JB74">
        <v>923.14800000000002</v>
      </c>
      <c r="JC74">
        <v>389.536</v>
      </c>
      <c r="JD74">
        <v>2078.4899999999998</v>
      </c>
      <c r="JV74">
        <v>-4913.37</v>
      </c>
      <c r="JW74">
        <v>-41.21</v>
      </c>
      <c r="JX74">
        <v>-4.0723599999999999E-2</v>
      </c>
      <c r="JY74">
        <v>13.43</v>
      </c>
      <c r="JZ74">
        <v>34.409999999999997</v>
      </c>
      <c r="KA74">
        <v>2.4900000000000002</v>
      </c>
      <c r="KB74">
        <v>0</v>
      </c>
      <c r="KC74">
        <v>12.74</v>
      </c>
      <c r="KD74">
        <v>28.61</v>
      </c>
      <c r="KE74">
        <v>15.3</v>
      </c>
      <c r="KF74">
        <v>33.65</v>
      </c>
      <c r="KG74">
        <v>3.43</v>
      </c>
      <c r="KH74">
        <v>144.06</v>
      </c>
      <c r="KI74">
        <v>41.7</v>
      </c>
      <c r="KJ74">
        <v>54.6</v>
      </c>
      <c r="KK74">
        <v>12.9</v>
      </c>
      <c r="KL74">
        <v>41.7</v>
      </c>
      <c r="KM74">
        <v>54.6</v>
      </c>
      <c r="KN74">
        <v>12.9</v>
      </c>
      <c r="KO74">
        <v>6.4801000000000002</v>
      </c>
      <c r="KP74">
        <v>74.027799999999999</v>
      </c>
      <c r="KQ74">
        <v>46.5809</v>
      </c>
      <c r="KR74">
        <v>0</v>
      </c>
      <c r="KS74">
        <v>15.522</v>
      </c>
      <c r="KT74">
        <v>-504.51799999999997</v>
      </c>
      <c r="KU74">
        <v>0</v>
      </c>
      <c r="KV74">
        <v>134.529</v>
      </c>
      <c r="KW74">
        <v>204.434</v>
      </c>
      <c r="KX74">
        <v>462.36</v>
      </c>
      <c r="KY74">
        <v>33.337899999999998</v>
      </c>
      <c r="KZ74">
        <v>472.75200000000001</v>
      </c>
      <c r="LA74">
        <v>258.06099999999998</v>
      </c>
      <c r="LB74">
        <v>0</v>
      </c>
      <c r="LC74">
        <v>0</v>
      </c>
      <c r="LD74">
        <v>0</v>
      </c>
      <c r="LE74">
        <v>632.77599999999995</v>
      </c>
      <c r="LF74">
        <v>0</v>
      </c>
      <c r="LG74">
        <v>262.61500000000001</v>
      </c>
      <c r="LH74">
        <v>0</v>
      </c>
      <c r="LI74">
        <v>0</v>
      </c>
      <c r="LJ74">
        <v>1153.45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6.4801000000000002</v>
      </c>
      <c r="LV74">
        <v>74.027799999999999</v>
      </c>
      <c r="LW74">
        <v>46.5809</v>
      </c>
      <c r="LX74">
        <v>0</v>
      </c>
      <c r="LY74">
        <v>15.522</v>
      </c>
      <c r="LZ74">
        <v>-504.51799999999997</v>
      </c>
      <c r="MA74">
        <v>0</v>
      </c>
      <c r="MB74">
        <v>134.529</v>
      </c>
      <c r="MC74">
        <v>204.434</v>
      </c>
      <c r="MD74">
        <v>462.36</v>
      </c>
      <c r="ME74">
        <v>33.337899999999998</v>
      </c>
      <c r="MF74">
        <v>472.75200000000001</v>
      </c>
      <c r="MG74">
        <v>258.06099999999998</v>
      </c>
      <c r="MH74">
        <v>0</v>
      </c>
      <c r="MI74">
        <v>0</v>
      </c>
      <c r="MJ74">
        <v>0</v>
      </c>
      <c r="MK74">
        <v>632.77599999999995</v>
      </c>
      <c r="ML74">
        <v>0</v>
      </c>
      <c r="MM74">
        <v>262.61500000000001</v>
      </c>
      <c r="MN74">
        <v>0</v>
      </c>
      <c r="MO74">
        <v>0</v>
      </c>
      <c r="MP74">
        <v>1153.45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35.07</v>
      </c>
      <c r="NB74">
        <v>256.55599999999998</v>
      </c>
      <c r="NC74">
        <v>46.5809</v>
      </c>
      <c r="ND74">
        <v>0</v>
      </c>
      <c r="NE74">
        <v>0</v>
      </c>
      <c r="NF74">
        <v>0</v>
      </c>
      <c r="NG74">
        <v>0</v>
      </c>
      <c r="NH74">
        <v>570.78300000000002</v>
      </c>
      <c r="NI74">
        <v>187.036</v>
      </c>
      <c r="NJ74">
        <v>648.29600000000005</v>
      </c>
      <c r="NK74">
        <v>86.545199999999994</v>
      </c>
      <c r="NL74">
        <v>1830.87</v>
      </c>
      <c r="NM74">
        <v>764.92499999999995</v>
      </c>
      <c r="NN74">
        <v>0</v>
      </c>
      <c r="NO74">
        <v>0</v>
      </c>
      <c r="NP74">
        <v>0</v>
      </c>
      <c r="NQ74">
        <v>917.88</v>
      </c>
      <c r="NR74">
        <v>0</v>
      </c>
      <c r="NS74">
        <v>389.536</v>
      </c>
      <c r="NT74">
        <v>0</v>
      </c>
      <c r="NU74">
        <v>0</v>
      </c>
      <c r="NV74">
        <v>2072.34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</row>
    <row r="75" spans="1:396" x14ac:dyDescent="0.25">
      <c r="A75" s="1">
        <v>43559.447812500002</v>
      </c>
      <c r="B75" t="s">
        <v>441</v>
      </c>
      <c r="C75" t="s">
        <v>174</v>
      </c>
      <c r="D75">
        <v>8</v>
      </c>
      <c r="E75">
        <v>8</v>
      </c>
      <c r="F75">
        <v>6960</v>
      </c>
      <c r="G75" t="s">
        <v>100</v>
      </c>
      <c r="H75" t="s">
        <v>103</v>
      </c>
      <c r="I75">
        <v>0</v>
      </c>
      <c r="J75">
        <v>0</v>
      </c>
      <c r="K75">
        <v>0</v>
      </c>
      <c r="L75">
        <v>25.5</v>
      </c>
      <c r="M75">
        <v>5.8258400000000004</v>
      </c>
      <c r="N75">
        <v>1774.66</v>
      </c>
      <c r="O75">
        <v>785.77200000000005</v>
      </c>
      <c r="P75">
        <v>549.16099999999994</v>
      </c>
      <c r="Q75">
        <v>0</v>
      </c>
      <c r="R75">
        <v>-23110.799999999999</v>
      </c>
      <c r="S75">
        <v>0</v>
      </c>
      <c r="T75">
        <v>0</v>
      </c>
      <c r="U75">
        <v>2033.7</v>
      </c>
      <c r="V75">
        <v>5465.81</v>
      </c>
      <c r="W75">
        <v>12062</v>
      </c>
      <c r="X75">
        <v>433.91399999999999</v>
      </c>
      <c r="Y75">
        <v>-2.26895E-3</v>
      </c>
      <c r="Z75">
        <v>3115.42</v>
      </c>
      <c r="AA75">
        <v>8.59727</v>
      </c>
      <c r="AB75">
        <v>591.85299999999995</v>
      </c>
      <c r="AC75">
        <v>0</v>
      </c>
      <c r="AD75">
        <v>271.56400000000002</v>
      </c>
      <c r="AE75">
        <v>872.01400000000001</v>
      </c>
      <c r="AF75">
        <v>600.45000000000005</v>
      </c>
      <c r="AG75">
        <v>0.3</v>
      </c>
      <c r="AH75">
        <v>19.399999999999999</v>
      </c>
      <c r="AI75">
        <v>3.02</v>
      </c>
      <c r="AJ75">
        <v>19.04</v>
      </c>
      <c r="AK75">
        <v>0</v>
      </c>
      <c r="AL75">
        <v>-75.239999999999995</v>
      </c>
      <c r="AM75">
        <v>0</v>
      </c>
      <c r="AN75">
        <v>0</v>
      </c>
      <c r="AO75">
        <v>8.5500000000000007</v>
      </c>
      <c r="AP75">
        <v>29.09</v>
      </c>
      <c r="AQ75">
        <v>47.83</v>
      </c>
      <c r="AR75">
        <v>1.72</v>
      </c>
      <c r="AS75">
        <v>53.71</v>
      </c>
      <c r="AT75">
        <v>41.76</v>
      </c>
      <c r="AU75">
        <v>0</v>
      </c>
      <c r="AV75">
        <v>3.4073799999999999</v>
      </c>
      <c r="AW75">
        <v>8.9726299999999995E-2</v>
      </c>
      <c r="AX75">
        <v>6.5314200000000003E-2</v>
      </c>
      <c r="AY75">
        <v>0</v>
      </c>
      <c r="AZ75">
        <v>-0.19155</v>
      </c>
      <c r="BA75">
        <v>0</v>
      </c>
      <c r="BB75">
        <v>0</v>
      </c>
      <c r="BC75">
        <v>0.53989299999999996</v>
      </c>
      <c r="BD75">
        <v>0.670736</v>
      </c>
      <c r="BE75">
        <v>1.82348</v>
      </c>
      <c r="BF75">
        <v>7.39533E-2</v>
      </c>
      <c r="BG75">
        <v>6.4789300000000001</v>
      </c>
      <c r="BH75">
        <v>3.5624199999999999</v>
      </c>
      <c r="BI75">
        <v>5.8258400000000004</v>
      </c>
      <c r="BJ75">
        <v>1774.66</v>
      </c>
      <c r="BK75">
        <v>785.77200000000005</v>
      </c>
      <c r="BL75">
        <v>549.16099999999994</v>
      </c>
      <c r="BM75">
        <v>-23110.799999999999</v>
      </c>
      <c r="BN75">
        <v>2033.7</v>
      </c>
      <c r="BO75">
        <v>5465.81</v>
      </c>
      <c r="BP75">
        <v>12062</v>
      </c>
      <c r="BQ75">
        <v>433.91399999999999</v>
      </c>
      <c r="BR75">
        <v>-2.8330599999999999E-4</v>
      </c>
      <c r="BS75">
        <v>3115.42</v>
      </c>
      <c r="BT75">
        <v>8.59727</v>
      </c>
      <c r="BU75">
        <v>591.85299999999995</v>
      </c>
      <c r="BV75">
        <v>271.56400000000002</v>
      </c>
      <c r="BW75">
        <v>872.01400000000001</v>
      </c>
      <c r="BX75">
        <v>600.45000000000005</v>
      </c>
      <c r="BY75">
        <v>0.3</v>
      </c>
      <c r="BZ75">
        <v>19.399999999999999</v>
      </c>
      <c r="CA75">
        <v>3.02</v>
      </c>
      <c r="CB75">
        <v>19.04</v>
      </c>
      <c r="CC75">
        <v>-75.239999999999995</v>
      </c>
      <c r="CD75">
        <v>8.5500000000000007</v>
      </c>
      <c r="CE75">
        <v>29.09</v>
      </c>
      <c r="CF75">
        <v>47.83</v>
      </c>
      <c r="CG75">
        <v>1.72</v>
      </c>
      <c r="CH75">
        <v>53.71</v>
      </c>
      <c r="CI75">
        <v>41.76</v>
      </c>
      <c r="CJ75">
        <v>0</v>
      </c>
      <c r="CK75">
        <v>3.4073799999999999</v>
      </c>
      <c r="CL75">
        <v>8.9726299999999995E-2</v>
      </c>
      <c r="CM75">
        <v>6.5314200000000003E-2</v>
      </c>
      <c r="CN75">
        <v>-0.19155</v>
      </c>
      <c r="CO75">
        <v>0.53989299999999996</v>
      </c>
      <c r="CP75">
        <v>0.670736</v>
      </c>
      <c r="CQ75">
        <v>1.82348</v>
      </c>
      <c r="CR75">
        <v>7.39533E-2</v>
      </c>
      <c r="CS75">
        <v>6.4789300000000001</v>
      </c>
      <c r="CT75">
        <v>3.5624199999999999</v>
      </c>
      <c r="CU75" t="s">
        <v>482</v>
      </c>
      <c r="CV75" t="s">
        <v>483</v>
      </c>
      <c r="CW75" t="s">
        <v>102</v>
      </c>
      <c r="CX75" t="s">
        <v>484</v>
      </c>
      <c r="CY75" s="2">
        <v>6.5315499999999998E-9</v>
      </c>
      <c r="CZ75">
        <v>0</v>
      </c>
      <c r="DA75">
        <v>0</v>
      </c>
      <c r="DB75">
        <v>0</v>
      </c>
      <c r="DC75">
        <v>5.8258400000000004</v>
      </c>
      <c r="DD75">
        <v>1774.66</v>
      </c>
      <c r="DE75">
        <v>785.77200000000005</v>
      </c>
      <c r="DF75">
        <v>549.16099999999994</v>
      </c>
      <c r="DG75">
        <v>0</v>
      </c>
      <c r="DH75">
        <v>-23110.799999999999</v>
      </c>
      <c r="DI75">
        <v>0</v>
      </c>
      <c r="DJ75">
        <v>0</v>
      </c>
      <c r="DK75">
        <v>2033.7</v>
      </c>
      <c r="DL75">
        <v>5465.81</v>
      </c>
      <c r="DM75">
        <v>12062</v>
      </c>
      <c r="DN75">
        <v>433.91399999999999</v>
      </c>
      <c r="DO75">
        <v>-2.26895E-3</v>
      </c>
      <c r="DP75">
        <v>8.59727</v>
      </c>
      <c r="DQ75">
        <v>591.85299999999995</v>
      </c>
      <c r="DR75">
        <v>0</v>
      </c>
      <c r="DS75">
        <v>271.56400000000002</v>
      </c>
      <c r="DT75">
        <v>872.01400000000001</v>
      </c>
      <c r="DU75">
        <v>0.3</v>
      </c>
      <c r="DV75">
        <v>19.399999999999999</v>
      </c>
      <c r="DW75">
        <v>3.02</v>
      </c>
      <c r="DX75">
        <v>19.04</v>
      </c>
      <c r="DY75">
        <v>0</v>
      </c>
      <c r="DZ75">
        <v>-75.239999999999995</v>
      </c>
      <c r="EA75">
        <v>0</v>
      </c>
      <c r="EB75">
        <v>0</v>
      </c>
      <c r="EC75">
        <v>8.5500000000000007</v>
      </c>
      <c r="ED75">
        <v>29.09</v>
      </c>
      <c r="EE75">
        <v>47.83</v>
      </c>
      <c r="EF75">
        <v>1.72</v>
      </c>
      <c r="EG75">
        <v>53.71</v>
      </c>
      <c r="EH75">
        <v>0</v>
      </c>
      <c r="EI75">
        <v>3.4073799999999999</v>
      </c>
      <c r="EJ75">
        <v>8.9726299999999995E-2</v>
      </c>
      <c r="EK75">
        <v>6.5314200000000003E-2</v>
      </c>
      <c r="EL75">
        <v>0</v>
      </c>
      <c r="EM75">
        <v>-0.19155</v>
      </c>
      <c r="EN75">
        <v>0</v>
      </c>
      <c r="EO75">
        <v>0</v>
      </c>
      <c r="EP75">
        <v>0.53989299999999996</v>
      </c>
      <c r="EQ75">
        <v>0.670736</v>
      </c>
      <c r="ER75">
        <v>1.82348</v>
      </c>
      <c r="ES75">
        <v>7.39533E-2</v>
      </c>
      <c r="ET75">
        <v>6.4789300000000001</v>
      </c>
      <c r="EU75">
        <v>178.524</v>
      </c>
      <c r="EV75">
        <v>4214.34</v>
      </c>
      <c r="EW75">
        <v>785.77200000000005</v>
      </c>
      <c r="EX75">
        <v>0</v>
      </c>
      <c r="EY75">
        <v>5894.96</v>
      </c>
      <c r="EZ75">
        <v>6547.68</v>
      </c>
      <c r="FA75">
        <v>10697.7</v>
      </c>
      <c r="FB75">
        <v>540.49900000000002</v>
      </c>
      <c r="FC75">
        <v>28859.5</v>
      </c>
      <c r="FD75">
        <v>148.57300000000001</v>
      </c>
      <c r="FE75">
        <v>992.83900000000006</v>
      </c>
      <c r="FF75">
        <v>291.12400000000002</v>
      </c>
      <c r="FG75">
        <v>1432.54</v>
      </c>
      <c r="FH75">
        <v>5.0872900000000003</v>
      </c>
      <c r="FI75">
        <v>40.549999999999997</v>
      </c>
      <c r="FJ75">
        <v>3.02</v>
      </c>
      <c r="FK75">
        <v>51.763599999999997</v>
      </c>
      <c r="FL75">
        <v>25.02</v>
      </c>
      <c r="FM75">
        <v>39.901400000000002</v>
      </c>
      <c r="FN75">
        <v>42.75</v>
      </c>
      <c r="FO75">
        <v>2.19</v>
      </c>
      <c r="FP75">
        <v>210.28200000000001</v>
      </c>
      <c r="FQ75">
        <v>5.4</v>
      </c>
      <c r="FR75">
        <v>40.549999999999997</v>
      </c>
      <c r="FS75">
        <v>3.02</v>
      </c>
      <c r="FT75">
        <v>28.47</v>
      </c>
      <c r="FU75">
        <v>25.02</v>
      </c>
      <c r="FV75">
        <v>33.64</v>
      </c>
      <c r="FW75">
        <v>42.75</v>
      </c>
      <c r="FX75">
        <v>2.19</v>
      </c>
      <c r="FY75">
        <v>181.04</v>
      </c>
      <c r="FZ75">
        <v>0</v>
      </c>
      <c r="GA75">
        <v>5.17347</v>
      </c>
      <c r="GB75">
        <v>8.9726299999999995E-2</v>
      </c>
      <c r="GC75">
        <v>0</v>
      </c>
      <c r="GD75">
        <v>1.7213499999999999</v>
      </c>
      <c r="GE75">
        <v>0.80892399999999998</v>
      </c>
      <c r="GF75">
        <v>1.7518499999999999</v>
      </c>
      <c r="GG75">
        <v>0.114331</v>
      </c>
      <c r="GH75">
        <v>9.6596499999999992</v>
      </c>
      <c r="GI75">
        <v>61.3</v>
      </c>
      <c r="GJ75">
        <v>35.799999999999997</v>
      </c>
      <c r="GK75">
        <v>25.5</v>
      </c>
      <c r="GL75">
        <v>61.3</v>
      </c>
      <c r="GM75">
        <v>35.799999999999997</v>
      </c>
      <c r="GN75">
        <v>25.5</v>
      </c>
      <c r="GO75">
        <v>24.54</v>
      </c>
      <c r="GP75">
        <v>17.22</v>
      </c>
      <c r="GQ75">
        <v>24.54</v>
      </c>
      <c r="GR75">
        <v>17.22</v>
      </c>
      <c r="GS75">
        <v>24.54</v>
      </c>
      <c r="GT75">
        <v>17.22</v>
      </c>
      <c r="GU75">
        <v>44.19</v>
      </c>
      <c r="GV75">
        <v>56.230899999999998</v>
      </c>
      <c r="GW75">
        <v>1</v>
      </c>
      <c r="GX75">
        <v>0.243447</v>
      </c>
      <c r="GY75">
        <v>14.6068</v>
      </c>
      <c r="HB75">
        <v>23117.599999999999</v>
      </c>
      <c r="HC75">
        <v>14.6068</v>
      </c>
      <c r="HD75">
        <v>1.06</v>
      </c>
      <c r="HE75">
        <v>1.32</v>
      </c>
      <c r="HF75">
        <v>6.87</v>
      </c>
      <c r="HG75">
        <v>1.06</v>
      </c>
      <c r="HH75">
        <v>1.32</v>
      </c>
      <c r="HI75">
        <v>6.87</v>
      </c>
      <c r="HL75">
        <v>1.10734</v>
      </c>
      <c r="HM75">
        <v>485.40199999999999</v>
      </c>
      <c r="HN75">
        <v>145.71299999999999</v>
      </c>
      <c r="HO75">
        <v>97.715400000000002</v>
      </c>
      <c r="HP75">
        <v>0</v>
      </c>
      <c r="HQ75">
        <v>-2373.08</v>
      </c>
      <c r="HR75">
        <v>0</v>
      </c>
      <c r="HS75">
        <v>0</v>
      </c>
      <c r="HT75">
        <v>444.32499999999999</v>
      </c>
      <c r="HU75">
        <v>985.43600000000004</v>
      </c>
      <c r="HV75">
        <v>2355.87</v>
      </c>
      <c r="HW75">
        <v>95.474199999999996</v>
      </c>
      <c r="HX75">
        <v>2237.96</v>
      </c>
      <c r="HY75">
        <v>45.625999999999998</v>
      </c>
      <c r="HZ75">
        <v>3140.98</v>
      </c>
      <c r="IA75">
        <v>0</v>
      </c>
      <c r="IB75">
        <v>1441.2</v>
      </c>
      <c r="IC75">
        <v>4627.8</v>
      </c>
      <c r="ID75">
        <v>1.10734</v>
      </c>
      <c r="IE75">
        <v>485.40199999999999</v>
      </c>
      <c r="IF75">
        <v>145.71299999999999</v>
      </c>
      <c r="IG75">
        <v>97.715400000000002</v>
      </c>
      <c r="IH75">
        <v>-2373.08</v>
      </c>
      <c r="II75">
        <v>444.32499999999999</v>
      </c>
      <c r="IJ75">
        <v>985.43600000000004</v>
      </c>
      <c r="IK75">
        <v>2355.87</v>
      </c>
      <c r="IL75">
        <v>95.474199999999996</v>
      </c>
      <c r="IM75">
        <v>2237.96</v>
      </c>
      <c r="IN75">
        <v>45.625999999999998</v>
      </c>
      <c r="IO75">
        <v>3140.98</v>
      </c>
      <c r="IP75">
        <v>1441.2</v>
      </c>
      <c r="IQ75">
        <v>4627.8</v>
      </c>
      <c r="IR75">
        <v>35.865200000000002</v>
      </c>
      <c r="IS75">
        <v>1037.79</v>
      </c>
      <c r="IT75">
        <v>145.71299999999999</v>
      </c>
      <c r="IU75">
        <v>0</v>
      </c>
      <c r="IV75">
        <v>1286.71</v>
      </c>
      <c r="IW75">
        <v>1230.25</v>
      </c>
      <c r="IX75">
        <v>2122.71</v>
      </c>
      <c r="IY75">
        <v>142.83199999999999</v>
      </c>
      <c r="IZ75">
        <v>6001.86</v>
      </c>
      <c r="JA75">
        <v>788.48099999999999</v>
      </c>
      <c r="JB75">
        <v>5269.03</v>
      </c>
      <c r="JC75">
        <v>1545</v>
      </c>
      <c r="JD75">
        <v>7602.51</v>
      </c>
      <c r="JV75">
        <v>-23132.2</v>
      </c>
      <c r="JW75">
        <v>-75.180000000000007</v>
      </c>
      <c r="JX75">
        <v>-0.19172800000000001</v>
      </c>
      <c r="JY75">
        <v>5.4</v>
      </c>
      <c r="JZ75">
        <v>40.549999999999997</v>
      </c>
      <c r="KA75">
        <v>3.02</v>
      </c>
      <c r="KB75">
        <v>0</v>
      </c>
      <c r="KC75">
        <v>28.49</v>
      </c>
      <c r="KD75">
        <v>25.02</v>
      </c>
      <c r="KE75">
        <v>33.64</v>
      </c>
      <c r="KF75">
        <v>42.75</v>
      </c>
      <c r="KG75">
        <v>2.19</v>
      </c>
      <c r="KH75">
        <v>181.06</v>
      </c>
      <c r="KI75">
        <v>50.7</v>
      </c>
      <c r="KJ75">
        <v>68.099999999999994</v>
      </c>
      <c r="KK75">
        <v>17.399999999999999</v>
      </c>
      <c r="KL75">
        <v>50.7</v>
      </c>
      <c r="KM75">
        <v>68.099999999999994</v>
      </c>
      <c r="KN75">
        <v>17.399999999999999</v>
      </c>
      <c r="KO75">
        <v>1.17334</v>
      </c>
      <c r="KP75">
        <v>487.702</v>
      </c>
      <c r="KQ75">
        <v>145.71299999999999</v>
      </c>
      <c r="KR75">
        <v>0</v>
      </c>
      <c r="KS75">
        <v>97.772599999999997</v>
      </c>
      <c r="KT75">
        <v>-2375.2800000000002</v>
      </c>
      <c r="KU75">
        <v>0</v>
      </c>
      <c r="KV75">
        <v>444.32499999999999</v>
      </c>
      <c r="KW75">
        <v>1036.3900000000001</v>
      </c>
      <c r="KX75">
        <v>2355.87</v>
      </c>
      <c r="KY75">
        <v>95.474199999999996</v>
      </c>
      <c r="KZ75">
        <v>2289.14</v>
      </c>
      <c r="LA75">
        <v>48.908799999999999</v>
      </c>
      <c r="LB75">
        <v>0</v>
      </c>
      <c r="LC75">
        <v>0</v>
      </c>
      <c r="LD75">
        <v>0</v>
      </c>
      <c r="LE75">
        <v>3145.97</v>
      </c>
      <c r="LF75">
        <v>0</v>
      </c>
      <c r="LG75">
        <v>1413.23</v>
      </c>
      <c r="LH75">
        <v>0</v>
      </c>
      <c r="LI75">
        <v>0</v>
      </c>
      <c r="LJ75">
        <v>4608.1099999999997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1.17334</v>
      </c>
      <c r="LV75">
        <v>487.702</v>
      </c>
      <c r="LW75">
        <v>145.71299999999999</v>
      </c>
      <c r="LX75">
        <v>0</v>
      </c>
      <c r="LY75">
        <v>97.772599999999997</v>
      </c>
      <c r="LZ75">
        <v>-2375.2800000000002</v>
      </c>
      <c r="MA75">
        <v>0</v>
      </c>
      <c r="MB75">
        <v>444.32499999999999</v>
      </c>
      <c r="MC75">
        <v>1036.3900000000001</v>
      </c>
      <c r="MD75">
        <v>2355.87</v>
      </c>
      <c r="ME75">
        <v>95.474199999999996</v>
      </c>
      <c r="MF75">
        <v>2289.14</v>
      </c>
      <c r="MG75">
        <v>48.908799999999999</v>
      </c>
      <c r="MH75">
        <v>0</v>
      </c>
      <c r="MI75">
        <v>0</v>
      </c>
      <c r="MJ75">
        <v>0</v>
      </c>
      <c r="MK75">
        <v>3145.97</v>
      </c>
      <c r="ML75">
        <v>0</v>
      </c>
      <c r="MM75">
        <v>1413.23</v>
      </c>
      <c r="MN75">
        <v>0</v>
      </c>
      <c r="MO75">
        <v>0</v>
      </c>
      <c r="MP75">
        <v>4608.1099999999997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35.865200000000002</v>
      </c>
      <c r="NB75">
        <v>1037.79</v>
      </c>
      <c r="NC75">
        <v>145.71299999999999</v>
      </c>
      <c r="ND75">
        <v>0</v>
      </c>
      <c r="NE75">
        <v>0</v>
      </c>
      <c r="NF75">
        <v>0</v>
      </c>
      <c r="NG75">
        <v>0</v>
      </c>
      <c r="NH75">
        <v>1286.71</v>
      </c>
      <c r="NI75">
        <v>1230.25</v>
      </c>
      <c r="NJ75">
        <v>2122.71</v>
      </c>
      <c r="NK75">
        <v>142.83199999999999</v>
      </c>
      <c r="NL75">
        <v>6001.86</v>
      </c>
      <c r="NM75">
        <v>788.48099999999999</v>
      </c>
      <c r="NN75">
        <v>0</v>
      </c>
      <c r="NO75">
        <v>0</v>
      </c>
      <c r="NP75">
        <v>0</v>
      </c>
      <c r="NQ75">
        <v>5274.73</v>
      </c>
      <c r="NR75">
        <v>0</v>
      </c>
      <c r="NS75">
        <v>1545</v>
      </c>
      <c r="NT75">
        <v>0</v>
      </c>
      <c r="NU75">
        <v>0</v>
      </c>
      <c r="NV75">
        <v>7608.21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</row>
    <row r="76" spans="1:396" x14ac:dyDescent="0.25">
      <c r="A76" s="1">
        <v>43559.447708333333</v>
      </c>
      <c r="B76" t="s">
        <v>442</v>
      </c>
      <c r="C76" t="s">
        <v>175</v>
      </c>
      <c r="D76">
        <v>9</v>
      </c>
      <c r="E76">
        <v>1</v>
      </c>
      <c r="F76">
        <v>2100</v>
      </c>
      <c r="G76" t="s">
        <v>100</v>
      </c>
      <c r="H76" t="s">
        <v>103</v>
      </c>
      <c r="I76">
        <v>0</v>
      </c>
      <c r="J76">
        <v>0</v>
      </c>
      <c r="K76">
        <v>0</v>
      </c>
      <c r="L76">
        <v>24.5</v>
      </c>
      <c r="M76">
        <v>41.986199999999997</v>
      </c>
      <c r="N76">
        <v>393.19299999999998</v>
      </c>
      <c r="O76">
        <v>199.529</v>
      </c>
      <c r="P76">
        <v>85.224000000000004</v>
      </c>
      <c r="Q76">
        <v>0</v>
      </c>
      <c r="R76">
        <v>-4328.84</v>
      </c>
      <c r="S76">
        <v>0</v>
      </c>
      <c r="T76">
        <v>0</v>
      </c>
      <c r="U76">
        <v>505.55700000000002</v>
      </c>
      <c r="V76">
        <v>957.84900000000005</v>
      </c>
      <c r="W76">
        <v>2025.88</v>
      </c>
      <c r="X76">
        <v>119.621</v>
      </c>
      <c r="Y76">
        <v>-4.9166399999999995E-4</v>
      </c>
      <c r="Z76">
        <v>719.93200000000002</v>
      </c>
      <c r="AA76">
        <v>61.978000000000002</v>
      </c>
      <c r="AB76">
        <v>108.60899999999999</v>
      </c>
      <c r="AC76">
        <v>0</v>
      </c>
      <c r="AD76">
        <v>42.792499999999997</v>
      </c>
      <c r="AE76">
        <v>213.37899999999999</v>
      </c>
      <c r="AF76">
        <v>170.58699999999999</v>
      </c>
      <c r="AG76">
        <v>7.02</v>
      </c>
      <c r="AH76">
        <v>20.77</v>
      </c>
      <c r="AI76">
        <v>2.5299999999999998</v>
      </c>
      <c r="AJ76">
        <v>11.43</v>
      </c>
      <c r="AK76">
        <v>0</v>
      </c>
      <c r="AL76">
        <v>-45.99</v>
      </c>
      <c r="AM76">
        <v>0</v>
      </c>
      <c r="AN76">
        <v>0</v>
      </c>
      <c r="AO76">
        <v>7.06</v>
      </c>
      <c r="AP76">
        <v>16.46</v>
      </c>
      <c r="AQ76">
        <v>26.52</v>
      </c>
      <c r="AR76">
        <v>1.57</v>
      </c>
      <c r="AS76">
        <v>47.37</v>
      </c>
      <c r="AT76">
        <v>41.75</v>
      </c>
      <c r="AU76">
        <v>0</v>
      </c>
      <c r="AV76">
        <v>1.1177299999999999</v>
      </c>
      <c r="AW76">
        <v>2.2783899999999999E-2</v>
      </c>
      <c r="AX76">
        <v>1.4324399999999999E-2</v>
      </c>
      <c r="AY76">
        <v>0</v>
      </c>
      <c r="AZ76">
        <v>-4.41473E-2</v>
      </c>
      <c r="BA76">
        <v>0</v>
      </c>
      <c r="BB76">
        <v>0</v>
      </c>
      <c r="BC76">
        <v>0.134212</v>
      </c>
      <c r="BD76">
        <v>0.14360300000000001</v>
      </c>
      <c r="BE76">
        <v>0.30364400000000002</v>
      </c>
      <c r="BF76">
        <v>2.03874E-2</v>
      </c>
      <c r="BG76">
        <v>1.71254</v>
      </c>
      <c r="BH76">
        <v>1.1548400000000001</v>
      </c>
      <c r="BI76">
        <v>41.986199999999997</v>
      </c>
      <c r="BJ76">
        <v>393.19299999999998</v>
      </c>
      <c r="BK76">
        <v>199.529</v>
      </c>
      <c r="BL76">
        <v>85.224000000000004</v>
      </c>
      <c r="BM76">
        <v>-4328.84</v>
      </c>
      <c r="BN76">
        <v>505.55700000000002</v>
      </c>
      <c r="BO76">
        <v>957.84900000000005</v>
      </c>
      <c r="BP76">
        <v>2025.88</v>
      </c>
      <c r="BQ76">
        <v>119.621</v>
      </c>
      <c r="BR76">
        <v>-4.9166399999999995E-4</v>
      </c>
      <c r="BS76">
        <v>719.93200000000002</v>
      </c>
      <c r="BT76">
        <v>61.978000000000002</v>
      </c>
      <c r="BU76">
        <v>108.60899999999999</v>
      </c>
      <c r="BV76">
        <v>42.792499999999997</v>
      </c>
      <c r="BW76">
        <v>213.37899999999999</v>
      </c>
      <c r="BX76">
        <v>170.58699999999999</v>
      </c>
      <c r="BY76">
        <v>7.02</v>
      </c>
      <c r="BZ76">
        <v>20.77</v>
      </c>
      <c r="CA76">
        <v>2.5299999999999998</v>
      </c>
      <c r="CB76">
        <v>11.43</v>
      </c>
      <c r="CC76">
        <v>-45.99</v>
      </c>
      <c r="CD76">
        <v>7.06</v>
      </c>
      <c r="CE76">
        <v>16.46</v>
      </c>
      <c r="CF76">
        <v>26.52</v>
      </c>
      <c r="CG76">
        <v>1.57</v>
      </c>
      <c r="CH76">
        <v>47.37</v>
      </c>
      <c r="CI76">
        <v>41.75</v>
      </c>
      <c r="CJ76">
        <v>0</v>
      </c>
      <c r="CK76">
        <v>1.1177299999999999</v>
      </c>
      <c r="CL76">
        <v>2.2783899999999999E-2</v>
      </c>
      <c r="CM76">
        <v>1.4324399999999999E-2</v>
      </c>
      <c r="CN76">
        <v>-4.41473E-2</v>
      </c>
      <c r="CO76">
        <v>0.134212</v>
      </c>
      <c r="CP76">
        <v>0.14360300000000001</v>
      </c>
      <c r="CQ76">
        <v>0.30364400000000002</v>
      </c>
      <c r="CR76">
        <v>2.03874E-2</v>
      </c>
      <c r="CS76">
        <v>1.71254</v>
      </c>
      <c r="CT76">
        <v>1.1548400000000001</v>
      </c>
      <c r="CU76" t="s">
        <v>482</v>
      </c>
      <c r="CV76" t="s">
        <v>483</v>
      </c>
      <c r="CW76" t="s">
        <v>102</v>
      </c>
      <c r="CX76" t="s">
        <v>484</v>
      </c>
      <c r="CY76">
        <v>0</v>
      </c>
      <c r="CZ76">
        <v>0</v>
      </c>
      <c r="DA76">
        <v>0</v>
      </c>
      <c r="DB76">
        <v>0</v>
      </c>
      <c r="DC76">
        <v>41.986199999999997</v>
      </c>
      <c r="DD76">
        <v>393.19299999999998</v>
      </c>
      <c r="DE76">
        <v>199.529</v>
      </c>
      <c r="DF76">
        <v>85.224000000000004</v>
      </c>
      <c r="DG76">
        <v>0</v>
      </c>
      <c r="DH76">
        <v>-4328.84</v>
      </c>
      <c r="DI76">
        <v>0</v>
      </c>
      <c r="DJ76">
        <v>0</v>
      </c>
      <c r="DK76">
        <v>505.55700000000002</v>
      </c>
      <c r="DL76">
        <v>957.84900000000005</v>
      </c>
      <c r="DM76">
        <v>2025.88</v>
      </c>
      <c r="DN76">
        <v>119.621</v>
      </c>
      <c r="DO76">
        <v>-4.9166399999999995E-4</v>
      </c>
      <c r="DP76">
        <v>61.978000000000002</v>
      </c>
      <c r="DQ76">
        <v>108.60899999999999</v>
      </c>
      <c r="DR76">
        <v>0</v>
      </c>
      <c r="DS76">
        <v>42.792499999999997</v>
      </c>
      <c r="DT76">
        <v>213.37899999999999</v>
      </c>
      <c r="DU76">
        <v>7.02</v>
      </c>
      <c r="DV76">
        <v>20.77</v>
      </c>
      <c r="DW76">
        <v>2.5299999999999998</v>
      </c>
      <c r="DX76">
        <v>11.43</v>
      </c>
      <c r="DY76">
        <v>0</v>
      </c>
      <c r="DZ76">
        <v>-45.99</v>
      </c>
      <c r="EA76">
        <v>0</v>
      </c>
      <c r="EB76">
        <v>0</v>
      </c>
      <c r="EC76">
        <v>7.06</v>
      </c>
      <c r="ED76">
        <v>16.46</v>
      </c>
      <c r="EE76">
        <v>26.52</v>
      </c>
      <c r="EF76">
        <v>1.57</v>
      </c>
      <c r="EG76">
        <v>47.37</v>
      </c>
      <c r="EH76">
        <v>0</v>
      </c>
      <c r="EI76">
        <v>1.1177299999999999</v>
      </c>
      <c r="EJ76">
        <v>2.2783899999999999E-2</v>
      </c>
      <c r="EK76">
        <v>1.4324399999999999E-2</v>
      </c>
      <c r="EL76">
        <v>0</v>
      </c>
      <c r="EM76">
        <v>-4.41473E-2</v>
      </c>
      <c r="EN76">
        <v>0</v>
      </c>
      <c r="EO76">
        <v>0</v>
      </c>
      <c r="EP76">
        <v>0.134212</v>
      </c>
      <c r="EQ76">
        <v>0.14360300000000001</v>
      </c>
      <c r="ER76">
        <v>0.30364400000000002</v>
      </c>
      <c r="ES76">
        <v>2.03874E-2</v>
      </c>
      <c r="ET76">
        <v>1.71254</v>
      </c>
      <c r="EU76">
        <v>180.08799999999999</v>
      </c>
      <c r="EV76">
        <v>1276.44</v>
      </c>
      <c r="EW76">
        <v>199.529</v>
      </c>
      <c r="EX76">
        <v>0</v>
      </c>
      <c r="EY76">
        <v>2135</v>
      </c>
      <c r="EZ76">
        <v>930.00099999999998</v>
      </c>
      <c r="FA76">
        <v>2637.81</v>
      </c>
      <c r="FB76">
        <v>297.5</v>
      </c>
      <c r="FC76">
        <v>7656.37</v>
      </c>
      <c r="FD76">
        <v>149.91999999999999</v>
      </c>
      <c r="FE76">
        <v>161.06399999999999</v>
      </c>
      <c r="FF76">
        <v>65.400000000000006</v>
      </c>
      <c r="FG76">
        <v>376.38499999999999</v>
      </c>
      <c r="FH76">
        <v>17.4192</v>
      </c>
      <c r="FI76">
        <v>50.09</v>
      </c>
      <c r="FJ76">
        <v>2.5299999999999998</v>
      </c>
      <c r="FK76">
        <v>31.979199999999999</v>
      </c>
      <c r="FL76">
        <v>30.1</v>
      </c>
      <c r="FM76">
        <v>22.575199999999999</v>
      </c>
      <c r="FN76">
        <v>34.86</v>
      </c>
      <c r="FO76">
        <v>3.98</v>
      </c>
      <c r="FP76">
        <v>193.53399999999999</v>
      </c>
      <c r="FQ76">
        <v>17.88</v>
      </c>
      <c r="FR76">
        <v>50.09</v>
      </c>
      <c r="FS76">
        <v>2.5299999999999998</v>
      </c>
      <c r="FT76">
        <v>15.35</v>
      </c>
      <c r="FU76">
        <v>30.1</v>
      </c>
      <c r="FV76">
        <v>18.100000000000001</v>
      </c>
      <c r="FW76">
        <v>34.86</v>
      </c>
      <c r="FX76">
        <v>3.98</v>
      </c>
      <c r="FY76">
        <v>172.89</v>
      </c>
      <c r="FZ76">
        <v>0</v>
      </c>
      <c r="GA76">
        <v>2.1479699999999999</v>
      </c>
      <c r="GB76">
        <v>2.2783899999999999E-2</v>
      </c>
      <c r="GC76">
        <v>0</v>
      </c>
      <c r="GD76">
        <v>0.62342900000000001</v>
      </c>
      <c r="GE76">
        <v>0.118043</v>
      </c>
      <c r="GF76">
        <v>0.43196400000000001</v>
      </c>
      <c r="GG76">
        <v>6.2929700000000005E-2</v>
      </c>
      <c r="GH76">
        <v>3.4071199999999999</v>
      </c>
      <c r="GI76">
        <v>48.2</v>
      </c>
      <c r="GJ76">
        <v>23.7</v>
      </c>
      <c r="GK76">
        <v>24.5</v>
      </c>
      <c r="GL76">
        <v>48.2</v>
      </c>
      <c r="GM76">
        <v>23.7</v>
      </c>
      <c r="GN76">
        <v>24.5</v>
      </c>
      <c r="GO76">
        <v>24.87</v>
      </c>
      <c r="GP76">
        <v>16.88</v>
      </c>
      <c r="GQ76">
        <v>24.87</v>
      </c>
      <c r="GR76">
        <v>16.88</v>
      </c>
      <c r="GS76">
        <v>24.87</v>
      </c>
      <c r="GT76">
        <v>16.88</v>
      </c>
      <c r="GU76">
        <v>54.68</v>
      </c>
      <c r="GV76">
        <v>47.3384</v>
      </c>
      <c r="GW76">
        <v>1</v>
      </c>
      <c r="GX76">
        <v>0.13250899999999999</v>
      </c>
      <c r="GY76">
        <v>2.6501899999999998</v>
      </c>
      <c r="HB76">
        <v>4330.1099999999997</v>
      </c>
      <c r="HC76">
        <v>2.6501899999999998</v>
      </c>
      <c r="HD76">
        <v>0.19</v>
      </c>
      <c r="HE76">
        <v>0.25</v>
      </c>
      <c r="HF76">
        <v>1.55</v>
      </c>
      <c r="HG76">
        <v>0.19</v>
      </c>
      <c r="HH76">
        <v>0.25</v>
      </c>
      <c r="HI76">
        <v>1.55</v>
      </c>
      <c r="HL76">
        <v>8.0732900000000001</v>
      </c>
      <c r="HM76">
        <v>98.479699999999994</v>
      </c>
      <c r="HN76">
        <v>37.000500000000002</v>
      </c>
      <c r="HO76">
        <v>15.3583</v>
      </c>
      <c r="HP76">
        <v>0</v>
      </c>
      <c r="HQ76">
        <v>-447.15800000000002</v>
      </c>
      <c r="HR76">
        <v>0</v>
      </c>
      <c r="HS76">
        <v>0</v>
      </c>
      <c r="HT76">
        <v>110.455</v>
      </c>
      <c r="HU76">
        <v>175.37</v>
      </c>
      <c r="HV76">
        <v>395.209</v>
      </c>
      <c r="HW76">
        <v>26.3203</v>
      </c>
      <c r="HX76">
        <v>419.108</v>
      </c>
      <c r="HY76">
        <v>328.91899999999998</v>
      </c>
      <c r="HZ76">
        <v>576.39099999999996</v>
      </c>
      <c r="IA76">
        <v>0</v>
      </c>
      <c r="IB76">
        <v>227.101</v>
      </c>
      <c r="IC76">
        <v>1132.4100000000001</v>
      </c>
      <c r="ID76">
        <v>8.0732900000000001</v>
      </c>
      <c r="IE76">
        <v>98.479699999999994</v>
      </c>
      <c r="IF76">
        <v>37.000500000000002</v>
      </c>
      <c r="IG76">
        <v>15.3583</v>
      </c>
      <c r="IH76">
        <v>-447.15800000000002</v>
      </c>
      <c r="II76">
        <v>110.455</v>
      </c>
      <c r="IJ76">
        <v>175.37</v>
      </c>
      <c r="IK76">
        <v>395.209</v>
      </c>
      <c r="IL76">
        <v>26.3203</v>
      </c>
      <c r="IM76">
        <v>419.108</v>
      </c>
      <c r="IN76">
        <v>328.91899999999998</v>
      </c>
      <c r="IO76">
        <v>576.39099999999996</v>
      </c>
      <c r="IP76">
        <v>227.101</v>
      </c>
      <c r="IQ76">
        <v>1132.4100000000001</v>
      </c>
      <c r="IR76">
        <v>35.906300000000002</v>
      </c>
      <c r="IS76">
        <v>323.98099999999999</v>
      </c>
      <c r="IT76">
        <v>37.000500000000002</v>
      </c>
      <c r="IU76">
        <v>0</v>
      </c>
      <c r="IV76">
        <v>466.012</v>
      </c>
      <c r="IW76">
        <v>175.56200000000001</v>
      </c>
      <c r="IX76">
        <v>523.41</v>
      </c>
      <c r="IY76">
        <v>78.617400000000004</v>
      </c>
      <c r="IZ76">
        <v>1640.49</v>
      </c>
      <c r="JA76">
        <v>795.63199999999995</v>
      </c>
      <c r="JB76">
        <v>854.774</v>
      </c>
      <c r="JC76">
        <v>347.08</v>
      </c>
      <c r="JD76">
        <v>1997.49</v>
      </c>
      <c r="JV76">
        <v>-4329.32</v>
      </c>
      <c r="JW76">
        <v>-45.96</v>
      </c>
      <c r="JX76">
        <v>-4.41521E-2</v>
      </c>
      <c r="JY76">
        <v>17.88</v>
      </c>
      <c r="JZ76">
        <v>50.09</v>
      </c>
      <c r="KA76">
        <v>2.5299999999999998</v>
      </c>
      <c r="KB76">
        <v>0</v>
      </c>
      <c r="KC76">
        <v>15.23</v>
      </c>
      <c r="KD76">
        <v>30.1</v>
      </c>
      <c r="KE76">
        <v>18.100000000000001</v>
      </c>
      <c r="KF76">
        <v>34.86</v>
      </c>
      <c r="KG76">
        <v>3.98</v>
      </c>
      <c r="KH76">
        <v>172.77</v>
      </c>
      <c r="KI76">
        <v>42.7</v>
      </c>
      <c r="KJ76">
        <v>55.1</v>
      </c>
      <c r="KK76">
        <v>12.4</v>
      </c>
      <c r="KL76">
        <v>42.7</v>
      </c>
      <c r="KM76">
        <v>55.1</v>
      </c>
      <c r="KN76">
        <v>12.4</v>
      </c>
      <c r="KO76">
        <v>8.0218799999999995</v>
      </c>
      <c r="KP76">
        <v>98.922200000000004</v>
      </c>
      <c r="KQ76">
        <v>37.000500000000002</v>
      </c>
      <c r="KR76">
        <v>0</v>
      </c>
      <c r="KS76">
        <v>14.762700000000001</v>
      </c>
      <c r="KT76">
        <v>-447.20800000000003</v>
      </c>
      <c r="KU76">
        <v>0</v>
      </c>
      <c r="KV76">
        <v>110.455</v>
      </c>
      <c r="KW76">
        <v>180.88</v>
      </c>
      <c r="KX76">
        <v>395.209</v>
      </c>
      <c r="KY76">
        <v>26.3203</v>
      </c>
      <c r="KZ76">
        <v>424.36399999999998</v>
      </c>
      <c r="LA76">
        <v>329.45100000000002</v>
      </c>
      <c r="LB76">
        <v>0</v>
      </c>
      <c r="LC76">
        <v>0</v>
      </c>
      <c r="LD76">
        <v>0</v>
      </c>
      <c r="LE76">
        <v>570.65899999999999</v>
      </c>
      <c r="LF76">
        <v>0</v>
      </c>
      <c r="LG76">
        <v>227.75</v>
      </c>
      <c r="LH76">
        <v>0</v>
      </c>
      <c r="LI76">
        <v>0</v>
      </c>
      <c r="LJ76">
        <v>1127.8599999999999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8.0218799999999995</v>
      </c>
      <c r="LV76">
        <v>98.922200000000004</v>
      </c>
      <c r="LW76">
        <v>37.000500000000002</v>
      </c>
      <c r="LX76">
        <v>0</v>
      </c>
      <c r="LY76">
        <v>14.762700000000001</v>
      </c>
      <c r="LZ76">
        <v>-447.20800000000003</v>
      </c>
      <c r="MA76">
        <v>0</v>
      </c>
      <c r="MB76">
        <v>110.455</v>
      </c>
      <c r="MC76">
        <v>180.88</v>
      </c>
      <c r="MD76">
        <v>395.209</v>
      </c>
      <c r="ME76">
        <v>26.3203</v>
      </c>
      <c r="MF76">
        <v>424.36399999999998</v>
      </c>
      <c r="MG76">
        <v>329.45100000000002</v>
      </c>
      <c r="MH76">
        <v>0</v>
      </c>
      <c r="MI76">
        <v>0</v>
      </c>
      <c r="MJ76">
        <v>0</v>
      </c>
      <c r="MK76">
        <v>570.65899999999999</v>
      </c>
      <c r="ML76">
        <v>0</v>
      </c>
      <c r="MM76">
        <v>227.75</v>
      </c>
      <c r="MN76">
        <v>0</v>
      </c>
      <c r="MO76">
        <v>0</v>
      </c>
      <c r="MP76">
        <v>1127.8599999999999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35.906300000000002</v>
      </c>
      <c r="NB76">
        <v>323.98099999999999</v>
      </c>
      <c r="NC76">
        <v>37.000500000000002</v>
      </c>
      <c r="ND76">
        <v>0</v>
      </c>
      <c r="NE76">
        <v>0</v>
      </c>
      <c r="NF76">
        <v>0</v>
      </c>
      <c r="NG76">
        <v>0</v>
      </c>
      <c r="NH76">
        <v>466.012</v>
      </c>
      <c r="NI76">
        <v>175.56200000000001</v>
      </c>
      <c r="NJ76">
        <v>523.41</v>
      </c>
      <c r="NK76">
        <v>78.617400000000004</v>
      </c>
      <c r="NL76">
        <v>1640.49</v>
      </c>
      <c r="NM76">
        <v>795.63199999999995</v>
      </c>
      <c r="NN76">
        <v>0</v>
      </c>
      <c r="NO76">
        <v>0</v>
      </c>
      <c r="NP76">
        <v>0</v>
      </c>
      <c r="NQ76">
        <v>848.08900000000006</v>
      </c>
      <c r="NR76">
        <v>0</v>
      </c>
      <c r="NS76">
        <v>347.08</v>
      </c>
      <c r="NT76">
        <v>0</v>
      </c>
      <c r="NU76">
        <v>0</v>
      </c>
      <c r="NV76">
        <v>1990.8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</row>
    <row r="77" spans="1:396" x14ac:dyDescent="0.25">
      <c r="A77" s="1">
        <v>43559.447615740741</v>
      </c>
      <c r="B77" t="s">
        <v>443</v>
      </c>
      <c r="C77" t="s">
        <v>176</v>
      </c>
      <c r="D77">
        <v>9</v>
      </c>
      <c r="E77">
        <v>1</v>
      </c>
      <c r="F77">
        <v>2700</v>
      </c>
      <c r="G77" t="s">
        <v>100</v>
      </c>
      <c r="H77" t="s">
        <v>103</v>
      </c>
      <c r="I77">
        <v>0</v>
      </c>
      <c r="J77">
        <v>0</v>
      </c>
      <c r="K77">
        <v>0</v>
      </c>
      <c r="L77">
        <v>24.8</v>
      </c>
      <c r="M77">
        <v>50.234699999999997</v>
      </c>
      <c r="N77">
        <v>589.14300000000003</v>
      </c>
      <c r="O77">
        <v>249.74799999999999</v>
      </c>
      <c r="P77">
        <v>87.748999999999995</v>
      </c>
      <c r="Q77">
        <v>0</v>
      </c>
      <c r="R77">
        <v>-5198.1899999999996</v>
      </c>
      <c r="S77">
        <v>0</v>
      </c>
      <c r="T77">
        <v>0</v>
      </c>
      <c r="U77">
        <v>615.745</v>
      </c>
      <c r="V77">
        <v>1082.75</v>
      </c>
      <c r="W77">
        <v>2371.31</v>
      </c>
      <c r="X77">
        <v>151.51499999999999</v>
      </c>
      <c r="Y77">
        <v>-3.10258E-4</v>
      </c>
      <c r="Z77">
        <v>976.875</v>
      </c>
      <c r="AA77">
        <v>74.1541</v>
      </c>
      <c r="AB77">
        <v>120.229</v>
      </c>
      <c r="AC77">
        <v>0</v>
      </c>
      <c r="AD77">
        <v>48.234200000000001</v>
      </c>
      <c r="AE77">
        <v>242.61699999999999</v>
      </c>
      <c r="AF77">
        <v>194.38300000000001</v>
      </c>
      <c r="AG77">
        <v>6.53</v>
      </c>
      <c r="AH77">
        <v>23.24</v>
      </c>
      <c r="AI77">
        <v>2.46</v>
      </c>
      <c r="AJ77">
        <v>9.77</v>
      </c>
      <c r="AK77">
        <v>0</v>
      </c>
      <c r="AL77">
        <v>-42.92</v>
      </c>
      <c r="AM77">
        <v>0</v>
      </c>
      <c r="AN77">
        <v>0</v>
      </c>
      <c r="AO77">
        <v>6.68</v>
      </c>
      <c r="AP77">
        <v>14.88</v>
      </c>
      <c r="AQ77">
        <v>24.13</v>
      </c>
      <c r="AR77">
        <v>1.55</v>
      </c>
      <c r="AS77">
        <v>46.32</v>
      </c>
      <c r="AT77">
        <v>42</v>
      </c>
      <c r="AU77">
        <v>0</v>
      </c>
      <c r="AV77">
        <v>1.62513</v>
      </c>
      <c r="AW77">
        <v>2.85183E-2</v>
      </c>
      <c r="AX77">
        <v>1.29783E-2</v>
      </c>
      <c r="AY77">
        <v>0</v>
      </c>
      <c r="AZ77">
        <v>-5.3013200000000003E-2</v>
      </c>
      <c r="BA77">
        <v>0</v>
      </c>
      <c r="BB77">
        <v>0</v>
      </c>
      <c r="BC77">
        <v>0.163464</v>
      </c>
      <c r="BD77">
        <v>0.18059600000000001</v>
      </c>
      <c r="BE77">
        <v>0.35411700000000002</v>
      </c>
      <c r="BF77">
        <v>2.5823200000000001E-2</v>
      </c>
      <c r="BG77">
        <v>2.3376100000000002</v>
      </c>
      <c r="BH77">
        <v>1.66662</v>
      </c>
      <c r="BI77">
        <v>50.234699999999997</v>
      </c>
      <c r="BJ77">
        <v>589.14300000000003</v>
      </c>
      <c r="BK77">
        <v>249.74799999999999</v>
      </c>
      <c r="BL77">
        <v>87.748999999999995</v>
      </c>
      <c r="BM77">
        <v>-5198.1899999999996</v>
      </c>
      <c r="BN77">
        <v>615.745</v>
      </c>
      <c r="BO77">
        <v>1082.75</v>
      </c>
      <c r="BP77">
        <v>2371.31</v>
      </c>
      <c r="BQ77">
        <v>151.51499999999999</v>
      </c>
      <c r="BR77">
        <v>-3.1052100000000002E-4</v>
      </c>
      <c r="BS77">
        <v>976.875</v>
      </c>
      <c r="BT77">
        <v>74.1541</v>
      </c>
      <c r="BU77">
        <v>120.229</v>
      </c>
      <c r="BV77">
        <v>48.234200000000001</v>
      </c>
      <c r="BW77">
        <v>242.61699999999999</v>
      </c>
      <c r="BX77">
        <v>194.38300000000001</v>
      </c>
      <c r="BY77">
        <v>6.53</v>
      </c>
      <c r="BZ77">
        <v>23.24</v>
      </c>
      <c r="CA77">
        <v>2.46</v>
      </c>
      <c r="CB77">
        <v>9.77</v>
      </c>
      <c r="CC77">
        <v>-42.92</v>
      </c>
      <c r="CD77">
        <v>6.68</v>
      </c>
      <c r="CE77">
        <v>14.88</v>
      </c>
      <c r="CF77">
        <v>24.13</v>
      </c>
      <c r="CG77">
        <v>1.55</v>
      </c>
      <c r="CH77">
        <v>46.32</v>
      </c>
      <c r="CI77">
        <v>42</v>
      </c>
      <c r="CJ77">
        <v>0</v>
      </c>
      <c r="CK77">
        <v>1.62513</v>
      </c>
      <c r="CL77">
        <v>2.85183E-2</v>
      </c>
      <c r="CM77">
        <v>1.29783E-2</v>
      </c>
      <c r="CN77">
        <v>-5.3013200000000003E-2</v>
      </c>
      <c r="CO77">
        <v>0.163464</v>
      </c>
      <c r="CP77">
        <v>0.18059600000000001</v>
      </c>
      <c r="CQ77">
        <v>0.35411700000000002</v>
      </c>
      <c r="CR77">
        <v>2.5823200000000001E-2</v>
      </c>
      <c r="CS77">
        <v>2.3376100000000002</v>
      </c>
      <c r="CT77">
        <v>1.66662</v>
      </c>
      <c r="CU77" t="s">
        <v>482</v>
      </c>
      <c r="CV77" t="s">
        <v>483</v>
      </c>
      <c r="CW77" t="s">
        <v>102</v>
      </c>
      <c r="CX77" t="s">
        <v>484</v>
      </c>
      <c r="CY77">
        <v>0</v>
      </c>
      <c r="CZ77">
        <v>0</v>
      </c>
      <c r="DA77">
        <v>0</v>
      </c>
      <c r="DB77">
        <v>0</v>
      </c>
      <c r="DC77">
        <v>50.234699999999997</v>
      </c>
      <c r="DD77">
        <v>589.14300000000003</v>
      </c>
      <c r="DE77">
        <v>249.74799999999999</v>
      </c>
      <c r="DF77">
        <v>87.748999999999995</v>
      </c>
      <c r="DG77">
        <v>0</v>
      </c>
      <c r="DH77">
        <v>-5198.1899999999996</v>
      </c>
      <c r="DI77">
        <v>0</v>
      </c>
      <c r="DJ77">
        <v>0</v>
      </c>
      <c r="DK77">
        <v>615.745</v>
      </c>
      <c r="DL77">
        <v>1082.75</v>
      </c>
      <c r="DM77">
        <v>2371.31</v>
      </c>
      <c r="DN77">
        <v>151.51499999999999</v>
      </c>
      <c r="DO77">
        <v>-3.10258E-4</v>
      </c>
      <c r="DP77">
        <v>74.1541</v>
      </c>
      <c r="DQ77">
        <v>120.229</v>
      </c>
      <c r="DR77">
        <v>0</v>
      </c>
      <c r="DS77">
        <v>48.234200000000001</v>
      </c>
      <c r="DT77">
        <v>242.61699999999999</v>
      </c>
      <c r="DU77">
        <v>6.53</v>
      </c>
      <c r="DV77">
        <v>23.24</v>
      </c>
      <c r="DW77">
        <v>2.46</v>
      </c>
      <c r="DX77">
        <v>9.77</v>
      </c>
      <c r="DY77">
        <v>0</v>
      </c>
      <c r="DZ77">
        <v>-42.92</v>
      </c>
      <c r="EA77">
        <v>0</v>
      </c>
      <c r="EB77">
        <v>0</v>
      </c>
      <c r="EC77">
        <v>6.68</v>
      </c>
      <c r="ED77">
        <v>14.88</v>
      </c>
      <c r="EE77">
        <v>24.13</v>
      </c>
      <c r="EF77">
        <v>1.55</v>
      </c>
      <c r="EG77">
        <v>46.32</v>
      </c>
      <c r="EH77">
        <v>0</v>
      </c>
      <c r="EI77">
        <v>1.62513</v>
      </c>
      <c r="EJ77">
        <v>2.85183E-2</v>
      </c>
      <c r="EK77">
        <v>1.29783E-2</v>
      </c>
      <c r="EL77">
        <v>0</v>
      </c>
      <c r="EM77">
        <v>-5.3013200000000003E-2</v>
      </c>
      <c r="EN77">
        <v>0</v>
      </c>
      <c r="EO77">
        <v>0</v>
      </c>
      <c r="EP77">
        <v>0.163464</v>
      </c>
      <c r="EQ77">
        <v>0.18059600000000001</v>
      </c>
      <c r="ER77">
        <v>0.35411700000000002</v>
      </c>
      <c r="ES77">
        <v>2.5823200000000001E-2</v>
      </c>
      <c r="ET77">
        <v>2.3376100000000002</v>
      </c>
      <c r="EU77">
        <v>238.62899999999999</v>
      </c>
      <c r="EV77">
        <v>1852.21</v>
      </c>
      <c r="EW77">
        <v>249.74799999999999</v>
      </c>
      <c r="EX77">
        <v>0</v>
      </c>
      <c r="EY77">
        <v>2615</v>
      </c>
      <c r="EZ77">
        <v>989.00099999999998</v>
      </c>
      <c r="FA77">
        <v>3267.2</v>
      </c>
      <c r="FB77">
        <v>327.5</v>
      </c>
      <c r="FC77">
        <v>9539.2900000000009</v>
      </c>
      <c r="FD77">
        <v>198.655</v>
      </c>
      <c r="FE77">
        <v>173.62100000000001</v>
      </c>
      <c r="FF77">
        <v>73.400000000000006</v>
      </c>
      <c r="FG77">
        <v>445.67599999999999</v>
      </c>
      <c r="FH77">
        <v>17.9358</v>
      </c>
      <c r="FI77">
        <v>55.11</v>
      </c>
      <c r="FJ77">
        <v>2.46</v>
      </c>
      <c r="FK77">
        <v>26.729199999999999</v>
      </c>
      <c r="FL77">
        <v>28.67</v>
      </c>
      <c r="FM77">
        <v>19.1631</v>
      </c>
      <c r="FN77">
        <v>33.58</v>
      </c>
      <c r="FO77">
        <v>3.41</v>
      </c>
      <c r="FP77">
        <v>187.05799999999999</v>
      </c>
      <c r="FQ77">
        <v>18.41</v>
      </c>
      <c r="FR77">
        <v>55.11</v>
      </c>
      <c r="FS77">
        <v>2.46</v>
      </c>
      <c r="FT77">
        <v>12.83</v>
      </c>
      <c r="FU77">
        <v>28.67</v>
      </c>
      <c r="FV77">
        <v>15.26</v>
      </c>
      <c r="FW77">
        <v>33.58</v>
      </c>
      <c r="FX77">
        <v>3.41</v>
      </c>
      <c r="FY77">
        <v>169.73</v>
      </c>
      <c r="FZ77">
        <v>0</v>
      </c>
      <c r="GA77">
        <v>2.99607</v>
      </c>
      <c r="GB77">
        <v>2.85183E-2</v>
      </c>
      <c r="GC77">
        <v>0</v>
      </c>
      <c r="GD77">
        <v>0.76358999999999999</v>
      </c>
      <c r="GE77">
        <v>0.12681200000000001</v>
      </c>
      <c r="GF77">
        <v>0.53503100000000003</v>
      </c>
      <c r="GG77">
        <v>6.9275500000000004E-2</v>
      </c>
      <c r="GH77">
        <v>4.5193000000000003</v>
      </c>
      <c r="GI77">
        <v>47.7</v>
      </c>
      <c r="GJ77">
        <v>22.9</v>
      </c>
      <c r="GK77">
        <v>24.8</v>
      </c>
      <c r="GL77">
        <v>47.7</v>
      </c>
      <c r="GM77">
        <v>22.9</v>
      </c>
      <c r="GN77">
        <v>24.8</v>
      </c>
      <c r="GO77">
        <v>27.04</v>
      </c>
      <c r="GP77">
        <v>14.96</v>
      </c>
      <c r="GQ77">
        <v>27.04</v>
      </c>
      <c r="GR77">
        <v>14.96</v>
      </c>
      <c r="GS77">
        <v>27.04</v>
      </c>
      <c r="GT77">
        <v>14.96</v>
      </c>
      <c r="GU77">
        <v>59.7</v>
      </c>
      <c r="GV77">
        <v>42.534999999999997</v>
      </c>
      <c r="GW77">
        <v>1</v>
      </c>
      <c r="GX77">
        <v>0.15912100000000001</v>
      </c>
      <c r="GY77">
        <v>3.18242</v>
      </c>
      <c r="HB77">
        <v>5199.71</v>
      </c>
      <c r="HC77">
        <v>3.18241</v>
      </c>
      <c r="HD77">
        <v>0.23</v>
      </c>
      <c r="HE77">
        <v>0.31</v>
      </c>
      <c r="HF77">
        <v>1.8</v>
      </c>
      <c r="HG77">
        <v>0.23</v>
      </c>
      <c r="HH77">
        <v>0.31</v>
      </c>
      <c r="HI77">
        <v>1.8</v>
      </c>
      <c r="HL77">
        <v>9.6747499999999995</v>
      </c>
      <c r="HM77">
        <v>148.46199999999999</v>
      </c>
      <c r="HN77">
        <v>46.313000000000002</v>
      </c>
      <c r="HO77">
        <v>15.860799999999999</v>
      </c>
      <c r="HP77">
        <v>0</v>
      </c>
      <c r="HQ77">
        <v>-536.96</v>
      </c>
      <c r="HR77">
        <v>0</v>
      </c>
      <c r="HS77">
        <v>0</v>
      </c>
      <c r="HT77">
        <v>134.529</v>
      </c>
      <c r="HU77">
        <v>199.89500000000001</v>
      </c>
      <c r="HV77">
        <v>462.36</v>
      </c>
      <c r="HW77">
        <v>33.337899999999998</v>
      </c>
      <c r="HX77">
        <v>513.471</v>
      </c>
      <c r="HY77">
        <v>393.53800000000001</v>
      </c>
      <c r="HZ77">
        <v>638.05999999999995</v>
      </c>
      <c r="IA77">
        <v>0</v>
      </c>
      <c r="IB77">
        <v>255.98</v>
      </c>
      <c r="IC77">
        <v>1287.58</v>
      </c>
      <c r="ID77">
        <v>9.6747499999999995</v>
      </c>
      <c r="IE77">
        <v>148.46199999999999</v>
      </c>
      <c r="IF77">
        <v>46.313000000000002</v>
      </c>
      <c r="IG77">
        <v>15.860799999999999</v>
      </c>
      <c r="IH77">
        <v>-536.96</v>
      </c>
      <c r="II77">
        <v>134.529</v>
      </c>
      <c r="IJ77">
        <v>199.89500000000001</v>
      </c>
      <c r="IK77">
        <v>462.36</v>
      </c>
      <c r="IL77">
        <v>33.337899999999998</v>
      </c>
      <c r="IM77">
        <v>513.471</v>
      </c>
      <c r="IN77">
        <v>393.53800000000001</v>
      </c>
      <c r="IO77">
        <v>638.05999999999995</v>
      </c>
      <c r="IP77">
        <v>255.98</v>
      </c>
      <c r="IQ77">
        <v>1287.58</v>
      </c>
      <c r="IR77">
        <v>47.8339</v>
      </c>
      <c r="IS77">
        <v>464.73599999999999</v>
      </c>
      <c r="IT77">
        <v>46.313000000000002</v>
      </c>
      <c r="IU77">
        <v>0</v>
      </c>
      <c r="IV77">
        <v>570.78300000000002</v>
      </c>
      <c r="IW77">
        <v>187.036</v>
      </c>
      <c r="IX77">
        <v>648.29600000000005</v>
      </c>
      <c r="IY77">
        <v>86.545199999999994</v>
      </c>
      <c r="IZ77">
        <v>2051.54</v>
      </c>
      <c r="JA77">
        <v>1054.27</v>
      </c>
      <c r="JB77">
        <v>921.41200000000003</v>
      </c>
      <c r="JC77">
        <v>389.536</v>
      </c>
      <c r="JD77">
        <v>2365.2199999999998</v>
      </c>
      <c r="JV77">
        <v>-5205.21</v>
      </c>
      <c r="JW77">
        <v>-42.96</v>
      </c>
      <c r="JX77">
        <v>-5.3084800000000001E-2</v>
      </c>
      <c r="JY77">
        <v>18.41</v>
      </c>
      <c r="JZ77">
        <v>55.11</v>
      </c>
      <c r="KA77">
        <v>2.46</v>
      </c>
      <c r="KB77">
        <v>0</v>
      </c>
      <c r="KC77">
        <v>12.74</v>
      </c>
      <c r="KD77">
        <v>28.67</v>
      </c>
      <c r="KE77">
        <v>15.26</v>
      </c>
      <c r="KF77">
        <v>33.58</v>
      </c>
      <c r="KG77">
        <v>3.41</v>
      </c>
      <c r="KH77">
        <v>169.64</v>
      </c>
      <c r="KI77">
        <v>40.9</v>
      </c>
      <c r="KJ77">
        <v>53.1</v>
      </c>
      <c r="KK77">
        <v>12.2</v>
      </c>
      <c r="KL77">
        <v>40.9</v>
      </c>
      <c r="KM77">
        <v>53.1</v>
      </c>
      <c r="KN77">
        <v>12.2</v>
      </c>
      <c r="KO77">
        <v>9.6256400000000006</v>
      </c>
      <c r="KP77">
        <v>148.697</v>
      </c>
      <c r="KQ77">
        <v>46.313000000000002</v>
      </c>
      <c r="KR77">
        <v>0</v>
      </c>
      <c r="KS77">
        <v>15.522</v>
      </c>
      <c r="KT77">
        <v>-537.68499999999995</v>
      </c>
      <c r="KU77">
        <v>0</v>
      </c>
      <c r="KV77">
        <v>134.529</v>
      </c>
      <c r="KW77">
        <v>204.67699999999999</v>
      </c>
      <c r="KX77">
        <v>462.36</v>
      </c>
      <c r="KY77">
        <v>33.337899999999998</v>
      </c>
      <c r="KZ77">
        <v>517.37599999999998</v>
      </c>
      <c r="LA77">
        <v>392.68400000000003</v>
      </c>
      <c r="LB77">
        <v>0</v>
      </c>
      <c r="LC77">
        <v>0</v>
      </c>
      <c r="LD77">
        <v>0</v>
      </c>
      <c r="LE77">
        <v>631.35500000000002</v>
      </c>
      <c r="LF77">
        <v>0</v>
      </c>
      <c r="LG77">
        <v>262.61500000000001</v>
      </c>
      <c r="LH77">
        <v>0</v>
      </c>
      <c r="LI77">
        <v>0</v>
      </c>
      <c r="LJ77">
        <v>1286.6500000000001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9.6256400000000006</v>
      </c>
      <c r="LV77">
        <v>148.697</v>
      </c>
      <c r="LW77">
        <v>46.313000000000002</v>
      </c>
      <c r="LX77">
        <v>0</v>
      </c>
      <c r="LY77">
        <v>15.522</v>
      </c>
      <c r="LZ77">
        <v>-537.68499999999995</v>
      </c>
      <c r="MA77">
        <v>0</v>
      </c>
      <c r="MB77">
        <v>134.529</v>
      </c>
      <c r="MC77">
        <v>204.67699999999999</v>
      </c>
      <c r="MD77">
        <v>462.36</v>
      </c>
      <c r="ME77">
        <v>33.337899999999998</v>
      </c>
      <c r="MF77">
        <v>517.37599999999998</v>
      </c>
      <c r="MG77">
        <v>392.68400000000003</v>
      </c>
      <c r="MH77">
        <v>0</v>
      </c>
      <c r="MI77">
        <v>0</v>
      </c>
      <c r="MJ77">
        <v>0</v>
      </c>
      <c r="MK77">
        <v>631.35500000000002</v>
      </c>
      <c r="ML77">
        <v>0</v>
      </c>
      <c r="MM77">
        <v>262.61500000000001</v>
      </c>
      <c r="MN77">
        <v>0</v>
      </c>
      <c r="MO77">
        <v>0</v>
      </c>
      <c r="MP77">
        <v>1286.6500000000001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47.8339</v>
      </c>
      <c r="NB77">
        <v>464.73599999999999</v>
      </c>
      <c r="NC77">
        <v>46.313000000000002</v>
      </c>
      <c r="ND77">
        <v>0</v>
      </c>
      <c r="NE77">
        <v>0</v>
      </c>
      <c r="NF77">
        <v>0</v>
      </c>
      <c r="NG77">
        <v>0</v>
      </c>
      <c r="NH77">
        <v>570.78300000000002</v>
      </c>
      <c r="NI77">
        <v>187.036</v>
      </c>
      <c r="NJ77">
        <v>648.29600000000005</v>
      </c>
      <c r="NK77">
        <v>86.545199999999994</v>
      </c>
      <c r="NL77">
        <v>2051.54</v>
      </c>
      <c r="NM77">
        <v>1054.27</v>
      </c>
      <c r="NN77">
        <v>0</v>
      </c>
      <c r="NO77">
        <v>0</v>
      </c>
      <c r="NP77">
        <v>0</v>
      </c>
      <c r="NQ77">
        <v>916.07</v>
      </c>
      <c r="NR77">
        <v>0</v>
      </c>
      <c r="NS77">
        <v>389.536</v>
      </c>
      <c r="NT77">
        <v>0</v>
      </c>
      <c r="NU77">
        <v>0</v>
      </c>
      <c r="NV77">
        <v>2359.87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</row>
    <row r="78" spans="1:396" x14ac:dyDescent="0.25">
      <c r="A78" s="1">
        <v>43559.447812500002</v>
      </c>
      <c r="B78" t="s">
        <v>444</v>
      </c>
      <c r="C78" t="s">
        <v>177</v>
      </c>
      <c r="D78">
        <v>9</v>
      </c>
      <c r="E78">
        <v>8</v>
      </c>
      <c r="F78">
        <v>6960</v>
      </c>
      <c r="G78" t="s">
        <v>100</v>
      </c>
      <c r="H78" t="s">
        <v>103</v>
      </c>
      <c r="I78">
        <v>0</v>
      </c>
      <c r="J78">
        <v>0</v>
      </c>
      <c r="K78">
        <v>0</v>
      </c>
      <c r="L78">
        <v>26</v>
      </c>
      <c r="M78">
        <v>16.7347</v>
      </c>
      <c r="N78">
        <v>2589.0300000000002</v>
      </c>
      <c r="O78">
        <v>785.77200000000005</v>
      </c>
      <c r="P78">
        <v>549.16600000000005</v>
      </c>
      <c r="Q78">
        <v>0</v>
      </c>
      <c r="R78">
        <v>-23911.200000000001</v>
      </c>
      <c r="S78">
        <v>0</v>
      </c>
      <c r="T78">
        <v>0</v>
      </c>
      <c r="U78">
        <v>2033.7</v>
      </c>
      <c r="V78">
        <v>5440.9</v>
      </c>
      <c r="W78">
        <v>12062</v>
      </c>
      <c r="X78">
        <v>433.91399999999999</v>
      </c>
      <c r="Y78">
        <v>-2.6479099999999998E-3</v>
      </c>
      <c r="Z78">
        <v>3940.7</v>
      </c>
      <c r="AA78">
        <v>24.702999999999999</v>
      </c>
      <c r="AB78">
        <v>591.01499999999999</v>
      </c>
      <c r="AC78">
        <v>0</v>
      </c>
      <c r="AD78">
        <v>271.56400000000002</v>
      </c>
      <c r="AE78">
        <v>887.28200000000004</v>
      </c>
      <c r="AF78">
        <v>615.71799999999996</v>
      </c>
      <c r="AG78">
        <v>0.85</v>
      </c>
      <c r="AH78">
        <v>27.6</v>
      </c>
      <c r="AI78">
        <v>3.01</v>
      </c>
      <c r="AJ78">
        <v>19.03</v>
      </c>
      <c r="AK78">
        <v>0</v>
      </c>
      <c r="AL78">
        <v>-76.67</v>
      </c>
      <c r="AM78">
        <v>0</v>
      </c>
      <c r="AN78">
        <v>0</v>
      </c>
      <c r="AO78">
        <v>8.56</v>
      </c>
      <c r="AP78">
        <v>28.88</v>
      </c>
      <c r="AQ78">
        <v>47.68</v>
      </c>
      <c r="AR78">
        <v>1.72</v>
      </c>
      <c r="AS78">
        <v>60.66</v>
      </c>
      <c r="AT78">
        <v>50.49</v>
      </c>
      <c r="AU78">
        <v>0</v>
      </c>
      <c r="AV78">
        <v>4.8736499999999996</v>
      </c>
      <c r="AW78">
        <v>8.9726299999999995E-2</v>
      </c>
      <c r="AX78">
        <v>6.5314200000000003E-2</v>
      </c>
      <c r="AY78">
        <v>0</v>
      </c>
      <c r="AZ78">
        <v>-0.24385599999999999</v>
      </c>
      <c r="BA78">
        <v>0</v>
      </c>
      <c r="BB78">
        <v>0</v>
      </c>
      <c r="BC78">
        <v>0.53989299999999996</v>
      </c>
      <c r="BD78">
        <v>0.67359599999999997</v>
      </c>
      <c r="BE78">
        <v>1.82348</v>
      </c>
      <c r="BF78">
        <v>7.39533E-2</v>
      </c>
      <c r="BG78">
        <v>7.8957600000000001</v>
      </c>
      <c r="BH78">
        <v>5.0286999999999997</v>
      </c>
      <c r="BI78">
        <v>16.7347</v>
      </c>
      <c r="BJ78">
        <v>2589.0300000000002</v>
      </c>
      <c r="BK78">
        <v>785.77200000000005</v>
      </c>
      <c r="BL78">
        <v>549.16600000000005</v>
      </c>
      <c r="BM78">
        <v>-23911.200000000001</v>
      </c>
      <c r="BN78">
        <v>2033.7</v>
      </c>
      <c r="BO78">
        <v>5440.9</v>
      </c>
      <c r="BP78">
        <v>12062</v>
      </c>
      <c r="BQ78">
        <v>433.91399999999999</v>
      </c>
      <c r="BR78">
        <v>-6.9587700000000002E-4</v>
      </c>
      <c r="BS78">
        <v>3940.7</v>
      </c>
      <c r="BT78">
        <v>24.702999999999999</v>
      </c>
      <c r="BU78">
        <v>591.01499999999999</v>
      </c>
      <c r="BV78">
        <v>271.56400000000002</v>
      </c>
      <c r="BW78">
        <v>887.28200000000004</v>
      </c>
      <c r="BX78">
        <v>615.71799999999996</v>
      </c>
      <c r="BY78">
        <v>0.85</v>
      </c>
      <c r="BZ78">
        <v>27.6</v>
      </c>
      <c r="CA78">
        <v>3.01</v>
      </c>
      <c r="CB78">
        <v>19.03</v>
      </c>
      <c r="CC78">
        <v>-76.67</v>
      </c>
      <c r="CD78">
        <v>8.56</v>
      </c>
      <c r="CE78">
        <v>28.88</v>
      </c>
      <c r="CF78">
        <v>47.68</v>
      </c>
      <c r="CG78">
        <v>1.72</v>
      </c>
      <c r="CH78">
        <v>60.66</v>
      </c>
      <c r="CI78">
        <v>50.49</v>
      </c>
      <c r="CJ78">
        <v>0</v>
      </c>
      <c r="CK78">
        <v>4.8736499999999996</v>
      </c>
      <c r="CL78">
        <v>8.9726299999999995E-2</v>
      </c>
      <c r="CM78">
        <v>6.5314200000000003E-2</v>
      </c>
      <c r="CN78">
        <v>-0.24385599999999999</v>
      </c>
      <c r="CO78">
        <v>0.53989299999999996</v>
      </c>
      <c r="CP78">
        <v>0.67359599999999997</v>
      </c>
      <c r="CQ78">
        <v>1.82348</v>
      </c>
      <c r="CR78">
        <v>7.39533E-2</v>
      </c>
      <c r="CS78">
        <v>7.8957600000000001</v>
      </c>
      <c r="CT78">
        <v>5.0286999999999997</v>
      </c>
      <c r="CU78" t="s">
        <v>482</v>
      </c>
      <c r="CV78" t="s">
        <v>483</v>
      </c>
      <c r="CW78" t="s">
        <v>102</v>
      </c>
      <c r="CX78" t="s">
        <v>484</v>
      </c>
      <c r="CY78" s="2">
        <v>1.8109899999999999E-8</v>
      </c>
      <c r="CZ78">
        <v>0</v>
      </c>
      <c r="DA78">
        <v>0</v>
      </c>
      <c r="DB78">
        <v>0</v>
      </c>
      <c r="DC78">
        <v>16.7347</v>
      </c>
      <c r="DD78">
        <v>2589.0300000000002</v>
      </c>
      <c r="DE78">
        <v>785.77200000000005</v>
      </c>
      <c r="DF78">
        <v>549.16600000000005</v>
      </c>
      <c r="DG78">
        <v>0</v>
      </c>
      <c r="DH78">
        <v>-23911.200000000001</v>
      </c>
      <c r="DI78">
        <v>0</v>
      </c>
      <c r="DJ78">
        <v>0</v>
      </c>
      <c r="DK78">
        <v>2033.7</v>
      </c>
      <c r="DL78">
        <v>5440.9</v>
      </c>
      <c r="DM78">
        <v>12062</v>
      </c>
      <c r="DN78">
        <v>433.91399999999999</v>
      </c>
      <c r="DO78">
        <v>-2.6479099999999998E-3</v>
      </c>
      <c r="DP78">
        <v>24.702999999999999</v>
      </c>
      <c r="DQ78">
        <v>591.01499999999999</v>
      </c>
      <c r="DR78">
        <v>0</v>
      </c>
      <c r="DS78">
        <v>271.56400000000002</v>
      </c>
      <c r="DT78">
        <v>887.28200000000004</v>
      </c>
      <c r="DU78">
        <v>0.85</v>
      </c>
      <c r="DV78">
        <v>27.6</v>
      </c>
      <c r="DW78">
        <v>3.01</v>
      </c>
      <c r="DX78">
        <v>19.03</v>
      </c>
      <c r="DY78">
        <v>0</v>
      </c>
      <c r="DZ78">
        <v>-76.67</v>
      </c>
      <c r="EA78">
        <v>0</v>
      </c>
      <c r="EB78">
        <v>0</v>
      </c>
      <c r="EC78">
        <v>8.56</v>
      </c>
      <c r="ED78">
        <v>28.88</v>
      </c>
      <c r="EE78">
        <v>47.68</v>
      </c>
      <c r="EF78">
        <v>1.72</v>
      </c>
      <c r="EG78">
        <v>60.66</v>
      </c>
      <c r="EH78">
        <v>0</v>
      </c>
      <c r="EI78">
        <v>4.8736499999999996</v>
      </c>
      <c r="EJ78">
        <v>8.9726299999999995E-2</v>
      </c>
      <c r="EK78">
        <v>6.5314200000000003E-2</v>
      </c>
      <c r="EL78">
        <v>0</v>
      </c>
      <c r="EM78">
        <v>-0.24385599999999999</v>
      </c>
      <c r="EN78">
        <v>0</v>
      </c>
      <c r="EO78">
        <v>0</v>
      </c>
      <c r="EP78">
        <v>0.53989299999999996</v>
      </c>
      <c r="EQ78">
        <v>0.67359599999999997</v>
      </c>
      <c r="ER78">
        <v>1.82348</v>
      </c>
      <c r="ES78">
        <v>7.39533E-2</v>
      </c>
      <c r="ET78">
        <v>7.8957600000000001</v>
      </c>
      <c r="EU78">
        <v>295.86599999999999</v>
      </c>
      <c r="EV78">
        <v>6186.96</v>
      </c>
      <c r="EW78">
        <v>785.77200000000005</v>
      </c>
      <c r="EX78">
        <v>0</v>
      </c>
      <c r="EY78">
        <v>5894.96</v>
      </c>
      <c r="EZ78">
        <v>6547.68</v>
      </c>
      <c r="FA78">
        <v>10697.7</v>
      </c>
      <c r="FB78">
        <v>540.49900000000002</v>
      </c>
      <c r="FC78">
        <v>30949.5</v>
      </c>
      <c r="FD78">
        <v>246.303</v>
      </c>
      <c r="FE78">
        <v>991.58100000000002</v>
      </c>
      <c r="FF78">
        <v>291.12400000000002</v>
      </c>
      <c r="FG78">
        <v>1529.01</v>
      </c>
      <c r="FH78">
        <v>8.7258800000000001</v>
      </c>
      <c r="FI78">
        <v>58.69</v>
      </c>
      <c r="FJ78">
        <v>3.01</v>
      </c>
      <c r="FK78">
        <v>52.740699999999997</v>
      </c>
      <c r="FL78">
        <v>25.08</v>
      </c>
      <c r="FM78">
        <v>39.811399999999999</v>
      </c>
      <c r="FN78">
        <v>42.65</v>
      </c>
      <c r="FO78">
        <v>2.1800000000000002</v>
      </c>
      <c r="FP78">
        <v>232.88800000000001</v>
      </c>
      <c r="FQ78">
        <v>8.8800000000000008</v>
      </c>
      <c r="FR78">
        <v>58.69</v>
      </c>
      <c r="FS78">
        <v>3.01</v>
      </c>
      <c r="FT78">
        <v>28.48</v>
      </c>
      <c r="FU78">
        <v>25.08</v>
      </c>
      <c r="FV78">
        <v>33.549999999999997</v>
      </c>
      <c r="FW78">
        <v>42.65</v>
      </c>
      <c r="FX78">
        <v>2.1800000000000002</v>
      </c>
      <c r="FY78">
        <v>202.52</v>
      </c>
      <c r="FZ78">
        <v>0</v>
      </c>
      <c r="GA78">
        <v>7.8855899999999997</v>
      </c>
      <c r="GB78">
        <v>8.9726299999999995E-2</v>
      </c>
      <c r="GC78">
        <v>0</v>
      </c>
      <c r="GD78">
        <v>1.7213499999999999</v>
      </c>
      <c r="GE78">
        <v>0.80892399999999998</v>
      </c>
      <c r="GF78">
        <v>1.7518499999999999</v>
      </c>
      <c r="GG78">
        <v>0.114331</v>
      </c>
      <c r="GH78">
        <v>12.3718</v>
      </c>
      <c r="GI78">
        <v>59</v>
      </c>
      <c r="GJ78">
        <v>33</v>
      </c>
      <c r="GK78">
        <v>26</v>
      </c>
      <c r="GL78">
        <v>59</v>
      </c>
      <c r="GM78">
        <v>33</v>
      </c>
      <c r="GN78">
        <v>26</v>
      </c>
      <c r="GO78">
        <v>32.76</v>
      </c>
      <c r="GP78">
        <v>17.73</v>
      </c>
      <c r="GQ78">
        <v>32.76</v>
      </c>
      <c r="GR78">
        <v>17.73</v>
      </c>
      <c r="GS78">
        <v>32.76</v>
      </c>
      <c r="GT78">
        <v>17.73</v>
      </c>
      <c r="GU78">
        <v>62.72</v>
      </c>
      <c r="GV78">
        <v>60.446599999999997</v>
      </c>
      <c r="GW78">
        <v>1</v>
      </c>
      <c r="GX78">
        <v>0.24398</v>
      </c>
      <c r="GY78">
        <v>14.6388</v>
      </c>
      <c r="HB78">
        <v>23918.2</v>
      </c>
      <c r="HC78">
        <v>14.6388</v>
      </c>
      <c r="HD78">
        <v>1.1100000000000001</v>
      </c>
      <c r="HE78">
        <v>1.36</v>
      </c>
      <c r="HF78">
        <v>7.06</v>
      </c>
      <c r="HG78">
        <v>1.1100000000000001</v>
      </c>
      <c r="HH78">
        <v>1.36</v>
      </c>
      <c r="HI78">
        <v>7.06</v>
      </c>
      <c r="HL78">
        <v>3.0846300000000002</v>
      </c>
      <c r="HM78">
        <v>700.29200000000003</v>
      </c>
      <c r="HN78">
        <v>145.71299999999999</v>
      </c>
      <c r="HO78">
        <v>97.715500000000006</v>
      </c>
      <c r="HP78">
        <v>0</v>
      </c>
      <c r="HQ78">
        <v>-2469.96</v>
      </c>
      <c r="HR78">
        <v>0</v>
      </c>
      <c r="HS78">
        <v>0</v>
      </c>
      <c r="HT78">
        <v>444.32499999999999</v>
      </c>
      <c r="HU78">
        <v>981.04100000000005</v>
      </c>
      <c r="HV78">
        <v>2355.87</v>
      </c>
      <c r="HW78">
        <v>95.474199999999996</v>
      </c>
      <c r="HX78">
        <v>2353.5500000000002</v>
      </c>
      <c r="HY78">
        <v>131.09899999999999</v>
      </c>
      <c r="HZ78">
        <v>3136.54</v>
      </c>
      <c r="IA78">
        <v>0</v>
      </c>
      <c r="IB78">
        <v>1441.2</v>
      </c>
      <c r="IC78">
        <v>4708.83</v>
      </c>
      <c r="ID78">
        <v>3.0846300000000002</v>
      </c>
      <c r="IE78">
        <v>700.29200000000003</v>
      </c>
      <c r="IF78">
        <v>145.71299999999999</v>
      </c>
      <c r="IG78">
        <v>97.715500000000006</v>
      </c>
      <c r="IH78">
        <v>-2469.96</v>
      </c>
      <c r="II78">
        <v>444.32499999999999</v>
      </c>
      <c r="IJ78">
        <v>981.04100000000005</v>
      </c>
      <c r="IK78">
        <v>2355.87</v>
      </c>
      <c r="IL78">
        <v>95.474199999999996</v>
      </c>
      <c r="IM78">
        <v>2353.5500000000002</v>
      </c>
      <c r="IN78">
        <v>131.09899999999999</v>
      </c>
      <c r="IO78">
        <v>3136.54</v>
      </c>
      <c r="IP78">
        <v>1441.2</v>
      </c>
      <c r="IQ78">
        <v>4708.83</v>
      </c>
      <c r="IR78">
        <v>58.674500000000002</v>
      </c>
      <c r="IS78">
        <v>1511.77</v>
      </c>
      <c r="IT78">
        <v>145.71299999999999</v>
      </c>
      <c r="IU78">
        <v>0</v>
      </c>
      <c r="IV78">
        <v>1286.71</v>
      </c>
      <c r="IW78">
        <v>1230.25</v>
      </c>
      <c r="IX78">
        <v>2122.71</v>
      </c>
      <c r="IY78">
        <v>142.83199999999999</v>
      </c>
      <c r="IZ78">
        <v>6498.65</v>
      </c>
      <c r="JA78">
        <v>1307.1400000000001</v>
      </c>
      <c r="JB78">
        <v>5262.35</v>
      </c>
      <c r="JC78">
        <v>1545</v>
      </c>
      <c r="JD78">
        <v>8114.5</v>
      </c>
      <c r="JV78">
        <v>-23931.1</v>
      </c>
      <c r="JW78">
        <v>-76.61</v>
      </c>
      <c r="JX78">
        <v>-0.244059</v>
      </c>
      <c r="JY78">
        <v>8.8800000000000008</v>
      </c>
      <c r="JZ78">
        <v>58.69</v>
      </c>
      <c r="KA78">
        <v>3.01</v>
      </c>
      <c r="KB78">
        <v>0</v>
      </c>
      <c r="KC78">
        <v>28.5</v>
      </c>
      <c r="KD78">
        <v>25.08</v>
      </c>
      <c r="KE78">
        <v>33.549999999999997</v>
      </c>
      <c r="KF78">
        <v>42.65</v>
      </c>
      <c r="KG78">
        <v>2.1800000000000002</v>
      </c>
      <c r="KH78">
        <v>202.54</v>
      </c>
      <c r="KI78">
        <v>48.5</v>
      </c>
      <c r="KJ78">
        <v>65.400000000000006</v>
      </c>
      <c r="KK78">
        <v>16.899999999999999</v>
      </c>
      <c r="KL78">
        <v>48.5</v>
      </c>
      <c r="KM78">
        <v>65.400000000000006</v>
      </c>
      <c r="KN78">
        <v>16.899999999999999</v>
      </c>
      <c r="KO78">
        <v>3.1623999999999999</v>
      </c>
      <c r="KP78">
        <v>702.81299999999999</v>
      </c>
      <c r="KQ78">
        <v>145.71299999999999</v>
      </c>
      <c r="KR78">
        <v>0</v>
      </c>
      <c r="KS78">
        <v>97.772599999999997</v>
      </c>
      <c r="KT78">
        <v>-2472.0300000000002</v>
      </c>
      <c r="KU78">
        <v>0</v>
      </c>
      <c r="KV78">
        <v>444.32499999999999</v>
      </c>
      <c r="KW78">
        <v>1031.98</v>
      </c>
      <c r="KX78">
        <v>2355.87</v>
      </c>
      <c r="KY78">
        <v>95.474199999999996</v>
      </c>
      <c r="KZ78">
        <v>2405.09</v>
      </c>
      <c r="LA78">
        <v>135.59700000000001</v>
      </c>
      <c r="LB78">
        <v>0</v>
      </c>
      <c r="LC78">
        <v>0</v>
      </c>
      <c r="LD78">
        <v>0</v>
      </c>
      <c r="LE78">
        <v>3141.49</v>
      </c>
      <c r="LF78">
        <v>0</v>
      </c>
      <c r="LG78">
        <v>1413.23</v>
      </c>
      <c r="LH78">
        <v>0</v>
      </c>
      <c r="LI78">
        <v>0</v>
      </c>
      <c r="LJ78">
        <v>4690.33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3.1623999999999999</v>
      </c>
      <c r="LV78">
        <v>702.81299999999999</v>
      </c>
      <c r="LW78">
        <v>145.71299999999999</v>
      </c>
      <c r="LX78">
        <v>0</v>
      </c>
      <c r="LY78">
        <v>97.772599999999997</v>
      </c>
      <c r="LZ78">
        <v>-2472.0300000000002</v>
      </c>
      <c r="MA78">
        <v>0</v>
      </c>
      <c r="MB78">
        <v>444.32499999999999</v>
      </c>
      <c r="MC78">
        <v>1031.98</v>
      </c>
      <c r="MD78">
        <v>2355.87</v>
      </c>
      <c r="ME78">
        <v>95.474199999999996</v>
      </c>
      <c r="MF78">
        <v>2405.09</v>
      </c>
      <c r="MG78">
        <v>135.59700000000001</v>
      </c>
      <c r="MH78">
        <v>0</v>
      </c>
      <c r="MI78">
        <v>0</v>
      </c>
      <c r="MJ78">
        <v>0</v>
      </c>
      <c r="MK78">
        <v>3141.49</v>
      </c>
      <c r="ML78">
        <v>0</v>
      </c>
      <c r="MM78">
        <v>1413.23</v>
      </c>
      <c r="MN78">
        <v>0</v>
      </c>
      <c r="MO78">
        <v>0</v>
      </c>
      <c r="MP78">
        <v>4690.33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58.674500000000002</v>
      </c>
      <c r="NB78">
        <v>1511.77</v>
      </c>
      <c r="NC78">
        <v>145.71299999999999</v>
      </c>
      <c r="ND78">
        <v>0</v>
      </c>
      <c r="NE78">
        <v>0</v>
      </c>
      <c r="NF78">
        <v>0</v>
      </c>
      <c r="NG78">
        <v>0</v>
      </c>
      <c r="NH78">
        <v>1286.71</v>
      </c>
      <c r="NI78">
        <v>1230.25</v>
      </c>
      <c r="NJ78">
        <v>2122.71</v>
      </c>
      <c r="NK78">
        <v>142.83199999999999</v>
      </c>
      <c r="NL78">
        <v>6498.65</v>
      </c>
      <c r="NM78">
        <v>1307.1400000000001</v>
      </c>
      <c r="NN78">
        <v>0</v>
      </c>
      <c r="NO78">
        <v>0</v>
      </c>
      <c r="NP78">
        <v>0</v>
      </c>
      <c r="NQ78">
        <v>5268.02</v>
      </c>
      <c r="NR78">
        <v>0</v>
      </c>
      <c r="NS78">
        <v>1545</v>
      </c>
      <c r="NT78">
        <v>0</v>
      </c>
      <c r="NU78">
        <v>0</v>
      </c>
      <c r="NV78">
        <v>8120.17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</row>
    <row r="79" spans="1:396" x14ac:dyDescent="0.25">
      <c r="A79" s="1">
        <v>43559.447557870371</v>
      </c>
      <c r="B79" t="s">
        <v>445</v>
      </c>
      <c r="C79" t="s">
        <v>178</v>
      </c>
      <c r="D79">
        <v>10</v>
      </c>
      <c r="E79">
        <v>1</v>
      </c>
      <c r="F79">
        <v>2100</v>
      </c>
      <c r="G79" t="s">
        <v>100</v>
      </c>
      <c r="H79" t="s">
        <v>103</v>
      </c>
      <c r="I79">
        <v>0</v>
      </c>
      <c r="J79">
        <v>0</v>
      </c>
      <c r="K79">
        <v>0</v>
      </c>
      <c r="L79">
        <v>24.6</v>
      </c>
      <c r="M79">
        <v>49.041899999999998</v>
      </c>
      <c r="N79">
        <v>503.74799999999999</v>
      </c>
      <c r="O79">
        <v>198.86699999999999</v>
      </c>
      <c r="P79">
        <v>85.224000000000004</v>
      </c>
      <c r="Q79">
        <v>0</v>
      </c>
      <c r="R79">
        <v>-4448.13</v>
      </c>
      <c r="S79">
        <v>0</v>
      </c>
      <c r="T79">
        <v>0</v>
      </c>
      <c r="U79">
        <v>505.55700000000002</v>
      </c>
      <c r="V79">
        <v>960.18399999999997</v>
      </c>
      <c r="W79">
        <v>2025.88</v>
      </c>
      <c r="X79">
        <v>119.621</v>
      </c>
      <c r="Y79">
        <v>-7.0974199999999997E-4</v>
      </c>
      <c r="Z79">
        <v>836.88099999999997</v>
      </c>
      <c r="AA79">
        <v>72.396799999999999</v>
      </c>
      <c r="AB79">
        <v>107.982</v>
      </c>
      <c r="AC79">
        <v>0</v>
      </c>
      <c r="AD79">
        <v>42.792499999999997</v>
      </c>
      <c r="AE79">
        <v>223.172</v>
      </c>
      <c r="AF79">
        <v>180.37899999999999</v>
      </c>
      <c r="AG79">
        <v>8.19</v>
      </c>
      <c r="AH79">
        <v>21.49</v>
      </c>
      <c r="AI79">
        <v>2.52</v>
      </c>
      <c r="AJ79">
        <v>11.4</v>
      </c>
      <c r="AK79">
        <v>0</v>
      </c>
      <c r="AL79">
        <v>-45.63</v>
      </c>
      <c r="AM79">
        <v>0</v>
      </c>
      <c r="AN79">
        <v>0</v>
      </c>
      <c r="AO79">
        <v>7.16</v>
      </c>
      <c r="AP79">
        <v>16.52</v>
      </c>
      <c r="AQ79">
        <v>26.62</v>
      </c>
      <c r="AR79">
        <v>1.59</v>
      </c>
      <c r="AS79">
        <v>49.86</v>
      </c>
      <c r="AT79">
        <v>43.6</v>
      </c>
      <c r="AU79">
        <v>0</v>
      </c>
      <c r="AV79">
        <v>1.2002600000000001</v>
      </c>
      <c r="AW79">
        <v>2.27084E-2</v>
      </c>
      <c r="AX79">
        <v>1.4324399999999999E-2</v>
      </c>
      <c r="AY79">
        <v>0</v>
      </c>
      <c r="AZ79">
        <v>-3.4332099999999997E-2</v>
      </c>
      <c r="BA79">
        <v>0</v>
      </c>
      <c r="BB79">
        <v>0</v>
      </c>
      <c r="BC79">
        <v>0.134212</v>
      </c>
      <c r="BD79">
        <v>0.14416599999999999</v>
      </c>
      <c r="BE79">
        <v>0.30364400000000002</v>
      </c>
      <c r="BF79">
        <v>2.03874E-2</v>
      </c>
      <c r="BG79">
        <v>1.8053699999999999</v>
      </c>
      <c r="BH79">
        <v>1.23729</v>
      </c>
      <c r="BI79">
        <v>49.041899999999998</v>
      </c>
      <c r="BJ79">
        <v>503.74799999999999</v>
      </c>
      <c r="BK79">
        <v>198.86699999999999</v>
      </c>
      <c r="BL79">
        <v>85.224000000000004</v>
      </c>
      <c r="BM79">
        <v>-4448.13</v>
      </c>
      <c r="BN79">
        <v>505.55700000000002</v>
      </c>
      <c r="BO79">
        <v>960.18399999999997</v>
      </c>
      <c r="BP79">
        <v>2025.88</v>
      </c>
      <c r="BQ79">
        <v>119.621</v>
      </c>
      <c r="BR79">
        <v>-7.1340499999999996E-4</v>
      </c>
      <c r="BS79">
        <v>836.88099999999997</v>
      </c>
      <c r="BT79">
        <v>72.396799999999999</v>
      </c>
      <c r="BU79">
        <v>107.982</v>
      </c>
      <c r="BV79">
        <v>42.792499999999997</v>
      </c>
      <c r="BW79">
        <v>223.172</v>
      </c>
      <c r="BX79">
        <v>180.37899999999999</v>
      </c>
      <c r="BY79">
        <v>8.19</v>
      </c>
      <c r="BZ79">
        <v>21.49</v>
      </c>
      <c r="CA79">
        <v>2.52</v>
      </c>
      <c r="CB79">
        <v>11.4</v>
      </c>
      <c r="CC79">
        <v>-45.63</v>
      </c>
      <c r="CD79">
        <v>7.16</v>
      </c>
      <c r="CE79">
        <v>16.52</v>
      </c>
      <c r="CF79">
        <v>26.62</v>
      </c>
      <c r="CG79">
        <v>1.59</v>
      </c>
      <c r="CH79">
        <v>49.86</v>
      </c>
      <c r="CI79">
        <v>43.6</v>
      </c>
      <c r="CJ79">
        <v>0</v>
      </c>
      <c r="CK79">
        <v>1.2002600000000001</v>
      </c>
      <c r="CL79">
        <v>2.27084E-2</v>
      </c>
      <c r="CM79">
        <v>1.4324399999999999E-2</v>
      </c>
      <c r="CN79">
        <v>-3.4332099999999997E-2</v>
      </c>
      <c r="CO79">
        <v>0.134212</v>
      </c>
      <c r="CP79">
        <v>0.14416599999999999</v>
      </c>
      <c r="CQ79">
        <v>0.30364400000000002</v>
      </c>
      <c r="CR79">
        <v>2.03874E-2</v>
      </c>
      <c r="CS79">
        <v>1.8053699999999999</v>
      </c>
      <c r="CT79">
        <v>1.23729</v>
      </c>
      <c r="CU79" t="s">
        <v>482</v>
      </c>
      <c r="CV79" t="s">
        <v>483</v>
      </c>
      <c r="CW79" t="s">
        <v>102</v>
      </c>
      <c r="CX79" t="s">
        <v>484</v>
      </c>
      <c r="CY79">
        <v>0</v>
      </c>
      <c r="CZ79">
        <v>0</v>
      </c>
      <c r="DA79">
        <v>0</v>
      </c>
      <c r="DB79">
        <v>0</v>
      </c>
      <c r="DC79">
        <v>49.041899999999998</v>
      </c>
      <c r="DD79">
        <v>503.74799999999999</v>
      </c>
      <c r="DE79">
        <v>198.86699999999999</v>
      </c>
      <c r="DF79">
        <v>85.224000000000004</v>
      </c>
      <c r="DG79">
        <v>0</v>
      </c>
      <c r="DH79">
        <v>-4448.13</v>
      </c>
      <c r="DI79">
        <v>0</v>
      </c>
      <c r="DJ79">
        <v>0</v>
      </c>
      <c r="DK79">
        <v>505.55700000000002</v>
      </c>
      <c r="DL79">
        <v>960.18399999999997</v>
      </c>
      <c r="DM79">
        <v>2025.88</v>
      </c>
      <c r="DN79">
        <v>119.621</v>
      </c>
      <c r="DO79">
        <v>-7.0974199999999997E-4</v>
      </c>
      <c r="DP79">
        <v>72.396799999999999</v>
      </c>
      <c r="DQ79">
        <v>107.982</v>
      </c>
      <c r="DR79">
        <v>0</v>
      </c>
      <c r="DS79">
        <v>42.792499999999997</v>
      </c>
      <c r="DT79">
        <v>223.172</v>
      </c>
      <c r="DU79">
        <v>8.19</v>
      </c>
      <c r="DV79">
        <v>21.49</v>
      </c>
      <c r="DW79">
        <v>2.52</v>
      </c>
      <c r="DX79">
        <v>11.4</v>
      </c>
      <c r="DY79">
        <v>0</v>
      </c>
      <c r="DZ79">
        <v>-45.63</v>
      </c>
      <c r="EA79">
        <v>0</v>
      </c>
      <c r="EB79">
        <v>0</v>
      </c>
      <c r="EC79">
        <v>7.16</v>
      </c>
      <c r="ED79">
        <v>16.52</v>
      </c>
      <c r="EE79">
        <v>26.62</v>
      </c>
      <c r="EF79">
        <v>1.59</v>
      </c>
      <c r="EG79">
        <v>49.86</v>
      </c>
      <c r="EH79">
        <v>0</v>
      </c>
      <c r="EI79">
        <v>1.2002600000000001</v>
      </c>
      <c r="EJ79">
        <v>2.27084E-2</v>
      </c>
      <c r="EK79">
        <v>1.4324399999999999E-2</v>
      </c>
      <c r="EL79">
        <v>0</v>
      </c>
      <c r="EM79">
        <v>-3.4332099999999997E-2</v>
      </c>
      <c r="EN79">
        <v>0</v>
      </c>
      <c r="EO79">
        <v>0</v>
      </c>
      <c r="EP79">
        <v>0.134212</v>
      </c>
      <c r="EQ79">
        <v>0.14416599999999999</v>
      </c>
      <c r="ER79">
        <v>0.30364400000000002</v>
      </c>
      <c r="ES79">
        <v>2.03874E-2</v>
      </c>
      <c r="ET79">
        <v>1.8053699999999999</v>
      </c>
      <c r="EU79">
        <v>199.98</v>
      </c>
      <c r="EV79">
        <v>1772.36</v>
      </c>
      <c r="EW79">
        <v>198.86699999999999</v>
      </c>
      <c r="EX79">
        <v>0</v>
      </c>
      <c r="EY79">
        <v>2135</v>
      </c>
      <c r="EZ79">
        <v>930.00099999999998</v>
      </c>
      <c r="FA79">
        <v>2637.81</v>
      </c>
      <c r="FB79">
        <v>297.5</v>
      </c>
      <c r="FC79">
        <v>8171.52</v>
      </c>
      <c r="FD79">
        <v>166.488</v>
      </c>
      <c r="FE79">
        <v>160.27500000000001</v>
      </c>
      <c r="FF79">
        <v>65.400000000000006</v>
      </c>
      <c r="FG79">
        <v>392.16300000000001</v>
      </c>
      <c r="FH79">
        <v>20.187999999999999</v>
      </c>
      <c r="FI79">
        <v>55.62</v>
      </c>
      <c r="FJ79">
        <v>2.52</v>
      </c>
      <c r="FK79">
        <v>32.5319</v>
      </c>
      <c r="FL79">
        <v>30.55</v>
      </c>
      <c r="FM79">
        <v>22.595199999999998</v>
      </c>
      <c r="FN79">
        <v>35.020000000000003</v>
      </c>
      <c r="FO79">
        <v>4.0199999999999996</v>
      </c>
      <c r="FP79">
        <v>203.04499999999999</v>
      </c>
      <c r="FQ79">
        <v>19.829999999999998</v>
      </c>
      <c r="FR79">
        <v>55.62</v>
      </c>
      <c r="FS79">
        <v>2.52</v>
      </c>
      <c r="FT79">
        <v>15.29</v>
      </c>
      <c r="FU79">
        <v>30.55</v>
      </c>
      <c r="FV79">
        <v>18.12</v>
      </c>
      <c r="FW79">
        <v>35.020000000000003</v>
      </c>
      <c r="FX79">
        <v>4.0199999999999996</v>
      </c>
      <c r="FY79">
        <v>180.97</v>
      </c>
      <c r="FZ79">
        <v>0</v>
      </c>
      <c r="GA79">
        <v>2.3697300000000001</v>
      </c>
      <c r="GB79">
        <v>2.27084E-2</v>
      </c>
      <c r="GC79">
        <v>0</v>
      </c>
      <c r="GD79">
        <v>0.62342900000000001</v>
      </c>
      <c r="GE79">
        <v>0.118043</v>
      </c>
      <c r="GF79">
        <v>0.43196400000000001</v>
      </c>
      <c r="GG79">
        <v>6.2929700000000005E-2</v>
      </c>
      <c r="GH79">
        <v>3.6288</v>
      </c>
      <c r="GI79">
        <v>47</v>
      </c>
      <c r="GJ79">
        <v>22.4</v>
      </c>
      <c r="GK79">
        <v>24.6</v>
      </c>
      <c r="GL79">
        <v>47</v>
      </c>
      <c r="GM79">
        <v>22.4</v>
      </c>
      <c r="GN79">
        <v>24.6</v>
      </c>
      <c r="GO79">
        <v>25.69</v>
      </c>
      <c r="GP79">
        <v>17.91</v>
      </c>
      <c r="GQ79">
        <v>25.69</v>
      </c>
      <c r="GR79">
        <v>17.91</v>
      </c>
      <c r="GS79">
        <v>25.69</v>
      </c>
      <c r="GT79">
        <v>17.91</v>
      </c>
      <c r="GU79">
        <v>60.43</v>
      </c>
      <c r="GV79">
        <v>50.429900000000004</v>
      </c>
      <c r="GW79">
        <v>1</v>
      </c>
      <c r="GX79">
        <v>0.136433</v>
      </c>
      <c r="GY79">
        <v>2.7286600000000001</v>
      </c>
      <c r="HB79">
        <v>4449.43</v>
      </c>
      <c r="HC79">
        <v>2.7286600000000001</v>
      </c>
      <c r="HD79">
        <v>0.2</v>
      </c>
      <c r="HE79">
        <v>0.26</v>
      </c>
      <c r="HF79">
        <v>1.63</v>
      </c>
      <c r="HG79">
        <v>0.2</v>
      </c>
      <c r="HH79">
        <v>0.26</v>
      </c>
      <c r="HI79">
        <v>1.63</v>
      </c>
      <c r="HL79">
        <v>9.5341799999999992</v>
      </c>
      <c r="HM79">
        <v>130.79599999999999</v>
      </c>
      <c r="HN79">
        <v>36.877800000000001</v>
      </c>
      <c r="HO79">
        <v>15.3583</v>
      </c>
      <c r="HP79">
        <v>0</v>
      </c>
      <c r="HQ79">
        <v>-453.90300000000002</v>
      </c>
      <c r="HR79">
        <v>0</v>
      </c>
      <c r="HS79">
        <v>0</v>
      </c>
      <c r="HT79">
        <v>110.455</v>
      </c>
      <c r="HU79">
        <v>175.88900000000001</v>
      </c>
      <c r="HV79">
        <v>395.209</v>
      </c>
      <c r="HW79">
        <v>26.3203</v>
      </c>
      <c r="HX79">
        <v>446.53699999999998</v>
      </c>
      <c r="HY79">
        <v>384.21199999999999</v>
      </c>
      <c r="HZ79">
        <v>573.06600000000003</v>
      </c>
      <c r="IA79">
        <v>0</v>
      </c>
      <c r="IB79">
        <v>227.101</v>
      </c>
      <c r="IC79">
        <v>1184.3800000000001</v>
      </c>
      <c r="ID79">
        <v>9.5341799999999992</v>
      </c>
      <c r="IE79">
        <v>130.79599999999999</v>
      </c>
      <c r="IF79">
        <v>36.877800000000001</v>
      </c>
      <c r="IG79">
        <v>15.3583</v>
      </c>
      <c r="IH79">
        <v>-453.90300000000002</v>
      </c>
      <c r="II79">
        <v>110.455</v>
      </c>
      <c r="IJ79">
        <v>175.88900000000001</v>
      </c>
      <c r="IK79">
        <v>395.209</v>
      </c>
      <c r="IL79">
        <v>26.3203</v>
      </c>
      <c r="IM79">
        <v>446.53699999999998</v>
      </c>
      <c r="IN79">
        <v>384.21199999999999</v>
      </c>
      <c r="IO79">
        <v>573.06600000000003</v>
      </c>
      <c r="IP79">
        <v>227.101</v>
      </c>
      <c r="IQ79">
        <v>1184.3800000000001</v>
      </c>
      <c r="IR79">
        <v>40.070500000000003</v>
      </c>
      <c r="IS79">
        <v>441.93799999999999</v>
      </c>
      <c r="IT79">
        <v>36.877800000000001</v>
      </c>
      <c r="IU79">
        <v>0</v>
      </c>
      <c r="IV79">
        <v>466.012</v>
      </c>
      <c r="IW79">
        <v>175.56200000000001</v>
      </c>
      <c r="IX79">
        <v>523.41</v>
      </c>
      <c r="IY79">
        <v>78.617400000000004</v>
      </c>
      <c r="IZ79">
        <v>1762.49</v>
      </c>
      <c r="JA79">
        <v>883.55600000000004</v>
      </c>
      <c r="JB79">
        <v>850.58299999999997</v>
      </c>
      <c r="JC79">
        <v>347.08</v>
      </c>
      <c r="JD79">
        <v>2081.2199999999998</v>
      </c>
      <c r="JV79">
        <v>-4448.07</v>
      </c>
      <c r="JW79">
        <v>-45.6</v>
      </c>
      <c r="JX79">
        <v>-3.4331599999999997E-2</v>
      </c>
      <c r="JY79">
        <v>19.829999999999998</v>
      </c>
      <c r="JZ79">
        <v>55.62</v>
      </c>
      <c r="KA79">
        <v>2.52</v>
      </c>
      <c r="KB79">
        <v>0</v>
      </c>
      <c r="KC79">
        <v>15.18</v>
      </c>
      <c r="KD79">
        <v>30.55</v>
      </c>
      <c r="KE79">
        <v>18.12</v>
      </c>
      <c r="KF79">
        <v>35.020000000000003</v>
      </c>
      <c r="KG79">
        <v>4.0199999999999996</v>
      </c>
      <c r="KH79">
        <v>180.86</v>
      </c>
      <c r="KI79">
        <v>42.5</v>
      </c>
      <c r="KJ79">
        <v>54.3</v>
      </c>
      <c r="KK79">
        <v>11.8</v>
      </c>
      <c r="KL79">
        <v>42.5</v>
      </c>
      <c r="KM79">
        <v>54.3</v>
      </c>
      <c r="KN79">
        <v>11.8</v>
      </c>
      <c r="KO79">
        <v>9.4399899999999999</v>
      </c>
      <c r="KP79">
        <v>131.10599999999999</v>
      </c>
      <c r="KQ79">
        <v>36.877800000000001</v>
      </c>
      <c r="KR79">
        <v>0</v>
      </c>
      <c r="KS79">
        <v>14.762700000000001</v>
      </c>
      <c r="KT79">
        <v>-453.89699999999999</v>
      </c>
      <c r="KU79">
        <v>0</v>
      </c>
      <c r="KV79">
        <v>110.455</v>
      </c>
      <c r="KW79">
        <v>181.39400000000001</v>
      </c>
      <c r="KX79">
        <v>395.209</v>
      </c>
      <c r="KY79">
        <v>26.3203</v>
      </c>
      <c r="KZ79">
        <v>451.66800000000001</v>
      </c>
      <c r="LA79">
        <v>384.197</v>
      </c>
      <c r="LB79">
        <v>0</v>
      </c>
      <c r="LC79">
        <v>0</v>
      </c>
      <c r="LD79">
        <v>0</v>
      </c>
      <c r="LE79">
        <v>567.40200000000004</v>
      </c>
      <c r="LF79">
        <v>0</v>
      </c>
      <c r="LG79">
        <v>227.75</v>
      </c>
      <c r="LH79">
        <v>0</v>
      </c>
      <c r="LI79">
        <v>0</v>
      </c>
      <c r="LJ79">
        <v>1179.3499999999999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9.4399899999999999</v>
      </c>
      <c r="LV79">
        <v>131.10599999999999</v>
      </c>
      <c r="LW79">
        <v>36.877800000000001</v>
      </c>
      <c r="LX79">
        <v>0</v>
      </c>
      <c r="LY79">
        <v>14.762700000000001</v>
      </c>
      <c r="LZ79">
        <v>-453.89699999999999</v>
      </c>
      <c r="MA79">
        <v>0</v>
      </c>
      <c r="MB79">
        <v>110.455</v>
      </c>
      <c r="MC79">
        <v>181.39400000000001</v>
      </c>
      <c r="MD79">
        <v>395.209</v>
      </c>
      <c r="ME79">
        <v>26.3203</v>
      </c>
      <c r="MF79">
        <v>451.66800000000001</v>
      </c>
      <c r="MG79">
        <v>384.197</v>
      </c>
      <c r="MH79">
        <v>0</v>
      </c>
      <c r="MI79">
        <v>0</v>
      </c>
      <c r="MJ79">
        <v>0</v>
      </c>
      <c r="MK79">
        <v>567.40200000000004</v>
      </c>
      <c r="ML79">
        <v>0</v>
      </c>
      <c r="MM79">
        <v>227.75</v>
      </c>
      <c r="MN79">
        <v>0</v>
      </c>
      <c r="MO79">
        <v>0</v>
      </c>
      <c r="MP79">
        <v>1179.3499999999999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40.070500000000003</v>
      </c>
      <c r="NB79">
        <v>441.93799999999999</v>
      </c>
      <c r="NC79">
        <v>36.877800000000001</v>
      </c>
      <c r="ND79">
        <v>0</v>
      </c>
      <c r="NE79">
        <v>0</v>
      </c>
      <c r="NF79">
        <v>0</v>
      </c>
      <c r="NG79">
        <v>0</v>
      </c>
      <c r="NH79">
        <v>466.012</v>
      </c>
      <c r="NI79">
        <v>175.56200000000001</v>
      </c>
      <c r="NJ79">
        <v>523.41</v>
      </c>
      <c r="NK79">
        <v>78.617400000000004</v>
      </c>
      <c r="NL79">
        <v>1762.49</v>
      </c>
      <c r="NM79">
        <v>883.55600000000004</v>
      </c>
      <c r="NN79">
        <v>0</v>
      </c>
      <c r="NO79">
        <v>0</v>
      </c>
      <c r="NP79">
        <v>0</v>
      </c>
      <c r="NQ79">
        <v>843.95600000000002</v>
      </c>
      <c r="NR79">
        <v>0</v>
      </c>
      <c r="NS79">
        <v>347.08</v>
      </c>
      <c r="NT79">
        <v>0</v>
      </c>
      <c r="NU79">
        <v>0</v>
      </c>
      <c r="NV79">
        <v>2074.59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</row>
    <row r="80" spans="1:396" x14ac:dyDescent="0.25">
      <c r="A80" s="1">
        <v>43559.447557870371</v>
      </c>
      <c r="B80" t="s">
        <v>446</v>
      </c>
      <c r="C80" t="s">
        <v>179</v>
      </c>
      <c r="D80">
        <v>10</v>
      </c>
      <c r="E80">
        <v>1</v>
      </c>
      <c r="F80">
        <v>2700</v>
      </c>
      <c r="G80" t="s">
        <v>100</v>
      </c>
      <c r="H80" t="s">
        <v>103</v>
      </c>
      <c r="I80">
        <v>0</v>
      </c>
      <c r="J80">
        <v>0</v>
      </c>
      <c r="K80">
        <v>0</v>
      </c>
      <c r="L80">
        <v>24.3</v>
      </c>
      <c r="M80">
        <v>57.869599999999998</v>
      </c>
      <c r="N80">
        <v>753.43299999999999</v>
      </c>
      <c r="O80">
        <v>248.18700000000001</v>
      </c>
      <c r="P80">
        <v>87.748999999999995</v>
      </c>
      <c r="Q80">
        <v>0</v>
      </c>
      <c r="R80">
        <v>-5371.93</v>
      </c>
      <c r="S80">
        <v>0</v>
      </c>
      <c r="T80">
        <v>0</v>
      </c>
      <c r="U80">
        <v>615.745</v>
      </c>
      <c r="V80">
        <v>1086.1199999999999</v>
      </c>
      <c r="W80">
        <v>2371.31</v>
      </c>
      <c r="X80">
        <v>151.51499999999999</v>
      </c>
      <c r="Y80">
        <v>3.7272500000000002E-4</v>
      </c>
      <c r="Z80">
        <v>1147.24</v>
      </c>
      <c r="AA80">
        <v>85.428399999999996</v>
      </c>
      <c r="AB80">
        <v>119.429</v>
      </c>
      <c r="AC80">
        <v>0</v>
      </c>
      <c r="AD80">
        <v>48.234200000000001</v>
      </c>
      <c r="AE80">
        <v>253.09100000000001</v>
      </c>
      <c r="AF80">
        <v>204.857</v>
      </c>
      <c r="AG80">
        <v>7.51</v>
      </c>
      <c r="AH80">
        <v>23.55</v>
      </c>
      <c r="AI80">
        <v>2.4500000000000002</v>
      </c>
      <c r="AJ80">
        <v>9.7200000000000006</v>
      </c>
      <c r="AK80">
        <v>0</v>
      </c>
      <c r="AL80">
        <v>-42.81</v>
      </c>
      <c r="AM80">
        <v>0</v>
      </c>
      <c r="AN80">
        <v>0</v>
      </c>
      <c r="AO80">
        <v>6.78</v>
      </c>
      <c r="AP80">
        <v>14.94</v>
      </c>
      <c r="AQ80">
        <v>24.22</v>
      </c>
      <c r="AR80">
        <v>1.56</v>
      </c>
      <c r="AS80">
        <v>47.92</v>
      </c>
      <c r="AT80">
        <v>43.23</v>
      </c>
      <c r="AU80">
        <v>0</v>
      </c>
      <c r="AV80">
        <v>1.7025300000000001</v>
      </c>
      <c r="AW80">
        <v>2.8340199999999999E-2</v>
      </c>
      <c r="AX80">
        <v>1.29783E-2</v>
      </c>
      <c r="AY80">
        <v>0</v>
      </c>
      <c r="AZ80">
        <v>-4.1462300000000001E-2</v>
      </c>
      <c r="BA80">
        <v>0</v>
      </c>
      <c r="BB80">
        <v>0</v>
      </c>
      <c r="BC80">
        <v>0.163464</v>
      </c>
      <c r="BD80">
        <v>0.181556</v>
      </c>
      <c r="BE80">
        <v>0.35411700000000002</v>
      </c>
      <c r="BF80">
        <v>2.5823200000000001E-2</v>
      </c>
      <c r="BG80">
        <v>2.4273400000000001</v>
      </c>
      <c r="BH80">
        <v>1.7438499999999999</v>
      </c>
      <c r="BI80">
        <v>57.869599999999998</v>
      </c>
      <c r="BJ80">
        <v>753.43299999999999</v>
      </c>
      <c r="BK80">
        <v>248.18700000000001</v>
      </c>
      <c r="BL80">
        <v>87.748999999999995</v>
      </c>
      <c r="BM80">
        <v>-5371.93</v>
      </c>
      <c r="BN80">
        <v>615.745</v>
      </c>
      <c r="BO80">
        <v>1086.1199999999999</v>
      </c>
      <c r="BP80">
        <v>2371.31</v>
      </c>
      <c r="BQ80">
        <v>151.51499999999999</v>
      </c>
      <c r="BR80" s="2">
        <v>-5.73136E-5</v>
      </c>
      <c r="BS80">
        <v>1147.24</v>
      </c>
      <c r="BT80">
        <v>85.428399999999996</v>
      </c>
      <c r="BU80">
        <v>119.429</v>
      </c>
      <c r="BV80">
        <v>48.234200000000001</v>
      </c>
      <c r="BW80">
        <v>253.09100000000001</v>
      </c>
      <c r="BX80">
        <v>204.857</v>
      </c>
      <c r="BY80">
        <v>7.51</v>
      </c>
      <c r="BZ80">
        <v>23.55</v>
      </c>
      <c r="CA80">
        <v>2.4500000000000002</v>
      </c>
      <c r="CB80">
        <v>9.7200000000000006</v>
      </c>
      <c r="CC80">
        <v>-42.81</v>
      </c>
      <c r="CD80">
        <v>6.78</v>
      </c>
      <c r="CE80">
        <v>14.94</v>
      </c>
      <c r="CF80">
        <v>24.22</v>
      </c>
      <c r="CG80">
        <v>1.56</v>
      </c>
      <c r="CH80">
        <v>47.92</v>
      </c>
      <c r="CI80">
        <v>43.23</v>
      </c>
      <c r="CJ80">
        <v>0</v>
      </c>
      <c r="CK80">
        <v>1.7025300000000001</v>
      </c>
      <c r="CL80">
        <v>2.8340199999999999E-2</v>
      </c>
      <c r="CM80">
        <v>1.29783E-2</v>
      </c>
      <c r="CN80">
        <v>-4.1462300000000001E-2</v>
      </c>
      <c r="CO80">
        <v>0.163464</v>
      </c>
      <c r="CP80">
        <v>0.181556</v>
      </c>
      <c r="CQ80">
        <v>0.35411700000000002</v>
      </c>
      <c r="CR80">
        <v>2.5823200000000001E-2</v>
      </c>
      <c r="CS80">
        <v>2.4273400000000001</v>
      </c>
      <c r="CT80">
        <v>1.7438499999999999</v>
      </c>
      <c r="CU80" t="s">
        <v>482</v>
      </c>
      <c r="CV80" t="s">
        <v>483</v>
      </c>
      <c r="CW80" t="s">
        <v>102</v>
      </c>
      <c r="CX80" t="s">
        <v>484</v>
      </c>
      <c r="CY80" s="2">
        <v>1.2576699999999999E-7</v>
      </c>
      <c r="CZ80" s="2">
        <v>1.2602499999999999E-7</v>
      </c>
      <c r="DA80">
        <v>0</v>
      </c>
      <c r="DB80">
        <v>0</v>
      </c>
      <c r="DC80">
        <v>57.869599999999998</v>
      </c>
      <c r="DD80">
        <v>753.43299999999999</v>
      </c>
      <c r="DE80">
        <v>248.18700000000001</v>
      </c>
      <c r="DF80">
        <v>87.748999999999995</v>
      </c>
      <c r="DG80">
        <v>0</v>
      </c>
      <c r="DH80">
        <v>-5371.93</v>
      </c>
      <c r="DI80">
        <v>0</v>
      </c>
      <c r="DJ80">
        <v>0</v>
      </c>
      <c r="DK80">
        <v>615.745</v>
      </c>
      <c r="DL80">
        <v>1086.1199999999999</v>
      </c>
      <c r="DM80">
        <v>2371.31</v>
      </c>
      <c r="DN80">
        <v>151.51499999999999</v>
      </c>
      <c r="DO80">
        <v>3.7272500000000002E-4</v>
      </c>
      <c r="DP80">
        <v>85.428399999999996</v>
      </c>
      <c r="DQ80">
        <v>119.429</v>
      </c>
      <c r="DR80">
        <v>0</v>
      </c>
      <c r="DS80">
        <v>48.234200000000001</v>
      </c>
      <c r="DT80">
        <v>253.09100000000001</v>
      </c>
      <c r="DU80">
        <v>7.51</v>
      </c>
      <c r="DV80">
        <v>23.55</v>
      </c>
      <c r="DW80">
        <v>2.4500000000000002</v>
      </c>
      <c r="DX80">
        <v>9.7200000000000006</v>
      </c>
      <c r="DY80">
        <v>0</v>
      </c>
      <c r="DZ80">
        <v>-42.81</v>
      </c>
      <c r="EA80">
        <v>0</v>
      </c>
      <c r="EB80">
        <v>0</v>
      </c>
      <c r="EC80">
        <v>6.78</v>
      </c>
      <c r="ED80">
        <v>14.94</v>
      </c>
      <c r="EE80">
        <v>24.22</v>
      </c>
      <c r="EF80">
        <v>1.56</v>
      </c>
      <c r="EG80">
        <v>47.92</v>
      </c>
      <c r="EH80">
        <v>0</v>
      </c>
      <c r="EI80">
        <v>1.7025300000000001</v>
      </c>
      <c r="EJ80">
        <v>2.8340199999999999E-2</v>
      </c>
      <c r="EK80">
        <v>1.29783E-2</v>
      </c>
      <c r="EL80">
        <v>0</v>
      </c>
      <c r="EM80">
        <v>-4.1462300000000001E-2</v>
      </c>
      <c r="EN80">
        <v>0</v>
      </c>
      <c r="EO80">
        <v>0</v>
      </c>
      <c r="EP80">
        <v>0.163464</v>
      </c>
      <c r="EQ80">
        <v>0.181556</v>
      </c>
      <c r="ER80">
        <v>0.35411700000000002</v>
      </c>
      <c r="ES80">
        <v>2.5823200000000001E-2</v>
      </c>
      <c r="ET80">
        <v>2.4273400000000001</v>
      </c>
      <c r="EU80">
        <v>268.34899999999999</v>
      </c>
      <c r="EV80">
        <v>2527.4699999999998</v>
      </c>
      <c r="EW80">
        <v>248.18700000000001</v>
      </c>
      <c r="EX80">
        <v>0</v>
      </c>
      <c r="EY80">
        <v>2615</v>
      </c>
      <c r="EZ80">
        <v>989.00099999999998</v>
      </c>
      <c r="FA80">
        <v>3267.2</v>
      </c>
      <c r="FB80">
        <v>327.5</v>
      </c>
      <c r="FC80">
        <v>10242.700000000001</v>
      </c>
      <c r="FD80">
        <v>223.40700000000001</v>
      </c>
      <c r="FE80">
        <v>172.63900000000001</v>
      </c>
      <c r="FF80">
        <v>73.400000000000006</v>
      </c>
      <c r="FG80">
        <v>469.44600000000003</v>
      </c>
      <c r="FH80">
        <v>21.043099999999999</v>
      </c>
      <c r="FI80">
        <v>61.33</v>
      </c>
      <c r="FJ80">
        <v>2.4500000000000002</v>
      </c>
      <c r="FK80">
        <v>27.191500000000001</v>
      </c>
      <c r="FL80">
        <v>29.1</v>
      </c>
      <c r="FM80">
        <v>19.1831</v>
      </c>
      <c r="FN80">
        <v>33.74</v>
      </c>
      <c r="FO80">
        <v>3.44</v>
      </c>
      <c r="FP80">
        <v>197.47800000000001</v>
      </c>
      <c r="FQ80">
        <v>20.67</v>
      </c>
      <c r="FR80">
        <v>61.33</v>
      </c>
      <c r="FS80">
        <v>2.4500000000000002</v>
      </c>
      <c r="FT80">
        <v>12.78</v>
      </c>
      <c r="FU80">
        <v>29.1</v>
      </c>
      <c r="FV80">
        <v>15.28</v>
      </c>
      <c r="FW80">
        <v>33.74</v>
      </c>
      <c r="FX80">
        <v>3.44</v>
      </c>
      <c r="FY80">
        <v>178.79</v>
      </c>
      <c r="FZ80">
        <v>0</v>
      </c>
      <c r="GA80">
        <v>3.3128299999999999</v>
      </c>
      <c r="GB80">
        <v>2.8340199999999999E-2</v>
      </c>
      <c r="GC80">
        <v>0</v>
      </c>
      <c r="GD80">
        <v>0.76358999999999999</v>
      </c>
      <c r="GE80">
        <v>0.12681200000000001</v>
      </c>
      <c r="GF80">
        <v>0.53503100000000003</v>
      </c>
      <c r="GG80">
        <v>6.9275500000000004E-2</v>
      </c>
      <c r="GH80">
        <v>4.8358800000000004</v>
      </c>
      <c r="GI80">
        <v>45.9</v>
      </c>
      <c r="GJ80">
        <v>21.6</v>
      </c>
      <c r="GK80">
        <v>24.3</v>
      </c>
      <c r="GL80">
        <v>45.9</v>
      </c>
      <c r="GM80">
        <v>21.6</v>
      </c>
      <c r="GN80">
        <v>24.3</v>
      </c>
      <c r="GO80">
        <v>27.41</v>
      </c>
      <c r="GP80">
        <v>15.82</v>
      </c>
      <c r="GQ80">
        <v>27.41</v>
      </c>
      <c r="GR80">
        <v>15.82</v>
      </c>
      <c r="GS80">
        <v>27.41</v>
      </c>
      <c r="GT80">
        <v>15.82</v>
      </c>
      <c r="GU80">
        <v>66.17</v>
      </c>
      <c r="GV80">
        <v>45.8446</v>
      </c>
      <c r="GW80">
        <v>1</v>
      </c>
      <c r="GX80">
        <v>0.164768</v>
      </c>
      <c r="GY80">
        <v>3.2953600000000001</v>
      </c>
      <c r="HB80">
        <v>5373.5</v>
      </c>
      <c r="HC80">
        <v>3.2953600000000001</v>
      </c>
      <c r="HD80">
        <v>0.23</v>
      </c>
      <c r="HE80">
        <v>0.31</v>
      </c>
      <c r="HF80">
        <v>1.89</v>
      </c>
      <c r="HG80">
        <v>0.23</v>
      </c>
      <c r="HH80">
        <v>0.31</v>
      </c>
      <c r="HI80">
        <v>1.89</v>
      </c>
      <c r="HL80">
        <v>11.2669</v>
      </c>
      <c r="HM80">
        <v>195.92599999999999</v>
      </c>
      <c r="HN80">
        <v>46.023600000000002</v>
      </c>
      <c r="HO80">
        <v>15.860799999999999</v>
      </c>
      <c r="HP80">
        <v>0</v>
      </c>
      <c r="HQ80">
        <v>-548.17100000000005</v>
      </c>
      <c r="HR80">
        <v>0</v>
      </c>
      <c r="HS80">
        <v>0</v>
      </c>
      <c r="HT80">
        <v>134.529</v>
      </c>
      <c r="HU80">
        <v>200.624</v>
      </c>
      <c r="HV80">
        <v>462.36</v>
      </c>
      <c r="HW80">
        <v>33.337899999999998</v>
      </c>
      <c r="HX80">
        <v>551.75699999999995</v>
      </c>
      <c r="HY80">
        <v>453.37099999999998</v>
      </c>
      <c r="HZ80">
        <v>633.81200000000001</v>
      </c>
      <c r="IA80">
        <v>0</v>
      </c>
      <c r="IB80">
        <v>255.98</v>
      </c>
      <c r="IC80">
        <v>1343.16</v>
      </c>
      <c r="ID80">
        <v>11.2669</v>
      </c>
      <c r="IE80">
        <v>195.92599999999999</v>
      </c>
      <c r="IF80">
        <v>46.023600000000002</v>
      </c>
      <c r="IG80">
        <v>15.860799999999999</v>
      </c>
      <c r="IH80">
        <v>-548.17100000000005</v>
      </c>
      <c r="II80">
        <v>134.529</v>
      </c>
      <c r="IJ80">
        <v>200.624</v>
      </c>
      <c r="IK80">
        <v>462.36</v>
      </c>
      <c r="IL80">
        <v>33.337899999999998</v>
      </c>
      <c r="IM80">
        <v>551.75699999999995</v>
      </c>
      <c r="IN80">
        <v>453.37099999999998</v>
      </c>
      <c r="IO80">
        <v>633.81200000000001</v>
      </c>
      <c r="IP80">
        <v>255.98</v>
      </c>
      <c r="IQ80">
        <v>1343.16</v>
      </c>
      <c r="IR80">
        <v>54.091299999999997</v>
      </c>
      <c r="IS80">
        <v>624.62599999999998</v>
      </c>
      <c r="IT80">
        <v>46.023600000000002</v>
      </c>
      <c r="IU80">
        <v>0</v>
      </c>
      <c r="IV80">
        <v>570.78300000000002</v>
      </c>
      <c r="IW80">
        <v>187.036</v>
      </c>
      <c r="IX80">
        <v>648.29600000000005</v>
      </c>
      <c r="IY80">
        <v>86.545199999999994</v>
      </c>
      <c r="IZ80">
        <v>2217.4</v>
      </c>
      <c r="JA80">
        <v>1185.6300000000001</v>
      </c>
      <c r="JB80">
        <v>916.2</v>
      </c>
      <c r="JC80">
        <v>389.536</v>
      </c>
      <c r="JD80">
        <v>2491.36</v>
      </c>
      <c r="JV80">
        <v>-5382.69</v>
      </c>
      <c r="JW80">
        <v>-42.88</v>
      </c>
      <c r="JX80">
        <v>-4.15453E-2</v>
      </c>
      <c r="JY80">
        <v>20.67</v>
      </c>
      <c r="JZ80">
        <v>61.33</v>
      </c>
      <c r="KA80">
        <v>2.4500000000000002</v>
      </c>
      <c r="KB80">
        <v>0</v>
      </c>
      <c r="KC80">
        <v>12.69</v>
      </c>
      <c r="KD80">
        <v>29.1</v>
      </c>
      <c r="KE80">
        <v>15.28</v>
      </c>
      <c r="KF80">
        <v>33.74</v>
      </c>
      <c r="KG80">
        <v>3.44</v>
      </c>
      <c r="KH80">
        <v>178.7</v>
      </c>
      <c r="KI80">
        <v>40.299999999999997</v>
      </c>
      <c r="KJ80">
        <v>52</v>
      </c>
      <c r="KK80">
        <v>11.7</v>
      </c>
      <c r="KL80">
        <v>40.299999999999997</v>
      </c>
      <c r="KM80">
        <v>52</v>
      </c>
      <c r="KN80">
        <v>11.7</v>
      </c>
      <c r="KO80">
        <v>11.200699999999999</v>
      </c>
      <c r="KP80">
        <v>195.786</v>
      </c>
      <c r="KQ80">
        <v>46.023600000000002</v>
      </c>
      <c r="KR80">
        <v>0</v>
      </c>
      <c r="KS80">
        <v>15.522</v>
      </c>
      <c r="KT80">
        <v>-549.26900000000001</v>
      </c>
      <c r="KU80">
        <v>0</v>
      </c>
      <c r="KV80">
        <v>134.529</v>
      </c>
      <c r="KW80">
        <v>205.37899999999999</v>
      </c>
      <c r="KX80">
        <v>462.36</v>
      </c>
      <c r="KY80">
        <v>33.337899999999998</v>
      </c>
      <c r="KZ80">
        <v>554.86800000000005</v>
      </c>
      <c r="LA80">
        <v>451.88200000000001</v>
      </c>
      <c r="LB80">
        <v>0</v>
      </c>
      <c r="LC80">
        <v>0</v>
      </c>
      <c r="LD80">
        <v>0</v>
      </c>
      <c r="LE80">
        <v>627.08600000000001</v>
      </c>
      <c r="LF80">
        <v>0</v>
      </c>
      <c r="LG80">
        <v>262.61500000000001</v>
      </c>
      <c r="LH80">
        <v>0</v>
      </c>
      <c r="LI80">
        <v>0</v>
      </c>
      <c r="LJ80">
        <v>1341.58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11.200699999999999</v>
      </c>
      <c r="LV80">
        <v>195.786</v>
      </c>
      <c r="LW80">
        <v>46.023600000000002</v>
      </c>
      <c r="LX80">
        <v>0</v>
      </c>
      <c r="LY80">
        <v>15.522</v>
      </c>
      <c r="LZ80">
        <v>-549.26900000000001</v>
      </c>
      <c r="MA80">
        <v>0</v>
      </c>
      <c r="MB80">
        <v>134.529</v>
      </c>
      <c r="MC80">
        <v>205.37899999999999</v>
      </c>
      <c r="MD80">
        <v>462.36</v>
      </c>
      <c r="ME80">
        <v>33.337899999999998</v>
      </c>
      <c r="MF80">
        <v>554.86800000000005</v>
      </c>
      <c r="MG80">
        <v>451.88200000000001</v>
      </c>
      <c r="MH80">
        <v>0</v>
      </c>
      <c r="MI80">
        <v>0</v>
      </c>
      <c r="MJ80">
        <v>0</v>
      </c>
      <c r="MK80">
        <v>627.08600000000001</v>
      </c>
      <c r="ML80">
        <v>0</v>
      </c>
      <c r="MM80">
        <v>262.61500000000001</v>
      </c>
      <c r="MN80">
        <v>0</v>
      </c>
      <c r="MO80">
        <v>0</v>
      </c>
      <c r="MP80">
        <v>1341.58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54.091299999999997</v>
      </c>
      <c r="NB80">
        <v>624.62599999999998</v>
      </c>
      <c r="NC80">
        <v>46.023600000000002</v>
      </c>
      <c r="ND80">
        <v>0</v>
      </c>
      <c r="NE80">
        <v>0</v>
      </c>
      <c r="NF80">
        <v>0</v>
      </c>
      <c r="NG80">
        <v>0</v>
      </c>
      <c r="NH80">
        <v>570.78300000000002</v>
      </c>
      <c r="NI80">
        <v>187.036</v>
      </c>
      <c r="NJ80">
        <v>648.29600000000005</v>
      </c>
      <c r="NK80">
        <v>86.545199999999994</v>
      </c>
      <c r="NL80">
        <v>2217.4</v>
      </c>
      <c r="NM80">
        <v>1185.6300000000001</v>
      </c>
      <c r="NN80">
        <v>0</v>
      </c>
      <c r="NO80">
        <v>0</v>
      </c>
      <c r="NP80">
        <v>0</v>
      </c>
      <c r="NQ80">
        <v>910.83900000000006</v>
      </c>
      <c r="NR80">
        <v>0</v>
      </c>
      <c r="NS80">
        <v>389.536</v>
      </c>
      <c r="NT80">
        <v>0</v>
      </c>
      <c r="NU80">
        <v>0</v>
      </c>
      <c r="NV80">
        <v>2486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</row>
    <row r="81" spans="1:396" x14ac:dyDescent="0.25">
      <c r="A81" s="1">
        <v>43559.447627314818</v>
      </c>
      <c r="B81" t="s">
        <v>447</v>
      </c>
      <c r="C81" t="s">
        <v>180</v>
      </c>
      <c r="D81">
        <v>10</v>
      </c>
      <c r="E81">
        <v>8</v>
      </c>
      <c r="F81">
        <v>6960</v>
      </c>
      <c r="G81" t="s">
        <v>100</v>
      </c>
      <c r="H81" t="s">
        <v>103</v>
      </c>
      <c r="I81">
        <v>0</v>
      </c>
      <c r="J81">
        <v>0</v>
      </c>
      <c r="K81">
        <v>0</v>
      </c>
      <c r="L81">
        <v>26.6</v>
      </c>
      <c r="M81">
        <v>22.7578</v>
      </c>
      <c r="N81">
        <v>3218.92</v>
      </c>
      <c r="O81">
        <v>785.77200000000005</v>
      </c>
      <c r="P81">
        <v>549.16700000000003</v>
      </c>
      <c r="Q81">
        <v>0</v>
      </c>
      <c r="R81">
        <v>-24553.9</v>
      </c>
      <c r="S81">
        <v>0</v>
      </c>
      <c r="T81">
        <v>0</v>
      </c>
      <c r="U81">
        <v>2033.7</v>
      </c>
      <c r="V81">
        <v>5447.73</v>
      </c>
      <c r="W81">
        <v>12062</v>
      </c>
      <c r="X81">
        <v>433.91399999999999</v>
      </c>
      <c r="Y81">
        <v>-2.2115899999999998E-3</v>
      </c>
      <c r="Z81">
        <v>4576.6099999999997</v>
      </c>
      <c r="AA81">
        <v>33.595500000000001</v>
      </c>
      <c r="AB81">
        <v>587.62099999999998</v>
      </c>
      <c r="AC81">
        <v>0</v>
      </c>
      <c r="AD81">
        <v>271.56400000000002</v>
      </c>
      <c r="AE81">
        <v>892.78</v>
      </c>
      <c r="AF81">
        <v>621.21699999999998</v>
      </c>
      <c r="AG81">
        <v>1.1499999999999999</v>
      </c>
      <c r="AH81">
        <v>30.3</v>
      </c>
      <c r="AI81">
        <v>3.01</v>
      </c>
      <c r="AJ81">
        <v>18.98</v>
      </c>
      <c r="AK81">
        <v>0</v>
      </c>
      <c r="AL81">
        <v>-76.05</v>
      </c>
      <c r="AM81">
        <v>0</v>
      </c>
      <c r="AN81">
        <v>0</v>
      </c>
      <c r="AO81">
        <v>8.69</v>
      </c>
      <c r="AP81">
        <v>28.84</v>
      </c>
      <c r="AQ81">
        <v>47.86</v>
      </c>
      <c r="AR81">
        <v>1.74</v>
      </c>
      <c r="AS81">
        <v>64.52</v>
      </c>
      <c r="AT81">
        <v>53.44</v>
      </c>
      <c r="AU81">
        <v>0</v>
      </c>
      <c r="AV81">
        <v>5.0516899999999998</v>
      </c>
      <c r="AW81">
        <v>8.9726299999999995E-2</v>
      </c>
      <c r="AX81">
        <v>6.5314200000000003E-2</v>
      </c>
      <c r="AY81">
        <v>0</v>
      </c>
      <c r="AZ81">
        <v>-0.18951499999999999</v>
      </c>
      <c r="BA81">
        <v>0</v>
      </c>
      <c r="BB81">
        <v>0</v>
      </c>
      <c r="BC81">
        <v>0.53989299999999996</v>
      </c>
      <c r="BD81">
        <v>0.67400400000000005</v>
      </c>
      <c r="BE81">
        <v>1.82348</v>
      </c>
      <c r="BF81">
        <v>7.39533E-2</v>
      </c>
      <c r="BG81">
        <v>8.1285399999999992</v>
      </c>
      <c r="BH81">
        <v>5.2067300000000003</v>
      </c>
      <c r="BI81">
        <v>22.7578</v>
      </c>
      <c r="BJ81">
        <v>3218.92</v>
      </c>
      <c r="BK81">
        <v>785.77200000000005</v>
      </c>
      <c r="BL81">
        <v>549.16700000000003</v>
      </c>
      <c r="BM81">
        <v>-24553.9</v>
      </c>
      <c r="BN81">
        <v>2033.7</v>
      </c>
      <c r="BO81">
        <v>5447.73</v>
      </c>
      <c r="BP81">
        <v>12062</v>
      </c>
      <c r="BQ81">
        <v>433.91399999999999</v>
      </c>
      <c r="BR81">
        <v>-1.03115E-4</v>
      </c>
      <c r="BS81">
        <v>4576.6099999999997</v>
      </c>
      <c r="BT81">
        <v>33.595500000000001</v>
      </c>
      <c r="BU81">
        <v>587.62099999999998</v>
      </c>
      <c r="BV81">
        <v>271.56400000000002</v>
      </c>
      <c r="BW81">
        <v>892.78</v>
      </c>
      <c r="BX81">
        <v>621.21699999999998</v>
      </c>
      <c r="BY81">
        <v>1.1499999999999999</v>
      </c>
      <c r="BZ81">
        <v>30.3</v>
      </c>
      <c r="CA81">
        <v>3.01</v>
      </c>
      <c r="CB81">
        <v>18.98</v>
      </c>
      <c r="CC81">
        <v>-76.05</v>
      </c>
      <c r="CD81">
        <v>8.69</v>
      </c>
      <c r="CE81">
        <v>28.84</v>
      </c>
      <c r="CF81">
        <v>47.86</v>
      </c>
      <c r="CG81">
        <v>1.74</v>
      </c>
      <c r="CH81">
        <v>64.52</v>
      </c>
      <c r="CI81">
        <v>53.44</v>
      </c>
      <c r="CJ81">
        <v>0</v>
      </c>
      <c r="CK81">
        <v>5.0516899999999998</v>
      </c>
      <c r="CL81">
        <v>8.9726299999999995E-2</v>
      </c>
      <c r="CM81">
        <v>6.5314200000000003E-2</v>
      </c>
      <c r="CN81">
        <v>-0.18951499999999999</v>
      </c>
      <c r="CO81">
        <v>0.53989299999999996</v>
      </c>
      <c r="CP81">
        <v>0.67400400000000005</v>
      </c>
      <c r="CQ81">
        <v>1.82348</v>
      </c>
      <c r="CR81">
        <v>7.39533E-2</v>
      </c>
      <c r="CS81">
        <v>8.1285399999999992</v>
      </c>
      <c r="CT81">
        <v>5.2067300000000003</v>
      </c>
      <c r="CU81" t="s">
        <v>482</v>
      </c>
      <c r="CV81" t="s">
        <v>483</v>
      </c>
      <c r="CW81" t="s">
        <v>102</v>
      </c>
      <c r="CX81" t="s">
        <v>484</v>
      </c>
      <c r="CY81" s="2">
        <v>2.99839E-8</v>
      </c>
      <c r="CZ81">
        <v>0</v>
      </c>
      <c r="DA81">
        <v>0</v>
      </c>
      <c r="DB81">
        <v>0</v>
      </c>
      <c r="DC81">
        <v>22.7578</v>
      </c>
      <c r="DD81">
        <v>3218.92</v>
      </c>
      <c r="DE81">
        <v>785.77200000000005</v>
      </c>
      <c r="DF81">
        <v>549.16700000000003</v>
      </c>
      <c r="DG81">
        <v>0</v>
      </c>
      <c r="DH81">
        <v>-24553.9</v>
      </c>
      <c r="DI81">
        <v>0</v>
      </c>
      <c r="DJ81">
        <v>0</v>
      </c>
      <c r="DK81">
        <v>2033.7</v>
      </c>
      <c r="DL81">
        <v>5447.73</v>
      </c>
      <c r="DM81">
        <v>12062</v>
      </c>
      <c r="DN81">
        <v>433.91399999999999</v>
      </c>
      <c r="DO81">
        <v>-2.2115899999999998E-3</v>
      </c>
      <c r="DP81">
        <v>33.595500000000001</v>
      </c>
      <c r="DQ81">
        <v>587.62099999999998</v>
      </c>
      <c r="DR81">
        <v>0</v>
      </c>
      <c r="DS81">
        <v>271.56400000000002</v>
      </c>
      <c r="DT81">
        <v>892.78</v>
      </c>
      <c r="DU81">
        <v>1.1499999999999999</v>
      </c>
      <c r="DV81">
        <v>30.3</v>
      </c>
      <c r="DW81">
        <v>3.01</v>
      </c>
      <c r="DX81">
        <v>18.98</v>
      </c>
      <c r="DY81">
        <v>0</v>
      </c>
      <c r="DZ81">
        <v>-76.05</v>
      </c>
      <c r="EA81">
        <v>0</v>
      </c>
      <c r="EB81">
        <v>0</v>
      </c>
      <c r="EC81">
        <v>8.69</v>
      </c>
      <c r="ED81">
        <v>28.84</v>
      </c>
      <c r="EE81">
        <v>47.86</v>
      </c>
      <c r="EF81">
        <v>1.74</v>
      </c>
      <c r="EG81">
        <v>64.52</v>
      </c>
      <c r="EH81">
        <v>0</v>
      </c>
      <c r="EI81">
        <v>5.0516899999999998</v>
      </c>
      <c r="EJ81">
        <v>8.9726299999999995E-2</v>
      </c>
      <c r="EK81">
        <v>6.5314200000000003E-2</v>
      </c>
      <c r="EL81">
        <v>0</v>
      </c>
      <c r="EM81">
        <v>-0.18951499999999999</v>
      </c>
      <c r="EN81">
        <v>0</v>
      </c>
      <c r="EO81">
        <v>0</v>
      </c>
      <c r="EP81">
        <v>0.53989299999999996</v>
      </c>
      <c r="EQ81">
        <v>0.67400400000000005</v>
      </c>
      <c r="ER81">
        <v>1.82348</v>
      </c>
      <c r="ES81">
        <v>7.39533E-2</v>
      </c>
      <c r="ET81">
        <v>8.1285399999999992</v>
      </c>
      <c r="EU81">
        <v>337.21</v>
      </c>
      <c r="EV81">
        <v>7779.28</v>
      </c>
      <c r="EW81">
        <v>785.77200000000005</v>
      </c>
      <c r="EX81">
        <v>0</v>
      </c>
      <c r="EY81">
        <v>5894.96</v>
      </c>
      <c r="EZ81">
        <v>6547.68</v>
      </c>
      <c r="FA81">
        <v>10697.7</v>
      </c>
      <c r="FB81">
        <v>540.49900000000002</v>
      </c>
      <c r="FC81">
        <v>32583.1</v>
      </c>
      <c r="FD81">
        <v>280.73500000000001</v>
      </c>
      <c r="FE81">
        <v>986.97</v>
      </c>
      <c r="FF81">
        <v>291.12400000000002</v>
      </c>
      <c r="FG81">
        <v>1558.83</v>
      </c>
      <c r="FH81">
        <v>10.4825</v>
      </c>
      <c r="FI81">
        <v>64.5</v>
      </c>
      <c r="FJ81">
        <v>3.01</v>
      </c>
      <c r="FK81">
        <v>53.566000000000003</v>
      </c>
      <c r="FL81">
        <v>25.45</v>
      </c>
      <c r="FM81">
        <v>40.101399999999998</v>
      </c>
      <c r="FN81">
        <v>42.85</v>
      </c>
      <c r="FO81">
        <v>2.2000000000000002</v>
      </c>
      <c r="FP81">
        <v>242.16</v>
      </c>
      <c r="FQ81">
        <v>10.11</v>
      </c>
      <c r="FR81">
        <v>64.5</v>
      </c>
      <c r="FS81">
        <v>3.01</v>
      </c>
      <c r="FT81">
        <v>28.39</v>
      </c>
      <c r="FU81">
        <v>25.45</v>
      </c>
      <c r="FV81">
        <v>33.58</v>
      </c>
      <c r="FW81">
        <v>42.85</v>
      </c>
      <c r="FX81">
        <v>2.2000000000000002</v>
      </c>
      <c r="FY81">
        <v>210.09</v>
      </c>
      <c r="FZ81">
        <v>0</v>
      </c>
      <c r="GA81">
        <v>8.4837399999999992</v>
      </c>
      <c r="GB81">
        <v>8.9726299999999995E-2</v>
      </c>
      <c r="GC81">
        <v>0</v>
      </c>
      <c r="GD81">
        <v>1.7213499999999999</v>
      </c>
      <c r="GE81">
        <v>0.80892399999999998</v>
      </c>
      <c r="GF81">
        <v>1.7518499999999999</v>
      </c>
      <c r="GG81">
        <v>0.114331</v>
      </c>
      <c r="GH81">
        <v>12.969900000000001</v>
      </c>
      <c r="GI81">
        <v>58</v>
      </c>
      <c r="GJ81">
        <v>31.4</v>
      </c>
      <c r="GK81">
        <v>26.6</v>
      </c>
      <c r="GL81">
        <v>58</v>
      </c>
      <c r="GM81">
        <v>31.4</v>
      </c>
      <c r="GN81">
        <v>26.6</v>
      </c>
      <c r="GO81">
        <v>35.5</v>
      </c>
      <c r="GP81">
        <v>17.940000000000001</v>
      </c>
      <c r="GQ81">
        <v>35.5</v>
      </c>
      <c r="GR81">
        <v>17.940000000000001</v>
      </c>
      <c r="GS81">
        <v>35.5</v>
      </c>
      <c r="GT81">
        <v>17.940000000000001</v>
      </c>
      <c r="GU81">
        <v>68.680000000000007</v>
      </c>
      <c r="GV81">
        <v>62.878500000000003</v>
      </c>
      <c r="GW81">
        <v>1</v>
      </c>
      <c r="GX81">
        <v>0.25103900000000001</v>
      </c>
      <c r="GY81">
        <v>15.0624</v>
      </c>
      <c r="HB81">
        <v>24561.1</v>
      </c>
      <c r="HC81">
        <v>15.0624</v>
      </c>
      <c r="HD81">
        <v>1.1299999999999999</v>
      </c>
      <c r="HE81">
        <v>1.38</v>
      </c>
      <c r="HF81">
        <v>7.22</v>
      </c>
      <c r="HG81">
        <v>1.1299999999999999</v>
      </c>
      <c r="HH81">
        <v>1.38</v>
      </c>
      <c r="HI81">
        <v>7.22</v>
      </c>
      <c r="HL81">
        <v>4.2989199999999999</v>
      </c>
      <c r="HM81">
        <v>864.05100000000004</v>
      </c>
      <c r="HN81">
        <v>145.71299999999999</v>
      </c>
      <c r="HO81">
        <v>97.715500000000006</v>
      </c>
      <c r="HP81">
        <v>0</v>
      </c>
      <c r="HQ81">
        <v>-2505.5700000000002</v>
      </c>
      <c r="HR81">
        <v>0</v>
      </c>
      <c r="HS81">
        <v>0</v>
      </c>
      <c r="HT81">
        <v>444.32499999999999</v>
      </c>
      <c r="HU81">
        <v>982.33500000000004</v>
      </c>
      <c r="HV81">
        <v>2355.87</v>
      </c>
      <c r="HW81">
        <v>95.474199999999996</v>
      </c>
      <c r="HX81">
        <v>2484.21</v>
      </c>
      <c r="HY81">
        <v>178.29300000000001</v>
      </c>
      <c r="HZ81">
        <v>3118.52</v>
      </c>
      <c r="IA81">
        <v>0</v>
      </c>
      <c r="IB81">
        <v>1441.2</v>
      </c>
      <c r="IC81">
        <v>4738.01</v>
      </c>
      <c r="ID81">
        <v>4.2989199999999999</v>
      </c>
      <c r="IE81">
        <v>864.05100000000004</v>
      </c>
      <c r="IF81">
        <v>145.71299999999999</v>
      </c>
      <c r="IG81">
        <v>97.715500000000006</v>
      </c>
      <c r="IH81">
        <v>-2505.5700000000002</v>
      </c>
      <c r="II81">
        <v>444.32499999999999</v>
      </c>
      <c r="IJ81">
        <v>982.33500000000004</v>
      </c>
      <c r="IK81">
        <v>2355.87</v>
      </c>
      <c r="IL81">
        <v>95.474199999999996</v>
      </c>
      <c r="IM81">
        <v>2484.21</v>
      </c>
      <c r="IN81">
        <v>178.29300000000001</v>
      </c>
      <c r="IO81">
        <v>3118.52</v>
      </c>
      <c r="IP81">
        <v>1441.2</v>
      </c>
      <c r="IQ81">
        <v>4738.01</v>
      </c>
      <c r="IR81">
        <v>67.332800000000006</v>
      </c>
      <c r="IS81">
        <v>1867.76</v>
      </c>
      <c r="IT81">
        <v>145.71299999999999</v>
      </c>
      <c r="IU81">
        <v>0</v>
      </c>
      <c r="IV81">
        <v>1286.71</v>
      </c>
      <c r="IW81">
        <v>1230.25</v>
      </c>
      <c r="IX81">
        <v>2122.71</v>
      </c>
      <c r="IY81">
        <v>142.83199999999999</v>
      </c>
      <c r="IZ81">
        <v>6863.3</v>
      </c>
      <c r="JA81">
        <v>1489.87</v>
      </c>
      <c r="JB81">
        <v>5237.88</v>
      </c>
      <c r="JC81">
        <v>1545</v>
      </c>
      <c r="JD81">
        <v>8272.75</v>
      </c>
      <c r="JV81">
        <v>-24574.9</v>
      </c>
      <c r="JW81">
        <v>-76</v>
      </c>
      <c r="JX81">
        <v>-0.18967700000000001</v>
      </c>
      <c r="JY81">
        <v>10.11</v>
      </c>
      <c r="JZ81">
        <v>64.5</v>
      </c>
      <c r="KA81">
        <v>3.01</v>
      </c>
      <c r="KB81">
        <v>0</v>
      </c>
      <c r="KC81">
        <v>28.41</v>
      </c>
      <c r="KD81">
        <v>25.45</v>
      </c>
      <c r="KE81">
        <v>33.58</v>
      </c>
      <c r="KF81">
        <v>42.85</v>
      </c>
      <c r="KG81">
        <v>2.2000000000000002</v>
      </c>
      <c r="KH81">
        <v>210.11</v>
      </c>
      <c r="KI81">
        <v>47.9</v>
      </c>
      <c r="KJ81">
        <v>64.5</v>
      </c>
      <c r="KK81">
        <v>16.600000000000001</v>
      </c>
      <c r="KL81">
        <v>47.9</v>
      </c>
      <c r="KM81">
        <v>64.5</v>
      </c>
      <c r="KN81">
        <v>16.600000000000001</v>
      </c>
      <c r="KO81">
        <v>4.35358</v>
      </c>
      <c r="KP81">
        <v>866.98099999999999</v>
      </c>
      <c r="KQ81">
        <v>145.71299999999999</v>
      </c>
      <c r="KR81">
        <v>0</v>
      </c>
      <c r="KS81">
        <v>97.772599999999997</v>
      </c>
      <c r="KT81">
        <v>-2507.71</v>
      </c>
      <c r="KU81">
        <v>0</v>
      </c>
      <c r="KV81">
        <v>444.32499999999999</v>
      </c>
      <c r="KW81">
        <v>1033.33</v>
      </c>
      <c r="KX81">
        <v>2355.87</v>
      </c>
      <c r="KY81">
        <v>95.474199999999996</v>
      </c>
      <c r="KZ81">
        <v>2536.11</v>
      </c>
      <c r="LA81">
        <v>182.95699999999999</v>
      </c>
      <c r="LB81">
        <v>0</v>
      </c>
      <c r="LC81">
        <v>0</v>
      </c>
      <c r="LD81">
        <v>0</v>
      </c>
      <c r="LE81">
        <v>3123.53</v>
      </c>
      <c r="LF81">
        <v>0</v>
      </c>
      <c r="LG81">
        <v>1413.23</v>
      </c>
      <c r="LH81">
        <v>0</v>
      </c>
      <c r="LI81">
        <v>0</v>
      </c>
      <c r="LJ81">
        <v>4719.72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4.35358</v>
      </c>
      <c r="LV81">
        <v>866.98099999999999</v>
      </c>
      <c r="LW81">
        <v>145.71299999999999</v>
      </c>
      <c r="LX81">
        <v>0</v>
      </c>
      <c r="LY81">
        <v>97.772599999999997</v>
      </c>
      <c r="LZ81">
        <v>-2507.71</v>
      </c>
      <c r="MA81">
        <v>0</v>
      </c>
      <c r="MB81">
        <v>444.32499999999999</v>
      </c>
      <c r="MC81">
        <v>1033.33</v>
      </c>
      <c r="MD81">
        <v>2355.87</v>
      </c>
      <c r="ME81">
        <v>95.474199999999996</v>
      </c>
      <c r="MF81">
        <v>2536.11</v>
      </c>
      <c r="MG81">
        <v>182.95699999999999</v>
      </c>
      <c r="MH81">
        <v>0</v>
      </c>
      <c r="MI81">
        <v>0</v>
      </c>
      <c r="MJ81">
        <v>0</v>
      </c>
      <c r="MK81">
        <v>3123.53</v>
      </c>
      <c r="ML81">
        <v>0</v>
      </c>
      <c r="MM81">
        <v>1413.23</v>
      </c>
      <c r="MN81">
        <v>0</v>
      </c>
      <c r="MO81">
        <v>0</v>
      </c>
      <c r="MP81">
        <v>4719.72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67.332800000000006</v>
      </c>
      <c r="NB81">
        <v>1867.76</v>
      </c>
      <c r="NC81">
        <v>145.71299999999999</v>
      </c>
      <c r="ND81">
        <v>0</v>
      </c>
      <c r="NE81">
        <v>0</v>
      </c>
      <c r="NF81">
        <v>0</v>
      </c>
      <c r="NG81">
        <v>0</v>
      </c>
      <c r="NH81">
        <v>1286.71</v>
      </c>
      <c r="NI81">
        <v>1230.25</v>
      </c>
      <c r="NJ81">
        <v>2122.71</v>
      </c>
      <c r="NK81">
        <v>142.83199999999999</v>
      </c>
      <c r="NL81">
        <v>6863.3</v>
      </c>
      <c r="NM81">
        <v>1489.87</v>
      </c>
      <c r="NN81">
        <v>0</v>
      </c>
      <c r="NO81">
        <v>0</v>
      </c>
      <c r="NP81">
        <v>0</v>
      </c>
      <c r="NQ81">
        <v>5243.62</v>
      </c>
      <c r="NR81">
        <v>0</v>
      </c>
      <c r="NS81">
        <v>1545</v>
      </c>
      <c r="NT81">
        <v>0</v>
      </c>
      <c r="NU81">
        <v>0</v>
      </c>
      <c r="NV81">
        <v>8278.49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</row>
    <row r="82" spans="1:396" x14ac:dyDescent="0.25">
      <c r="A82" s="1">
        <v>43559.447557870371</v>
      </c>
      <c r="B82" t="s">
        <v>448</v>
      </c>
      <c r="C82" t="s">
        <v>181</v>
      </c>
      <c r="D82">
        <v>11</v>
      </c>
      <c r="E82">
        <v>1</v>
      </c>
      <c r="F82">
        <v>2100</v>
      </c>
      <c r="G82" t="s">
        <v>100</v>
      </c>
      <c r="H82" t="s">
        <v>103</v>
      </c>
      <c r="I82">
        <v>0</v>
      </c>
      <c r="J82">
        <v>0</v>
      </c>
      <c r="K82">
        <v>0</v>
      </c>
      <c r="L82">
        <v>25.6</v>
      </c>
      <c r="M82">
        <v>134.59800000000001</v>
      </c>
      <c r="N82">
        <v>1121.21</v>
      </c>
      <c r="O82">
        <v>198.15700000000001</v>
      </c>
      <c r="P82">
        <v>85.228800000000007</v>
      </c>
      <c r="Q82">
        <v>0</v>
      </c>
      <c r="R82">
        <v>-5145.22</v>
      </c>
      <c r="S82">
        <v>0</v>
      </c>
      <c r="T82">
        <v>0</v>
      </c>
      <c r="U82">
        <v>505.55700000000002</v>
      </c>
      <c r="V82">
        <v>954.97</v>
      </c>
      <c r="W82">
        <v>2025.88</v>
      </c>
      <c r="X82">
        <v>119.621</v>
      </c>
      <c r="Y82">
        <v>-7.1644000000000005E-4</v>
      </c>
      <c r="Z82">
        <v>1539.19</v>
      </c>
      <c r="AA82">
        <v>198.65</v>
      </c>
      <c r="AB82">
        <v>109.929</v>
      </c>
      <c r="AC82">
        <v>0</v>
      </c>
      <c r="AD82">
        <v>42.792499999999997</v>
      </c>
      <c r="AE82">
        <v>351.37200000000001</v>
      </c>
      <c r="AF82">
        <v>308.58</v>
      </c>
      <c r="AG82">
        <v>22.4</v>
      </c>
      <c r="AH82">
        <v>37.119999999999997</v>
      </c>
      <c r="AI82">
        <v>2.61</v>
      </c>
      <c r="AJ82">
        <v>11.67</v>
      </c>
      <c r="AK82">
        <v>0</v>
      </c>
      <c r="AL82">
        <v>-57.37</v>
      </c>
      <c r="AM82">
        <v>0</v>
      </c>
      <c r="AN82">
        <v>0</v>
      </c>
      <c r="AO82">
        <v>7.35</v>
      </c>
      <c r="AP82">
        <v>17.329999999999998</v>
      </c>
      <c r="AQ82">
        <v>27.48</v>
      </c>
      <c r="AR82">
        <v>1.63</v>
      </c>
      <c r="AS82">
        <v>70.22</v>
      </c>
      <c r="AT82">
        <v>73.8</v>
      </c>
      <c r="AU82">
        <v>0</v>
      </c>
      <c r="AV82">
        <v>1.65995</v>
      </c>
      <c r="AW82">
        <v>2.2627299999999999E-2</v>
      </c>
      <c r="AX82">
        <v>1.4324399999999999E-2</v>
      </c>
      <c r="AY82">
        <v>0</v>
      </c>
      <c r="AZ82">
        <v>-8.5991100000000001E-2</v>
      </c>
      <c r="BA82">
        <v>0</v>
      </c>
      <c r="BB82">
        <v>0</v>
      </c>
      <c r="BC82">
        <v>0.134212</v>
      </c>
      <c r="BD82">
        <v>0.14511299999999999</v>
      </c>
      <c r="BE82">
        <v>0.30364400000000002</v>
      </c>
      <c r="BF82">
        <v>2.03874E-2</v>
      </c>
      <c r="BG82">
        <v>2.2142599999999999</v>
      </c>
      <c r="BH82">
        <v>1.6969000000000001</v>
      </c>
      <c r="BI82">
        <v>134.59800000000001</v>
      </c>
      <c r="BJ82">
        <v>1121.21</v>
      </c>
      <c r="BK82">
        <v>198.15700000000001</v>
      </c>
      <c r="BL82">
        <v>85.228800000000007</v>
      </c>
      <c r="BM82">
        <v>-5145.22</v>
      </c>
      <c r="BN82">
        <v>505.55700000000002</v>
      </c>
      <c r="BO82">
        <v>954.97</v>
      </c>
      <c r="BP82">
        <v>2025.88</v>
      </c>
      <c r="BQ82">
        <v>119.621</v>
      </c>
      <c r="BR82">
        <v>-7.1350999999999999E-4</v>
      </c>
      <c r="BS82">
        <v>1539.19</v>
      </c>
      <c r="BT82">
        <v>198.65</v>
      </c>
      <c r="BU82">
        <v>109.929</v>
      </c>
      <c r="BV82">
        <v>42.792499999999997</v>
      </c>
      <c r="BW82">
        <v>351.37200000000001</v>
      </c>
      <c r="BX82">
        <v>308.58</v>
      </c>
      <c r="BY82">
        <v>22.4</v>
      </c>
      <c r="BZ82">
        <v>37.119999999999997</v>
      </c>
      <c r="CA82">
        <v>2.61</v>
      </c>
      <c r="CB82">
        <v>11.67</v>
      </c>
      <c r="CC82">
        <v>-57.37</v>
      </c>
      <c r="CD82">
        <v>7.35</v>
      </c>
      <c r="CE82">
        <v>17.329999999999998</v>
      </c>
      <c r="CF82">
        <v>27.48</v>
      </c>
      <c r="CG82">
        <v>1.63</v>
      </c>
      <c r="CH82">
        <v>70.22</v>
      </c>
      <c r="CI82">
        <v>73.8</v>
      </c>
      <c r="CJ82">
        <v>0</v>
      </c>
      <c r="CK82">
        <v>1.65995</v>
      </c>
      <c r="CL82">
        <v>2.2627299999999999E-2</v>
      </c>
      <c r="CM82">
        <v>1.4324399999999999E-2</v>
      </c>
      <c r="CN82">
        <v>-8.5991100000000001E-2</v>
      </c>
      <c r="CO82">
        <v>0.134212</v>
      </c>
      <c r="CP82">
        <v>0.14511299999999999</v>
      </c>
      <c r="CQ82">
        <v>0.30364400000000002</v>
      </c>
      <c r="CR82">
        <v>2.03874E-2</v>
      </c>
      <c r="CS82">
        <v>2.2142599999999999</v>
      </c>
      <c r="CT82">
        <v>1.6969000000000001</v>
      </c>
      <c r="CU82" t="s">
        <v>482</v>
      </c>
      <c r="CV82" t="s">
        <v>483</v>
      </c>
      <c r="CW82" t="s">
        <v>102</v>
      </c>
      <c r="CX82" t="s">
        <v>484</v>
      </c>
      <c r="CY82">
        <v>0</v>
      </c>
      <c r="CZ82">
        <v>0</v>
      </c>
      <c r="DA82">
        <v>0</v>
      </c>
      <c r="DB82">
        <v>0</v>
      </c>
      <c r="DC82">
        <v>134.59800000000001</v>
      </c>
      <c r="DD82">
        <v>1121.21</v>
      </c>
      <c r="DE82">
        <v>198.15700000000001</v>
      </c>
      <c r="DF82">
        <v>85.228800000000007</v>
      </c>
      <c r="DG82">
        <v>0</v>
      </c>
      <c r="DH82">
        <v>-5145.22</v>
      </c>
      <c r="DI82">
        <v>0</v>
      </c>
      <c r="DJ82">
        <v>0</v>
      </c>
      <c r="DK82">
        <v>505.55700000000002</v>
      </c>
      <c r="DL82">
        <v>954.97</v>
      </c>
      <c r="DM82">
        <v>2025.88</v>
      </c>
      <c r="DN82">
        <v>119.621</v>
      </c>
      <c r="DO82">
        <v>-7.1644000000000005E-4</v>
      </c>
      <c r="DP82">
        <v>198.65</v>
      </c>
      <c r="DQ82">
        <v>109.929</v>
      </c>
      <c r="DR82">
        <v>0</v>
      </c>
      <c r="DS82">
        <v>42.792499999999997</v>
      </c>
      <c r="DT82">
        <v>351.37200000000001</v>
      </c>
      <c r="DU82">
        <v>22.4</v>
      </c>
      <c r="DV82">
        <v>37.119999999999997</v>
      </c>
      <c r="DW82">
        <v>2.61</v>
      </c>
      <c r="DX82">
        <v>11.67</v>
      </c>
      <c r="DY82">
        <v>0</v>
      </c>
      <c r="DZ82">
        <v>-57.37</v>
      </c>
      <c r="EA82">
        <v>0</v>
      </c>
      <c r="EB82">
        <v>0</v>
      </c>
      <c r="EC82">
        <v>7.35</v>
      </c>
      <c r="ED82">
        <v>17.329999999999998</v>
      </c>
      <c r="EE82">
        <v>27.48</v>
      </c>
      <c r="EF82">
        <v>1.63</v>
      </c>
      <c r="EG82">
        <v>70.22</v>
      </c>
      <c r="EH82">
        <v>0</v>
      </c>
      <c r="EI82">
        <v>1.65995</v>
      </c>
      <c r="EJ82">
        <v>2.2627299999999999E-2</v>
      </c>
      <c r="EK82">
        <v>1.4324399999999999E-2</v>
      </c>
      <c r="EL82">
        <v>0</v>
      </c>
      <c r="EM82">
        <v>-8.5991100000000001E-2</v>
      </c>
      <c r="EN82">
        <v>0</v>
      </c>
      <c r="EO82">
        <v>0</v>
      </c>
      <c r="EP82">
        <v>0.134212</v>
      </c>
      <c r="EQ82">
        <v>0.14511299999999999</v>
      </c>
      <c r="ER82">
        <v>0.30364400000000002</v>
      </c>
      <c r="ES82">
        <v>2.03874E-2</v>
      </c>
      <c r="ET82">
        <v>2.2142599999999999</v>
      </c>
      <c r="EU82">
        <v>460.30900000000003</v>
      </c>
      <c r="EV82">
        <v>3263.53</v>
      </c>
      <c r="EW82">
        <v>198.15700000000001</v>
      </c>
      <c r="EX82">
        <v>0</v>
      </c>
      <c r="EY82">
        <v>2135</v>
      </c>
      <c r="EZ82">
        <v>930.00099999999998</v>
      </c>
      <c r="FA82">
        <v>2637.81</v>
      </c>
      <c r="FB82">
        <v>297.5</v>
      </c>
      <c r="FC82">
        <v>9922.31</v>
      </c>
      <c r="FD82">
        <v>383.12799999999999</v>
      </c>
      <c r="FE82">
        <v>162.31700000000001</v>
      </c>
      <c r="FF82">
        <v>65.400000000000006</v>
      </c>
      <c r="FG82">
        <v>610.84500000000003</v>
      </c>
      <c r="FH82">
        <v>50.564900000000002</v>
      </c>
      <c r="FI82">
        <v>90.92</v>
      </c>
      <c r="FJ82">
        <v>2.61</v>
      </c>
      <c r="FK82">
        <v>34.444400000000002</v>
      </c>
      <c r="FL82">
        <v>31.81</v>
      </c>
      <c r="FM82">
        <v>23.1995</v>
      </c>
      <c r="FN82">
        <v>36.35</v>
      </c>
      <c r="FO82">
        <v>4.03</v>
      </c>
      <c r="FP82">
        <v>273.92899999999997</v>
      </c>
      <c r="FQ82">
        <v>45.61</v>
      </c>
      <c r="FR82">
        <v>90.92</v>
      </c>
      <c r="FS82">
        <v>2.61</v>
      </c>
      <c r="FT82">
        <v>15.5</v>
      </c>
      <c r="FU82">
        <v>31.81</v>
      </c>
      <c r="FV82">
        <v>18.559999999999999</v>
      </c>
      <c r="FW82">
        <v>36.35</v>
      </c>
      <c r="FX82">
        <v>4.03</v>
      </c>
      <c r="FY82">
        <v>245.39</v>
      </c>
      <c r="FZ82">
        <v>0</v>
      </c>
      <c r="GA82">
        <v>3.2290299999999998</v>
      </c>
      <c r="GB82">
        <v>2.2627299999999999E-2</v>
      </c>
      <c r="GC82">
        <v>0</v>
      </c>
      <c r="GD82">
        <v>0.62342900000000001</v>
      </c>
      <c r="GE82">
        <v>0.118043</v>
      </c>
      <c r="GF82">
        <v>0.43196400000000001</v>
      </c>
      <c r="GG82">
        <v>6.2929700000000005E-2</v>
      </c>
      <c r="GH82">
        <v>4.4880199999999997</v>
      </c>
      <c r="GI82">
        <v>46.6</v>
      </c>
      <c r="GJ82">
        <v>21</v>
      </c>
      <c r="GK82">
        <v>25.6</v>
      </c>
      <c r="GL82">
        <v>46.6</v>
      </c>
      <c r="GM82">
        <v>21</v>
      </c>
      <c r="GN82">
        <v>25.6</v>
      </c>
      <c r="GO82">
        <v>42.55</v>
      </c>
      <c r="GP82">
        <v>31.25</v>
      </c>
      <c r="GQ82">
        <v>42.55</v>
      </c>
      <c r="GR82">
        <v>31.25</v>
      </c>
      <c r="GS82">
        <v>42.55</v>
      </c>
      <c r="GT82">
        <v>31.25</v>
      </c>
      <c r="GU82">
        <v>99.05</v>
      </c>
      <c r="GV82">
        <v>79.489400000000003</v>
      </c>
      <c r="GW82">
        <v>1</v>
      </c>
      <c r="GX82">
        <v>0.16156200000000001</v>
      </c>
      <c r="GY82">
        <v>3.2312400000000001</v>
      </c>
      <c r="HB82">
        <v>5146.7299999999996</v>
      </c>
      <c r="HC82">
        <v>3.2312400000000001</v>
      </c>
      <c r="HD82">
        <v>0.28999999999999998</v>
      </c>
      <c r="HE82">
        <v>0.5</v>
      </c>
      <c r="HF82">
        <v>2.17</v>
      </c>
      <c r="HG82">
        <v>0.28999999999999998</v>
      </c>
      <c r="HH82">
        <v>0.5</v>
      </c>
      <c r="HI82">
        <v>2.17</v>
      </c>
      <c r="HL82">
        <v>27.277200000000001</v>
      </c>
      <c r="HM82">
        <v>269.322</v>
      </c>
      <c r="HN82">
        <v>39.537999999999997</v>
      </c>
      <c r="HO82">
        <v>16.674099999999999</v>
      </c>
      <c r="HP82">
        <v>0</v>
      </c>
      <c r="HQ82">
        <v>-784.67700000000002</v>
      </c>
      <c r="HR82">
        <v>0</v>
      </c>
      <c r="HS82">
        <v>0</v>
      </c>
      <c r="HT82">
        <v>109.703</v>
      </c>
      <c r="HU82">
        <v>188.36099999999999</v>
      </c>
      <c r="HV82">
        <v>413.96499999999997</v>
      </c>
      <c r="HW82">
        <v>26.198699999999999</v>
      </c>
      <c r="HX82">
        <v>306.36200000000002</v>
      </c>
      <c r="HY82">
        <v>1054.24</v>
      </c>
      <c r="HZ82">
        <v>583.39700000000005</v>
      </c>
      <c r="IA82">
        <v>0</v>
      </c>
      <c r="IB82">
        <v>227.101</v>
      </c>
      <c r="IC82">
        <v>1864.74</v>
      </c>
      <c r="ID82">
        <v>27.277200000000001</v>
      </c>
      <c r="IE82">
        <v>269.322</v>
      </c>
      <c r="IF82">
        <v>39.537999999999997</v>
      </c>
      <c r="IG82">
        <v>16.674099999999999</v>
      </c>
      <c r="IH82">
        <v>-784.67700000000002</v>
      </c>
      <c r="II82">
        <v>109.703</v>
      </c>
      <c r="IJ82">
        <v>188.36099999999999</v>
      </c>
      <c r="IK82">
        <v>413.96499999999997</v>
      </c>
      <c r="IL82">
        <v>26.198699999999999</v>
      </c>
      <c r="IM82">
        <v>306.36200000000002</v>
      </c>
      <c r="IN82">
        <v>1054.24</v>
      </c>
      <c r="IO82">
        <v>583.39700000000005</v>
      </c>
      <c r="IP82">
        <v>227.101</v>
      </c>
      <c r="IQ82">
        <v>1864.74</v>
      </c>
      <c r="IR82">
        <v>95.699299999999994</v>
      </c>
      <c r="IS82">
        <v>756.64300000000003</v>
      </c>
      <c r="IT82">
        <v>39.537999999999997</v>
      </c>
      <c r="IU82">
        <v>0</v>
      </c>
      <c r="IV82">
        <v>463.08</v>
      </c>
      <c r="IW82">
        <v>187.226</v>
      </c>
      <c r="IX82">
        <v>544.68899999999996</v>
      </c>
      <c r="IY82">
        <v>71.471400000000003</v>
      </c>
      <c r="IZ82">
        <v>2158.35</v>
      </c>
      <c r="JA82">
        <v>2033.27</v>
      </c>
      <c r="JB82">
        <v>861.42</v>
      </c>
      <c r="JC82">
        <v>347.08</v>
      </c>
      <c r="JD82">
        <v>3241.77</v>
      </c>
      <c r="JV82">
        <v>-5143.49</v>
      </c>
      <c r="JW82">
        <v>-57.32</v>
      </c>
      <c r="JX82">
        <v>-8.59621E-2</v>
      </c>
      <c r="JY82">
        <v>45.52</v>
      </c>
      <c r="JZ82">
        <v>90.89</v>
      </c>
      <c r="KA82">
        <v>2.6</v>
      </c>
      <c r="KB82">
        <v>0</v>
      </c>
      <c r="KC82">
        <v>15.39</v>
      </c>
      <c r="KD82">
        <v>31.81</v>
      </c>
      <c r="KE82">
        <v>18.559999999999999</v>
      </c>
      <c r="KF82">
        <v>36.35</v>
      </c>
      <c r="KG82">
        <v>4.03</v>
      </c>
      <c r="KH82">
        <v>245.15</v>
      </c>
      <c r="KI82">
        <v>40.200000000000003</v>
      </c>
      <c r="KJ82">
        <v>54.7</v>
      </c>
      <c r="KK82">
        <v>14.5</v>
      </c>
      <c r="KL82">
        <v>40.200000000000003</v>
      </c>
      <c r="KM82">
        <v>54.7</v>
      </c>
      <c r="KN82">
        <v>14.5</v>
      </c>
      <c r="KO82">
        <v>27.1007</v>
      </c>
      <c r="KP82">
        <v>269.55799999999999</v>
      </c>
      <c r="KQ82">
        <v>39.279899999999998</v>
      </c>
      <c r="KR82">
        <v>0</v>
      </c>
      <c r="KS82">
        <v>15.9636</v>
      </c>
      <c r="KT82">
        <v>-784.41200000000003</v>
      </c>
      <c r="KU82">
        <v>0</v>
      </c>
      <c r="KV82">
        <v>109.703</v>
      </c>
      <c r="KW82">
        <v>192.04499999999999</v>
      </c>
      <c r="KX82">
        <v>413.96499999999997</v>
      </c>
      <c r="KY82">
        <v>26.198699999999999</v>
      </c>
      <c r="KZ82">
        <v>309.40199999999999</v>
      </c>
      <c r="LA82">
        <v>1050.83</v>
      </c>
      <c r="LB82">
        <v>0</v>
      </c>
      <c r="LC82">
        <v>0</v>
      </c>
      <c r="LD82">
        <v>0</v>
      </c>
      <c r="LE82">
        <v>577.69500000000005</v>
      </c>
      <c r="LF82">
        <v>0</v>
      </c>
      <c r="LG82">
        <v>227.75</v>
      </c>
      <c r="LH82">
        <v>0</v>
      </c>
      <c r="LI82">
        <v>0</v>
      </c>
      <c r="LJ82">
        <v>1856.28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27.1007</v>
      </c>
      <c r="LV82">
        <v>269.55799999999999</v>
      </c>
      <c r="LW82">
        <v>39.279899999999998</v>
      </c>
      <c r="LX82">
        <v>0</v>
      </c>
      <c r="LY82">
        <v>15.9636</v>
      </c>
      <c r="LZ82">
        <v>-784.41200000000003</v>
      </c>
      <c r="MA82">
        <v>0</v>
      </c>
      <c r="MB82">
        <v>109.703</v>
      </c>
      <c r="MC82">
        <v>192.04499999999999</v>
      </c>
      <c r="MD82">
        <v>413.96499999999997</v>
      </c>
      <c r="ME82">
        <v>26.198699999999999</v>
      </c>
      <c r="MF82">
        <v>309.40199999999999</v>
      </c>
      <c r="MG82">
        <v>1050.83</v>
      </c>
      <c r="MH82">
        <v>0</v>
      </c>
      <c r="MI82">
        <v>0</v>
      </c>
      <c r="MJ82">
        <v>0</v>
      </c>
      <c r="MK82">
        <v>577.69500000000005</v>
      </c>
      <c r="ML82">
        <v>0</v>
      </c>
      <c r="MM82">
        <v>227.75</v>
      </c>
      <c r="MN82">
        <v>0</v>
      </c>
      <c r="MO82">
        <v>0</v>
      </c>
      <c r="MP82">
        <v>1856.28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95.528000000000006</v>
      </c>
      <c r="NB82">
        <v>756.08399999999995</v>
      </c>
      <c r="NC82">
        <v>39.279899999999998</v>
      </c>
      <c r="ND82">
        <v>0</v>
      </c>
      <c r="NE82">
        <v>0</v>
      </c>
      <c r="NF82">
        <v>0</v>
      </c>
      <c r="NG82">
        <v>0</v>
      </c>
      <c r="NH82">
        <v>463.08</v>
      </c>
      <c r="NI82">
        <v>187.226</v>
      </c>
      <c r="NJ82">
        <v>544.68899999999996</v>
      </c>
      <c r="NK82">
        <v>71.471400000000003</v>
      </c>
      <c r="NL82">
        <v>2157.36</v>
      </c>
      <c r="NM82">
        <v>2029.58</v>
      </c>
      <c r="NN82">
        <v>0</v>
      </c>
      <c r="NO82">
        <v>0</v>
      </c>
      <c r="NP82">
        <v>0</v>
      </c>
      <c r="NQ82">
        <v>854.75900000000001</v>
      </c>
      <c r="NR82">
        <v>0</v>
      </c>
      <c r="NS82">
        <v>347.08</v>
      </c>
      <c r="NT82">
        <v>0</v>
      </c>
      <c r="NU82">
        <v>0</v>
      </c>
      <c r="NV82">
        <v>3231.42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</row>
    <row r="83" spans="1:396" x14ac:dyDescent="0.25">
      <c r="A83" s="1">
        <v>43559.447557870371</v>
      </c>
      <c r="B83" t="s">
        <v>449</v>
      </c>
      <c r="C83" t="s">
        <v>182</v>
      </c>
      <c r="D83">
        <v>11</v>
      </c>
      <c r="E83">
        <v>1</v>
      </c>
      <c r="F83">
        <v>2700</v>
      </c>
      <c r="G83" t="s">
        <v>100</v>
      </c>
      <c r="H83" t="s">
        <v>103</v>
      </c>
      <c r="I83">
        <v>0</v>
      </c>
      <c r="J83">
        <v>0</v>
      </c>
      <c r="K83">
        <v>0</v>
      </c>
      <c r="L83">
        <v>24.4</v>
      </c>
      <c r="M83">
        <v>157.28299999999999</v>
      </c>
      <c r="N83">
        <v>1563.47</v>
      </c>
      <c r="O83">
        <v>246.511</v>
      </c>
      <c r="P83">
        <v>87.751400000000004</v>
      </c>
      <c r="Q83">
        <v>0</v>
      </c>
      <c r="R83">
        <v>-6272.4</v>
      </c>
      <c r="S83">
        <v>0</v>
      </c>
      <c r="T83">
        <v>0</v>
      </c>
      <c r="U83">
        <v>615.745</v>
      </c>
      <c r="V83">
        <v>1078.81</v>
      </c>
      <c r="W83">
        <v>2371.31</v>
      </c>
      <c r="X83">
        <v>151.51499999999999</v>
      </c>
      <c r="Y83">
        <v>-1.59409E-4</v>
      </c>
      <c r="Z83">
        <v>2055.02</v>
      </c>
      <c r="AA83">
        <v>232.131</v>
      </c>
      <c r="AB83">
        <v>121.23699999999999</v>
      </c>
      <c r="AC83">
        <v>0</v>
      </c>
      <c r="AD83">
        <v>48.234200000000001</v>
      </c>
      <c r="AE83">
        <v>401.60199999999998</v>
      </c>
      <c r="AF83">
        <v>353.36799999999999</v>
      </c>
      <c r="AG83">
        <v>20.38</v>
      </c>
      <c r="AH83">
        <v>38.49</v>
      </c>
      <c r="AI83">
        <v>2.5299999999999998</v>
      </c>
      <c r="AJ83">
        <v>9.91</v>
      </c>
      <c r="AK83">
        <v>0</v>
      </c>
      <c r="AL83">
        <v>-54.34</v>
      </c>
      <c r="AM83">
        <v>0</v>
      </c>
      <c r="AN83">
        <v>0</v>
      </c>
      <c r="AO83">
        <v>6.96</v>
      </c>
      <c r="AP83">
        <v>15.12</v>
      </c>
      <c r="AQ83">
        <v>25</v>
      </c>
      <c r="AR83">
        <v>1.6</v>
      </c>
      <c r="AS83">
        <v>65.650000000000006</v>
      </c>
      <c r="AT83">
        <v>71.31</v>
      </c>
      <c r="AU83">
        <v>0</v>
      </c>
      <c r="AV83">
        <v>2.1931799999999999</v>
      </c>
      <c r="AW83">
        <v>2.8148800000000002E-2</v>
      </c>
      <c r="AX83">
        <v>1.29783E-2</v>
      </c>
      <c r="AY83">
        <v>0</v>
      </c>
      <c r="AZ83">
        <v>-0.10482900000000001</v>
      </c>
      <c r="BA83">
        <v>0</v>
      </c>
      <c r="BB83">
        <v>0</v>
      </c>
      <c r="BC83">
        <v>0.163464</v>
      </c>
      <c r="BD83">
        <v>0.182811</v>
      </c>
      <c r="BE83">
        <v>0.35411700000000002</v>
      </c>
      <c r="BF83">
        <v>2.5823200000000001E-2</v>
      </c>
      <c r="BG83">
        <v>2.8556900000000001</v>
      </c>
      <c r="BH83">
        <v>2.2343099999999998</v>
      </c>
      <c r="BI83">
        <v>157.28299999999999</v>
      </c>
      <c r="BJ83">
        <v>1563.47</v>
      </c>
      <c r="BK83">
        <v>246.511</v>
      </c>
      <c r="BL83">
        <v>87.751400000000004</v>
      </c>
      <c r="BM83">
        <v>-6272.4</v>
      </c>
      <c r="BN83">
        <v>615.745</v>
      </c>
      <c r="BO83">
        <v>1078.81</v>
      </c>
      <c r="BP83">
        <v>2371.31</v>
      </c>
      <c r="BQ83">
        <v>151.51499999999999</v>
      </c>
      <c r="BR83">
        <v>-1.59703E-4</v>
      </c>
      <c r="BS83">
        <v>2055.02</v>
      </c>
      <c r="BT83">
        <v>232.131</v>
      </c>
      <c r="BU83">
        <v>121.23699999999999</v>
      </c>
      <c r="BV83">
        <v>48.234200000000001</v>
      </c>
      <c r="BW83">
        <v>401.60199999999998</v>
      </c>
      <c r="BX83">
        <v>353.36799999999999</v>
      </c>
      <c r="BY83">
        <v>20.38</v>
      </c>
      <c r="BZ83">
        <v>38.49</v>
      </c>
      <c r="CA83">
        <v>2.5299999999999998</v>
      </c>
      <c r="CB83">
        <v>9.91</v>
      </c>
      <c r="CC83">
        <v>-54.34</v>
      </c>
      <c r="CD83">
        <v>6.96</v>
      </c>
      <c r="CE83">
        <v>15.12</v>
      </c>
      <c r="CF83">
        <v>25</v>
      </c>
      <c r="CG83">
        <v>1.6</v>
      </c>
      <c r="CH83">
        <v>65.650000000000006</v>
      </c>
      <c r="CI83">
        <v>71.31</v>
      </c>
      <c r="CJ83">
        <v>0</v>
      </c>
      <c r="CK83">
        <v>2.1931799999999999</v>
      </c>
      <c r="CL83">
        <v>2.8148800000000002E-2</v>
      </c>
      <c r="CM83">
        <v>1.29783E-2</v>
      </c>
      <c r="CN83">
        <v>-0.10482900000000001</v>
      </c>
      <c r="CO83">
        <v>0.163464</v>
      </c>
      <c r="CP83">
        <v>0.182811</v>
      </c>
      <c r="CQ83">
        <v>0.35411700000000002</v>
      </c>
      <c r="CR83">
        <v>2.5823200000000001E-2</v>
      </c>
      <c r="CS83">
        <v>2.8556900000000001</v>
      </c>
      <c r="CT83">
        <v>2.2343099999999998</v>
      </c>
      <c r="CU83" t="s">
        <v>482</v>
      </c>
      <c r="CV83" t="s">
        <v>483</v>
      </c>
      <c r="CW83" t="s">
        <v>102</v>
      </c>
      <c r="CX83" t="s">
        <v>484</v>
      </c>
      <c r="CY83">
        <v>0</v>
      </c>
      <c r="CZ83">
        <v>0</v>
      </c>
      <c r="DA83">
        <v>0</v>
      </c>
      <c r="DB83">
        <v>0</v>
      </c>
      <c r="DC83">
        <v>157.28299999999999</v>
      </c>
      <c r="DD83">
        <v>1563.47</v>
      </c>
      <c r="DE83">
        <v>246.511</v>
      </c>
      <c r="DF83">
        <v>87.751400000000004</v>
      </c>
      <c r="DG83">
        <v>0</v>
      </c>
      <c r="DH83">
        <v>-6272.4</v>
      </c>
      <c r="DI83">
        <v>0</v>
      </c>
      <c r="DJ83">
        <v>0</v>
      </c>
      <c r="DK83">
        <v>615.745</v>
      </c>
      <c r="DL83">
        <v>1078.81</v>
      </c>
      <c r="DM83">
        <v>2371.31</v>
      </c>
      <c r="DN83">
        <v>151.51499999999999</v>
      </c>
      <c r="DO83">
        <v>-1.59409E-4</v>
      </c>
      <c r="DP83">
        <v>232.131</v>
      </c>
      <c r="DQ83">
        <v>121.23699999999999</v>
      </c>
      <c r="DR83">
        <v>0</v>
      </c>
      <c r="DS83">
        <v>48.234200000000001</v>
      </c>
      <c r="DT83">
        <v>401.60199999999998</v>
      </c>
      <c r="DU83">
        <v>20.38</v>
      </c>
      <c r="DV83">
        <v>38.49</v>
      </c>
      <c r="DW83">
        <v>2.5299999999999998</v>
      </c>
      <c r="DX83">
        <v>9.91</v>
      </c>
      <c r="DY83">
        <v>0</v>
      </c>
      <c r="DZ83">
        <v>-54.34</v>
      </c>
      <c r="EA83">
        <v>0</v>
      </c>
      <c r="EB83">
        <v>0</v>
      </c>
      <c r="EC83">
        <v>6.96</v>
      </c>
      <c r="ED83">
        <v>15.12</v>
      </c>
      <c r="EE83">
        <v>25</v>
      </c>
      <c r="EF83">
        <v>1.6</v>
      </c>
      <c r="EG83">
        <v>65.650000000000006</v>
      </c>
      <c r="EH83">
        <v>0</v>
      </c>
      <c r="EI83">
        <v>2.1931799999999999</v>
      </c>
      <c r="EJ83">
        <v>2.8148800000000002E-2</v>
      </c>
      <c r="EK83">
        <v>1.29783E-2</v>
      </c>
      <c r="EL83">
        <v>0</v>
      </c>
      <c r="EM83">
        <v>-0.10482900000000001</v>
      </c>
      <c r="EN83">
        <v>0</v>
      </c>
      <c r="EO83">
        <v>0</v>
      </c>
      <c r="EP83">
        <v>0.163464</v>
      </c>
      <c r="EQ83">
        <v>0.182811</v>
      </c>
      <c r="ER83">
        <v>0.35411700000000002</v>
      </c>
      <c r="ES83">
        <v>2.5823200000000001E-2</v>
      </c>
      <c r="ET83">
        <v>2.8556900000000001</v>
      </c>
      <c r="EU83">
        <v>608.46799999999996</v>
      </c>
      <c r="EV83">
        <v>4525.84</v>
      </c>
      <c r="EW83">
        <v>246.511</v>
      </c>
      <c r="EX83">
        <v>0</v>
      </c>
      <c r="EY83">
        <v>2615</v>
      </c>
      <c r="EZ83">
        <v>989.00099999999998</v>
      </c>
      <c r="FA83">
        <v>3267.2</v>
      </c>
      <c r="FB83">
        <v>327.5</v>
      </c>
      <c r="FC83">
        <v>12579.5</v>
      </c>
      <c r="FD83">
        <v>506.44499999999999</v>
      </c>
      <c r="FE83">
        <v>174.46100000000001</v>
      </c>
      <c r="FF83">
        <v>73.400000000000006</v>
      </c>
      <c r="FG83">
        <v>754.30499999999995</v>
      </c>
      <c r="FH83">
        <v>51.939700000000002</v>
      </c>
      <c r="FI83">
        <v>97.53</v>
      </c>
      <c r="FJ83">
        <v>2.5299999999999998</v>
      </c>
      <c r="FK83">
        <v>28.7333</v>
      </c>
      <c r="FL83">
        <v>30.3</v>
      </c>
      <c r="FM83">
        <v>19.691099999999999</v>
      </c>
      <c r="FN83">
        <v>35.020000000000003</v>
      </c>
      <c r="FO83">
        <v>3.45</v>
      </c>
      <c r="FP83">
        <v>269.19400000000002</v>
      </c>
      <c r="FQ83">
        <v>46.85</v>
      </c>
      <c r="FR83">
        <v>97.53</v>
      </c>
      <c r="FS83">
        <v>2.5299999999999998</v>
      </c>
      <c r="FT83">
        <v>12.93</v>
      </c>
      <c r="FU83">
        <v>30.3</v>
      </c>
      <c r="FV83">
        <v>15.64</v>
      </c>
      <c r="FW83">
        <v>35.020000000000003</v>
      </c>
      <c r="FX83">
        <v>3.45</v>
      </c>
      <c r="FY83">
        <v>244.25</v>
      </c>
      <c r="FZ83">
        <v>0</v>
      </c>
      <c r="GA83">
        <v>4.4401900000000003</v>
      </c>
      <c r="GB83">
        <v>2.8148800000000002E-2</v>
      </c>
      <c r="GC83">
        <v>0</v>
      </c>
      <c r="GD83">
        <v>0.76358999999999999</v>
      </c>
      <c r="GE83">
        <v>0.12681200000000001</v>
      </c>
      <c r="GF83">
        <v>0.53503100000000003</v>
      </c>
      <c r="GG83">
        <v>6.9275500000000004E-2</v>
      </c>
      <c r="GH83">
        <v>5.9630400000000003</v>
      </c>
      <c r="GI83">
        <v>44.6</v>
      </c>
      <c r="GJ83">
        <v>20.2</v>
      </c>
      <c r="GK83">
        <v>24.4</v>
      </c>
      <c r="GL83">
        <v>44.6</v>
      </c>
      <c r="GM83">
        <v>20.2</v>
      </c>
      <c r="GN83">
        <v>24.4</v>
      </c>
      <c r="GO83">
        <v>43.44</v>
      </c>
      <c r="GP83">
        <v>27.87</v>
      </c>
      <c r="GQ83">
        <v>43.44</v>
      </c>
      <c r="GR83">
        <v>27.87</v>
      </c>
      <c r="GS83">
        <v>43.44</v>
      </c>
      <c r="GT83">
        <v>27.87</v>
      </c>
      <c r="GU83">
        <v>105.73</v>
      </c>
      <c r="GV83">
        <v>75.003</v>
      </c>
      <c r="GW83">
        <v>1</v>
      </c>
      <c r="GX83">
        <v>0.19695599999999999</v>
      </c>
      <c r="GY83">
        <v>3.93912</v>
      </c>
      <c r="HB83">
        <v>6274.23</v>
      </c>
      <c r="HC83">
        <v>3.93912</v>
      </c>
      <c r="HD83">
        <v>0.35</v>
      </c>
      <c r="HE83">
        <v>0.61</v>
      </c>
      <c r="HF83">
        <v>2.5099999999999998</v>
      </c>
      <c r="HG83">
        <v>0.35</v>
      </c>
      <c r="HH83">
        <v>0.61</v>
      </c>
      <c r="HI83">
        <v>2.5099999999999998</v>
      </c>
      <c r="HL83">
        <v>32.018900000000002</v>
      </c>
      <c r="HM83">
        <v>374.21800000000002</v>
      </c>
      <c r="HN83">
        <v>49.186100000000003</v>
      </c>
      <c r="HO83">
        <v>17.187899999999999</v>
      </c>
      <c r="HP83">
        <v>0</v>
      </c>
      <c r="HQ83">
        <v>-956.57799999999997</v>
      </c>
      <c r="HR83">
        <v>0</v>
      </c>
      <c r="HS83">
        <v>0</v>
      </c>
      <c r="HT83">
        <v>133.613</v>
      </c>
      <c r="HU83">
        <v>214.797</v>
      </c>
      <c r="HV83">
        <v>484.43799999999999</v>
      </c>
      <c r="HW83">
        <v>33.183900000000001</v>
      </c>
      <c r="HX83">
        <v>382.06599999999997</v>
      </c>
      <c r="HY83">
        <v>1231.93</v>
      </c>
      <c r="HZ83">
        <v>643.40800000000002</v>
      </c>
      <c r="IA83">
        <v>0</v>
      </c>
      <c r="IB83">
        <v>255.98</v>
      </c>
      <c r="IC83">
        <v>2131.3200000000002</v>
      </c>
      <c r="ID83">
        <v>32.018900000000002</v>
      </c>
      <c r="IE83">
        <v>374.21800000000002</v>
      </c>
      <c r="IF83">
        <v>49.186100000000003</v>
      </c>
      <c r="IG83">
        <v>17.187899999999999</v>
      </c>
      <c r="IH83">
        <v>-956.57799999999997</v>
      </c>
      <c r="II83">
        <v>133.613</v>
      </c>
      <c r="IJ83">
        <v>214.797</v>
      </c>
      <c r="IK83">
        <v>484.43799999999999</v>
      </c>
      <c r="IL83">
        <v>33.183900000000001</v>
      </c>
      <c r="IM83">
        <v>382.06599999999997</v>
      </c>
      <c r="IN83">
        <v>1231.93</v>
      </c>
      <c r="IO83">
        <v>643.40800000000002</v>
      </c>
      <c r="IP83">
        <v>255.98</v>
      </c>
      <c r="IQ83">
        <v>2131.3200000000002</v>
      </c>
      <c r="IR83">
        <v>126.983</v>
      </c>
      <c r="IS83">
        <v>1045.53</v>
      </c>
      <c r="IT83">
        <v>49.186100000000003</v>
      </c>
      <c r="IU83">
        <v>0</v>
      </c>
      <c r="IV83">
        <v>567.19200000000001</v>
      </c>
      <c r="IW83">
        <v>199.28399999999999</v>
      </c>
      <c r="IX83">
        <v>674.65200000000004</v>
      </c>
      <c r="IY83">
        <v>78.678600000000003</v>
      </c>
      <c r="IZ83">
        <v>2741.51</v>
      </c>
      <c r="JA83">
        <v>2687.72</v>
      </c>
      <c r="JB83">
        <v>925.86900000000003</v>
      </c>
      <c r="JC83">
        <v>389.536</v>
      </c>
      <c r="JD83">
        <v>4003.12</v>
      </c>
      <c r="JV83">
        <v>-6270.92</v>
      </c>
      <c r="JW83">
        <v>-54.33</v>
      </c>
      <c r="JX83">
        <v>-0.104805</v>
      </c>
      <c r="JY83">
        <v>46.76</v>
      </c>
      <c r="JZ83">
        <v>97.45</v>
      </c>
      <c r="KA83">
        <v>2.5</v>
      </c>
      <c r="KB83">
        <v>0</v>
      </c>
      <c r="KC83">
        <v>12.83</v>
      </c>
      <c r="KD83">
        <v>30.3</v>
      </c>
      <c r="KE83">
        <v>15.64</v>
      </c>
      <c r="KF83">
        <v>35.020000000000003</v>
      </c>
      <c r="KG83">
        <v>3.45</v>
      </c>
      <c r="KH83">
        <v>243.95</v>
      </c>
      <c r="KI83">
        <v>37.200000000000003</v>
      </c>
      <c r="KJ83">
        <v>51.4</v>
      </c>
      <c r="KK83">
        <v>14.2</v>
      </c>
      <c r="KL83">
        <v>37.200000000000003</v>
      </c>
      <c r="KM83">
        <v>51.4</v>
      </c>
      <c r="KN83">
        <v>14.2</v>
      </c>
      <c r="KO83">
        <v>31.793399999999998</v>
      </c>
      <c r="KP83">
        <v>372.83699999999999</v>
      </c>
      <c r="KQ83">
        <v>48.577500000000001</v>
      </c>
      <c r="KR83">
        <v>0</v>
      </c>
      <c r="KS83">
        <v>16.726700000000001</v>
      </c>
      <c r="KT83">
        <v>-956.35199999999998</v>
      </c>
      <c r="KU83">
        <v>0</v>
      </c>
      <c r="KV83">
        <v>133.613</v>
      </c>
      <c r="KW83">
        <v>217.40299999999999</v>
      </c>
      <c r="KX83">
        <v>484.43799999999999</v>
      </c>
      <c r="KY83">
        <v>33.183900000000001</v>
      </c>
      <c r="KZ83">
        <v>382.221</v>
      </c>
      <c r="LA83">
        <v>1224.82</v>
      </c>
      <c r="LB83">
        <v>0</v>
      </c>
      <c r="LC83">
        <v>0</v>
      </c>
      <c r="LD83">
        <v>0</v>
      </c>
      <c r="LE83">
        <v>636.30799999999999</v>
      </c>
      <c r="LF83">
        <v>0</v>
      </c>
      <c r="LG83">
        <v>262.61500000000001</v>
      </c>
      <c r="LH83">
        <v>0</v>
      </c>
      <c r="LI83">
        <v>0</v>
      </c>
      <c r="LJ83">
        <v>2123.7399999999998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31.793399999999998</v>
      </c>
      <c r="LV83">
        <v>372.83699999999999</v>
      </c>
      <c r="LW83">
        <v>48.577500000000001</v>
      </c>
      <c r="LX83">
        <v>0</v>
      </c>
      <c r="LY83">
        <v>16.726700000000001</v>
      </c>
      <c r="LZ83">
        <v>-956.35199999999998</v>
      </c>
      <c r="MA83">
        <v>0</v>
      </c>
      <c r="MB83">
        <v>133.613</v>
      </c>
      <c r="MC83">
        <v>217.40299999999999</v>
      </c>
      <c r="MD83">
        <v>484.43799999999999</v>
      </c>
      <c r="ME83">
        <v>33.183900000000001</v>
      </c>
      <c r="MF83">
        <v>382.221</v>
      </c>
      <c r="MG83">
        <v>1224.82</v>
      </c>
      <c r="MH83">
        <v>0</v>
      </c>
      <c r="MI83">
        <v>0</v>
      </c>
      <c r="MJ83">
        <v>0</v>
      </c>
      <c r="MK83">
        <v>636.30799999999999</v>
      </c>
      <c r="ML83">
        <v>0</v>
      </c>
      <c r="MM83">
        <v>262.61500000000001</v>
      </c>
      <c r="MN83">
        <v>0</v>
      </c>
      <c r="MO83">
        <v>0</v>
      </c>
      <c r="MP83">
        <v>2123.7399999999998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126.754</v>
      </c>
      <c r="NB83">
        <v>1044.3499999999999</v>
      </c>
      <c r="NC83">
        <v>48.577500000000001</v>
      </c>
      <c r="ND83">
        <v>0</v>
      </c>
      <c r="NE83">
        <v>0</v>
      </c>
      <c r="NF83">
        <v>0</v>
      </c>
      <c r="NG83">
        <v>0</v>
      </c>
      <c r="NH83">
        <v>567.19200000000001</v>
      </c>
      <c r="NI83">
        <v>199.28399999999999</v>
      </c>
      <c r="NJ83">
        <v>674.65200000000004</v>
      </c>
      <c r="NK83">
        <v>78.678600000000003</v>
      </c>
      <c r="NL83">
        <v>2739.49</v>
      </c>
      <c r="NM83">
        <v>2682.69</v>
      </c>
      <c r="NN83">
        <v>0</v>
      </c>
      <c r="NO83">
        <v>0</v>
      </c>
      <c r="NP83">
        <v>0</v>
      </c>
      <c r="NQ83">
        <v>920.14200000000005</v>
      </c>
      <c r="NR83">
        <v>0</v>
      </c>
      <c r="NS83">
        <v>389.536</v>
      </c>
      <c r="NT83">
        <v>0</v>
      </c>
      <c r="NU83">
        <v>0</v>
      </c>
      <c r="NV83">
        <v>3992.37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</row>
    <row r="84" spans="1:396" x14ac:dyDescent="0.25">
      <c r="A84" s="1">
        <v>43559.447615740741</v>
      </c>
      <c r="B84" t="s">
        <v>450</v>
      </c>
      <c r="C84" t="s">
        <v>183</v>
      </c>
      <c r="D84">
        <v>11</v>
      </c>
      <c r="E84">
        <v>8</v>
      </c>
      <c r="F84">
        <v>6960</v>
      </c>
      <c r="G84" t="s">
        <v>100</v>
      </c>
      <c r="H84" t="s">
        <v>103</v>
      </c>
      <c r="I84">
        <v>0</v>
      </c>
      <c r="J84">
        <v>0</v>
      </c>
      <c r="K84">
        <v>0</v>
      </c>
      <c r="L84">
        <v>24.3</v>
      </c>
      <c r="M84">
        <v>174.21799999999999</v>
      </c>
      <c r="N84">
        <v>5050.67</v>
      </c>
      <c r="O84">
        <v>785.77200000000005</v>
      </c>
      <c r="P84">
        <v>549.16899999999998</v>
      </c>
      <c r="Q84">
        <v>0</v>
      </c>
      <c r="R84">
        <v>-26486.5</v>
      </c>
      <c r="S84">
        <v>0</v>
      </c>
      <c r="T84">
        <v>0</v>
      </c>
      <c r="U84">
        <v>2033.7</v>
      </c>
      <c r="V84">
        <v>5397.12</v>
      </c>
      <c r="W84">
        <v>12062</v>
      </c>
      <c r="X84">
        <v>433.91399999999999</v>
      </c>
      <c r="Y84">
        <v>-1.9737700000000001E-3</v>
      </c>
      <c r="Z84">
        <v>6559.83</v>
      </c>
      <c r="AA84">
        <v>257.12599999999998</v>
      </c>
      <c r="AB84">
        <v>596.87099999999998</v>
      </c>
      <c r="AC84">
        <v>0</v>
      </c>
      <c r="AD84">
        <v>271.56400000000002</v>
      </c>
      <c r="AE84">
        <v>1125.56</v>
      </c>
      <c r="AF84">
        <v>853.99699999999996</v>
      </c>
      <c r="AG84">
        <v>8.81</v>
      </c>
      <c r="AH84">
        <v>41.38</v>
      </c>
      <c r="AI84">
        <v>3.13</v>
      </c>
      <c r="AJ84">
        <v>19.329999999999998</v>
      </c>
      <c r="AK84">
        <v>0</v>
      </c>
      <c r="AL84">
        <v>-89.37</v>
      </c>
      <c r="AM84">
        <v>0</v>
      </c>
      <c r="AN84">
        <v>0</v>
      </c>
      <c r="AO84">
        <v>8.92</v>
      </c>
      <c r="AP84">
        <v>29.61</v>
      </c>
      <c r="AQ84">
        <v>49.4</v>
      </c>
      <c r="AR84">
        <v>1.78</v>
      </c>
      <c r="AS84">
        <v>72.989999999999995</v>
      </c>
      <c r="AT84">
        <v>72.650000000000006</v>
      </c>
      <c r="AU84">
        <v>0</v>
      </c>
      <c r="AV84">
        <v>6.0018599999999998</v>
      </c>
      <c r="AW84">
        <v>8.9726299999999995E-2</v>
      </c>
      <c r="AX84">
        <v>6.5314200000000003E-2</v>
      </c>
      <c r="AY84">
        <v>0</v>
      </c>
      <c r="AZ84">
        <v>-0.442664</v>
      </c>
      <c r="BA84">
        <v>0</v>
      </c>
      <c r="BB84">
        <v>0</v>
      </c>
      <c r="BC84">
        <v>0.53989299999999996</v>
      </c>
      <c r="BD84">
        <v>0.67271499999999995</v>
      </c>
      <c r="BE84">
        <v>1.82348</v>
      </c>
      <c r="BF84">
        <v>7.39533E-2</v>
      </c>
      <c r="BG84">
        <v>8.8242799999999999</v>
      </c>
      <c r="BH84">
        <v>6.1569000000000003</v>
      </c>
      <c r="BI84">
        <v>174.21799999999999</v>
      </c>
      <c r="BJ84">
        <v>5050.67</v>
      </c>
      <c r="BK84">
        <v>785.77200000000005</v>
      </c>
      <c r="BL84">
        <v>549.16899999999998</v>
      </c>
      <c r="BM84">
        <v>-26486.5</v>
      </c>
      <c r="BN84">
        <v>2033.7</v>
      </c>
      <c r="BO84">
        <v>5397.12</v>
      </c>
      <c r="BP84">
        <v>12062</v>
      </c>
      <c r="BQ84">
        <v>433.91399999999999</v>
      </c>
      <c r="BR84">
        <v>1.81204E-3</v>
      </c>
      <c r="BS84">
        <v>6559.83</v>
      </c>
      <c r="BT84">
        <v>257.12599999999998</v>
      </c>
      <c r="BU84">
        <v>596.87099999999998</v>
      </c>
      <c r="BV84">
        <v>271.56400000000002</v>
      </c>
      <c r="BW84">
        <v>1125.56</v>
      </c>
      <c r="BX84">
        <v>853.99699999999996</v>
      </c>
      <c r="BY84">
        <v>8.81</v>
      </c>
      <c r="BZ84">
        <v>41.38</v>
      </c>
      <c r="CA84">
        <v>3.13</v>
      </c>
      <c r="CB84">
        <v>19.329999999999998</v>
      </c>
      <c r="CC84">
        <v>-89.37</v>
      </c>
      <c r="CD84">
        <v>8.92</v>
      </c>
      <c r="CE84">
        <v>29.61</v>
      </c>
      <c r="CF84">
        <v>49.4</v>
      </c>
      <c r="CG84">
        <v>1.78</v>
      </c>
      <c r="CH84">
        <v>72.989999999999995</v>
      </c>
      <c r="CI84">
        <v>72.650000000000006</v>
      </c>
      <c r="CJ84">
        <v>0</v>
      </c>
      <c r="CK84">
        <v>6.0018599999999998</v>
      </c>
      <c r="CL84">
        <v>8.9726299999999995E-2</v>
      </c>
      <c r="CM84">
        <v>6.5314200000000003E-2</v>
      </c>
      <c r="CN84">
        <v>-0.442664</v>
      </c>
      <c r="CO84">
        <v>0.53989299999999996</v>
      </c>
      <c r="CP84">
        <v>0.67271499999999995</v>
      </c>
      <c r="CQ84">
        <v>1.82348</v>
      </c>
      <c r="CR84">
        <v>7.39533E-2</v>
      </c>
      <c r="CS84">
        <v>8.8242799999999999</v>
      </c>
      <c r="CT84">
        <v>6.1569000000000003</v>
      </c>
      <c r="CU84" t="s">
        <v>482</v>
      </c>
      <c r="CV84" t="s">
        <v>483</v>
      </c>
      <c r="CW84" t="s">
        <v>102</v>
      </c>
      <c r="CX84" t="s">
        <v>484</v>
      </c>
      <c r="CY84" s="2">
        <v>1.7673299999999999E-8</v>
      </c>
      <c r="CZ84">
        <v>0</v>
      </c>
      <c r="DA84">
        <v>0</v>
      </c>
      <c r="DB84">
        <v>0</v>
      </c>
      <c r="DC84">
        <v>174.21799999999999</v>
      </c>
      <c r="DD84">
        <v>5050.67</v>
      </c>
      <c r="DE84">
        <v>785.77200000000005</v>
      </c>
      <c r="DF84">
        <v>549.16899999999998</v>
      </c>
      <c r="DG84">
        <v>0</v>
      </c>
      <c r="DH84">
        <v>-26486.5</v>
      </c>
      <c r="DI84">
        <v>0</v>
      </c>
      <c r="DJ84">
        <v>0</v>
      </c>
      <c r="DK84">
        <v>2033.7</v>
      </c>
      <c r="DL84">
        <v>5397.12</v>
      </c>
      <c r="DM84">
        <v>12062</v>
      </c>
      <c r="DN84">
        <v>433.91399999999999</v>
      </c>
      <c r="DO84">
        <v>-1.9737700000000001E-3</v>
      </c>
      <c r="DP84">
        <v>257.12599999999998</v>
      </c>
      <c r="DQ84">
        <v>596.87099999999998</v>
      </c>
      <c r="DR84">
        <v>0</v>
      </c>
      <c r="DS84">
        <v>271.56400000000002</v>
      </c>
      <c r="DT84">
        <v>1125.56</v>
      </c>
      <c r="DU84">
        <v>8.81</v>
      </c>
      <c r="DV84">
        <v>41.38</v>
      </c>
      <c r="DW84">
        <v>3.13</v>
      </c>
      <c r="DX84">
        <v>19.329999999999998</v>
      </c>
      <c r="DY84">
        <v>0</v>
      </c>
      <c r="DZ84">
        <v>-89.37</v>
      </c>
      <c r="EA84">
        <v>0</v>
      </c>
      <c r="EB84">
        <v>0</v>
      </c>
      <c r="EC84">
        <v>8.92</v>
      </c>
      <c r="ED84">
        <v>29.61</v>
      </c>
      <c r="EE84">
        <v>49.4</v>
      </c>
      <c r="EF84">
        <v>1.78</v>
      </c>
      <c r="EG84">
        <v>72.989999999999995</v>
      </c>
      <c r="EH84">
        <v>0</v>
      </c>
      <c r="EI84">
        <v>6.0018599999999998</v>
      </c>
      <c r="EJ84">
        <v>8.9726299999999995E-2</v>
      </c>
      <c r="EK84">
        <v>6.5314200000000003E-2</v>
      </c>
      <c r="EL84">
        <v>0</v>
      </c>
      <c r="EM84">
        <v>-0.442664</v>
      </c>
      <c r="EN84">
        <v>0</v>
      </c>
      <c r="EO84">
        <v>0</v>
      </c>
      <c r="EP84">
        <v>0.53989299999999996</v>
      </c>
      <c r="EQ84">
        <v>0.67271499999999995</v>
      </c>
      <c r="ER84">
        <v>1.82348</v>
      </c>
      <c r="ES84">
        <v>7.39533E-2</v>
      </c>
      <c r="ET84">
        <v>8.8242799999999999</v>
      </c>
      <c r="EU84">
        <v>974.44399999999996</v>
      </c>
      <c r="EV84">
        <v>12220.1</v>
      </c>
      <c r="EW84">
        <v>785.77200000000005</v>
      </c>
      <c r="EX84">
        <v>0</v>
      </c>
      <c r="EY84">
        <v>5894.96</v>
      </c>
      <c r="EZ84">
        <v>6547.68</v>
      </c>
      <c r="FA84">
        <v>10697.7</v>
      </c>
      <c r="FB84">
        <v>540.49900000000002</v>
      </c>
      <c r="FC84">
        <v>37661.199999999997</v>
      </c>
      <c r="FD84">
        <v>811.05700000000002</v>
      </c>
      <c r="FE84">
        <v>996.87199999999996</v>
      </c>
      <c r="FF84">
        <v>291.12400000000002</v>
      </c>
      <c r="FG84">
        <v>2099.0500000000002</v>
      </c>
      <c r="FH84">
        <v>32.724499999999999</v>
      </c>
      <c r="FI84">
        <v>95.62</v>
      </c>
      <c r="FJ84">
        <v>3.13</v>
      </c>
      <c r="FK84">
        <v>55.192300000000003</v>
      </c>
      <c r="FL84">
        <v>26.5</v>
      </c>
      <c r="FM84">
        <v>41.02</v>
      </c>
      <c r="FN84">
        <v>44.48</v>
      </c>
      <c r="FO84">
        <v>2.21</v>
      </c>
      <c r="FP84">
        <v>300.87700000000001</v>
      </c>
      <c r="FQ84">
        <v>29.22</v>
      </c>
      <c r="FR84">
        <v>95.62</v>
      </c>
      <c r="FS84">
        <v>3.13</v>
      </c>
      <c r="FT84">
        <v>28.7</v>
      </c>
      <c r="FU84">
        <v>26.5</v>
      </c>
      <c r="FV84">
        <v>34.53</v>
      </c>
      <c r="FW84">
        <v>44.48</v>
      </c>
      <c r="FX84">
        <v>2.21</v>
      </c>
      <c r="FY84">
        <v>264.39</v>
      </c>
      <c r="FZ84">
        <v>0</v>
      </c>
      <c r="GA84">
        <v>11.022</v>
      </c>
      <c r="GB84">
        <v>8.9726299999999995E-2</v>
      </c>
      <c r="GC84">
        <v>0</v>
      </c>
      <c r="GD84">
        <v>1.7213499999999999</v>
      </c>
      <c r="GE84">
        <v>0.80892399999999998</v>
      </c>
      <c r="GF84">
        <v>1.7518499999999999</v>
      </c>
      <c r="GG84">
        <v>0.114331</v>
      </c>
      <c r="GH84">
        <v>15.5082</v>
      </c>
      <c r="GI84">
        <v>54</v>
      </c>
      <c r="GJ84">
        <v>29.7</v>
      </c>
      <c r="GK84">
        <v>24.3</v>
      </c>
      <c r="GL84">
        <v>54</v>
      </c>
      <c r="GM84">
        <v>29.7</v>
      </c>
      <c r="GN84">
        <v>24.3</v>
      </c>
      <c r="GO84">
        <v>47.34</v>
      </c>
      <c r="GP84">
        <v>25.31</v>
      </c>
      <c r="GQ84">
        <v>47.34</v>
      </c>
      <c r="GR84">
        <v>25.31</v>
      </c>
      <c r="GS84">
        <v>47.34</v>
      </c>
      <c r="GT84">
        <v>25.31</v>
      </c>
      <c r="GU84">
        <v>102.27</v>
      </c>
      <c r="GV84">
        <v>84.396900000000002</v>
      </c>
      <c r="GW84">
        <v>1</v>
      </c>
      <c r="GX84">
        <v>0.277229</v>
      </c>
      <c r="GY84">
        <v>16.633800000000001</v>
      </c>
      <c r="HB84">
        <v>26494.3</v>
      </c>
      <c r="HC84">
        <v>16.633800000000001</v>
      </c>
      <c r="HD84">
        <v>1.58</v>
      </c>
      <c r="HE84">
        <v>2.46</v>
      </c>
      <c r="HF84">
        <v>7.5</v>
      </c>
      <c r="HG84">
        <v>1.58</v>
      </c>
      <c r="HH84">
        <v>2.46</v>
      </c>
      <c r="HI84">
        <v>7.5</v>
      </c>
      <c r="HL84">
        <v>34.712499999999999</v>
      </c>
      <c r="HM84">
        <v>1208.18</v>
      </c>
      <c r="HN84">
        <v>156.78399999999999</v>
      </c>
      <c r="HO84">
        <v>106.863</v>
      </c>
      <c r="HP84">
        <v>0</v>
      </c>
      <c r="HQ84">
        <v>-4039.35</v>
      </c>
      <c r="HR84">
        <v>0</v>
      </c>
      <c r="HS84">
        <v>0</v>
      </c>
      <c r="HT84">
        <v>441.303</v>
      </c>
      <c r="HU84">
        <v>1056.74</v>
      </c>
      <c r="HV84">
        <v>2466.0500000000002</v>
      </c>
      <c r="HW84">
        <v>95.033199999999994</v>
      </c>
      <c r="HX84">
        <v>1526.31</v>
      </c>
      <c r="HY84">
        <v>1364.58</v>
      </c>
      <c r="HZ84">
        <v>3167.61</v>
      </c>
      <c r="IA84">
        <v>0</v>
      </c>
      <c r="IB84">
        <v>1441.2</v>
      </c>
      <c r="IC84">
        <v>5973.39</v>
      </c>
      <c r="ID84">
        <v>34.712499999999999</v>
      </c>
      <c r="IE84">
        <v>1208.18</v>
      </c>
      <c r="IF84">
        <v>156.78399999999999</v>
      </c>
      <c r="IG84">
        <v>106.863</v>
      </c>
      <c r="IH84">
        <v>-4039.35</v>
      </c>
      <c r="II84">
        <v>441.303</v>
      </c>
      <c r="IJ84">
        <v>1056.74</v>
      </c>
      <c r="IK84">
        <v>2466.0500000000002</v>
      </c>
      <c r="IL84">
        <v>95.033199999999994</v>
      </c>
      <c r="IM84">
        <v>1526.31</v>
      </c>
      <c r="IN84">
        <v>1364.58</v>
      </c>
      <c r="IO84">
        <v>3167.61</v>
      </c>
      <c r="IP84">
        <v>1441.2</v>
      </c>
      <c r="IQ84">
        <v>5973.39</v>
      </c>
      <c r="IR84">
        <v>202.131</v>
      </c>
      <c r="IS84">
        <v>2801.21</v>
      </c>
      <c r="IT84">
        <v>156.78399999999999</v>
      </c>
      <c r="IU84">
        <v>0</v>
      </c>
      <c r="IV84">
        <v>1278.6099999999999</v>
      </c>
      <c r="IW84">
        <v>1315.06</v>
      </c>
      <c r="IX84">
        <v>2209.0100000000002</v>
      </c>
      <c r="IY84">
        <v>129.84899999999999</v>
      </c>
      <c r="IZ84">
        <v>8092.65</v>
      </c>
      <c r="JA84">
        <v>4304.3</v>
      </c>
      <c r="JB84">
        <v>5290.43</v>
      </c>
      <c r="JC84">
        <v>1545</v>
      </c>
      <c r="JD84">
        <v>11139.7</v>
      </c>
      <c r="JV84">
        <v>-26527.7</v>
      </c>
      <c r="JW84">
        <v>-89.38</v>
      </c>
      <c r="JX84">
        <v>-0.443353</v>
      </c>
      <c r="JY84">
        <v>29.22</v>
      </c>
      <c r="JZ84">
        <v>95.62</v>
      </c>
      <c r="KA84">
        <v>3.13</v>
      </c>
      <c r="KB84">
        <v>0</v>
      </c>
      <c r="KC84">
        <v>28.72</v>
      </c>
      <c r="KD84">
        <v>26.5</v>
      </c>
      <c r="KE84">
        <v>34.53</v>
      </c>
      <c r="KF84">
        <v>44.48</v>
      </c>
      <c r="KG84">
        <v>2.21</v>
      </c>
      <c r="KH84">
        <v>264.41000000000003</v>
      </c>
      <c r="KI84">
        <v>39</v>
      </c>
      <c r="KJ84">
        <v>60.1</v>
      </c>
      <c r="KK84">
        <v>21.1</v>
      </c>
      <c r="KL84">
        <v>39</v>
      </c>
      <c r="KM84">
        <v>60.1</v>
      </c>
      <c r="KN84">
        <v>21.1</v>
      </c>
      <c r="KO84">
        <v>34.603299999999997</v>
      </c>
      <c r="KP84">
        <v>1214.75</v>
      </c>
      <c r="KQ84">
        <v>156.78399999999999</v>
      </c>
      <c r="KR84">
        <v>0</v>
      </c>
      <c r="KS84">
        <v>106.364</v>
      </c>
      <c r="KT84">
        <v>-4045.64</v>
      </c>
      <c r="KU84">
        <v>0</v>
      </c>
      <c r="KV84">
        <v>441.303</v>
      </c>
      <c r="KW84">
        <v>1083.58</v>
      </c>
      <c r="KX84">
        <v>2466.0500000000002</v>
      </c>
      <c r="KY84">
        <v>95.033199999999994</v>
      </c>
      <c r="KZ84">
        <v>1552.84</v>
      </c>
      <c r="LA84">
        <v>1368.26</v>
      </c>
      <c r="LB84">
        <v>0</v>
      </c>
      <c r="LC84">
        <v>0</v>
      </c>
      <c r="LD84">
        <v>0</v>
      </c>
      <c r="LE84">
        <v>3172.86</v>
      </c>
      <c r="LF84">
        <v>0</v>
      </c>
      <c r="LG84">
        <v>1413.23</v>
      </c>
      <c r="LH84">
        <v>0</v>
      </c>
      <c r="LI84">
        <v>0</v>
      </c>
      <c r="LJ84">
        <v>5954.35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34.603299999999997</v>
      </c>
      <c r="LV84">
        <v>1214.75</v>
      </c>
      <c r="LW84">
        <v>156.78399999999999</v>
      </c>
      <c r="LX84">
        <v>0</v>
      </c>
      <c r="LY84">
        <v>106.364</v>
      </c>
      <c r="LZ84">
        <v>-4045.64</v>
      </c>
      <c r="MA84">
        <v>0</v>
      </c>
      <c r="MB84">
        <v>441.303</v>
      </c>
      <c r="MC84">
        <v>1083.58</v>
      </c>
      <c r="MD84">
        <v>2466.0500000000002</v>
      </c>
      <c r="ME84">
        <v>95.033199999999994</v>
      </c>
      <c r="MF84">
        <v>1552.84</v>
      </c>
      <c r="MG84">
        <v>1368.26</v>
      </c>
      <c r="MH84">
        <v>0</v>
      </c>
      <c r="MI84">
        <v>0</v>
      </c>
      <c r="MJ84">
        <v>0</v>
      </c>
      <c r="MK84">
        <v>3172.86</v>
      </c>
      <c r="ML84">
        <v>0</v>
      </c>
      <c r="MM84">
        <v>1413.23</v>
      </c>
      <c r="MN84">
        <v>0</v>
      </c>
      <c r="MO84">
        <v>0</v>
      </c>
      <c r="MP84">
        <v>5954.35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202.131</v>
      </c>
      <c r="NB84">
        <v>2801.21</v>
      </c>
      <c r="NC84">
        <v>156.78399999999999</v>
      </c>
      <c r="ND84">
        <v>0</v>
      </c>
      <c r="NE84">
        <v>0</v>
      </c>
      <c r="NF84">
        <v>0</v>
      </c>
      <c r="NG84">
        <v>0</v>
      </c>
      <c r="NH84">
        <v>1278.6099999999999</v>
      </c>
      <c r="NI84">
        <v>1315.06</v>
      </c>
      <c r="NJ84">
        <v>2209.0100000000002</v>
      </c>
      <c r="NK84">
        <v>129.84899999999999</v>
      </c>
      <c r="NL84">
        <v>8092.65</v>
      </c>
      <c r="NM84">
        <v>4304.3</v>
      </c>
      <c r="NN84">
        <v>0</v>
      </c>
      <c r="NO84">
        <v>0</v>
      </c>
      <c r="NP84">
        <v>0</v>
      </c>
      <c r="NQ84">
        <v>5296.45</v>
      </c>
      <c r="NR84">
        <v>0</v>
      </c>
      <c r="NS84">
        <v>1545</v>
      </c>
      <c r="NT84">
        <v>0</v>
      </c>
      <c r="NU84">
        <v>0</v>
      </c>
      <c r="NV84">
        <v>11145.8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</row>
    <row r="85" spans="1:396" x14ac:dyDescent="0.25">
      <c r="A85" s="1">
        <v>43559.447557870371</v>
      </c>
      <c r="B85" t="s">
        <v>451</v>
      </c>
      <c r="C85" t="s">
        <v>184</v>
      </c>
      <c r="D85">
        <v>12</v>
      </c>
      <c r="E85">
        <v>1</v>
      </c>
      <c r="F85">
        <v>2100</v>
      </c>
      <c r="G85" t="s">
        <v>100</v>
      </c>
      <c r="H85" t="s">
        <v>103</v>
      </c>
      <c r="I85">
        <v>0</v>
      </c>
      <c r="J85">
        <v>0</v>
      </c>
      <c r="K85">
        <v>0</v>
      </c>
      <c r="L85">
        <v>26.2</v>
      </c>
      <c r="M85">
        <v>141.56899999999999</v>
      </c>
      <c r="N85">
        <v>229.774</v>
      </c>
      <c r="O85">
        <v>197.90899999999999</v>
      </c>
      <c r="P85">
        <v>85.228800000000007</v>
      </c>
      <c r="Q85">
        <v>0</v>
      </c>
      <c r="R85">
        <v>-4242.63</v>
      </c>
      <c r="S85">
        <v>0</v>
      </c>
      <c r="T85">
        <v>0</v>
      </c>
      <c r="U85">
        <v>505.55700000000002</v>
      </c>
      <c r="V85">
        <v>937.08799999999997</v>
      </c>
      <c r="W85">
        <v>2025.88</v>
      </c>
      <c r="X85">
        <v>119.621</v>
      </c>
      <c r="Y85">
        <v>-7.6019100000000001E-4</v>
      </c>
      <c r="Z85">
        <v>654.48099999999999</v>
      </c>
      <c r="AA85">
        <v>208.90700000000001</v>
      </c>
      <c r="AB85">
        <v>114.40300000000001</v>
      </c>
      <c r="AC85">
        <v>0</v>
      </c>
      <c r="AD85">
        <v>42.792499999999997</v>
      </c>
      <c r="AE85">
        <v>366.10300000000001</v>
      </c>
      <c r="AF85">
        <v>323.31</v>
      </c>
      <c r="AG85">
        <v>23.61</v>
      </c>
      <c r="AH85">
        <v>18.010000000000002</v>
      </c>
      <c r="AI85">
        <v>2.61</v>
      </c>
      <c r="AJ85">
        <v>12.05</v>
      </c>
      <c r="AK85">
        <v>0</v>
      </c>
      <c r="AL85">
        <v>-47.36</v>
      </c>
      <c r="AM85">
        <v>0</v>
      </c>
      <c r="AN85">
        <v>0</v>
      </c>
      <c r="AO85">
        <v>7.37</v>
      </c>
      <c r="AP85">
        <v>16.98</v>
      </c>
      <c r="AQ85">
        <v>27.51</v>
      </c>
      <c r="AR85">
        <v>1.64</v>
      </c>
      <c r="AS85">
        <v>62.42</v>
      </c>
      <c r="AT85">
        <v>56.28</v>
      </c>
      <c r="AU85">
        <v>0</v>
      </c>
      <c r="AV85">
        <v>0.74783900000000003</v>
      </c>
      <c r="AW85">
        <v>2.2599000000000001E-2</v>
      </c>
      <c r="AX85">
        <v>1.4324399999999999E-2</v>
      </c>
      <c r="AY85">
        <v>0</v>
      </c>
      <c r="AZ85">
        <v>-7.2642399999999996E-2</v>
      </c>
      <c r="BA85">
        <v>0</v>
      </c>
      <c r="BB85">
        <v>0</v>
      </c>
      <c r="BC85">
        <v>0.134212</v>
      </c>
      <c r="BD85">
        <v>0.14318700000000001</v>
      </c>
      <c r="BE85">
        <v>0.30364400000000002</v>
      </c>
      <c r="BF85">
        <v>2.03874E-2</v>
      </c>
      <c r="BG85">
        <v>1.31355</v>
      </c>
      <c r="BH85">
        <v>0.78476199999999996</v>
      </c>
      <c r="BI85">
        <v>141.56899999999999</v>
      </c>
      <c r="BJ85">
        <v>229.774</v>
      </c>
      <c r="BK85">
        <v>197.90899999999999</v>
      </c>
      <c r="BL85">
        <v>85.228800000000007</v>
      </c>
      <c r="BM85">
        <v>-4242.63</v>
      </c>
      <c r="BN85">
        <v>505.55700000000002</v>
      </c>
      <c r="BO85">
        <v>937.08799999999997</v>
      </c>
      <c r="BP85">
        <v>2025.88</v>
      </c>
      <c r="BQ85">
        <v>119.621</v>
      </c>
      <c r="BR85">
        <v>-7.6019100000000001E-4</v>
      </c>
      <c r="BS85">
        <v>654.48099999999999</v>
      </c>
      <c r="BT85">
        <v>208.90700000000001</v>
      </c>
      <c r="BU85">
        <v>114.40300000000001</v>
      </c>
      <c r="BV85">
        <v>42.792499999999997</v>
      </c>
      <c r="BW85">
        <v>366.10300000000001</v>
      </c>
      <c r="BX85">
        <v>323.31</v>
      </c>
      <c r="BY85">
        <v>23.61</v>
      </c>
      <c r="BZ85">
        <v>18.010000000000002</v>
      </c>
      <c r="CA85">
        <v>2.61</v>
      </c>
      <c r="CB85">
        <v>12.05</v>
      </c>
      <c r="CC85">
        <v>-47.36</v>
      </c>
      <c r="CD85">
        <v>7.37</v>
      </c>
      <c r="CE85">
        <v>16.98</v>
      </c>
      <c r="CF85">
        <v>27.51</v>
      </c>
      <c r="CG85">
        <v>1.64</v>
      </c>
      <c r="CH85">
        <v>62.42</v>
      </c>
      <c r="CI85">
        <v>56.28</v>
      </c>
      <c r="CJ85">
        <v>0</v>
      </c>
      <c r="CK85">
        <v>0.74783900000000003</v>
      </c>
      <c r="CL85">
        <v>2.2599000000000001E-2</v>
      </c>
      <c r="CM85">
        <v>1.4324399999999999E-2</v>
      </c>
      <c r="CN85">
        <v>-7.2642399999999996E-2</v>
      </c>
      <c r="CO85">
        <v>0.134212</v>
      </c>
      <c r="CP85">
        <v>0.14318700000000001</v>
      </c>
      <c r="CQ85">
        <v>0.30364400000000002</v>
      </c>
      <c r="CR85">
        <v>2.03874E-2</v>
      </c>
      <c r="CS85">
        <v>1.31355</v>
      </c>
      <c r="CT85">
        <v>0.78476199999999996</v>
      </c>
      <c r="CU85" t="s">
        <v>482</v>
      </c>
      <c r="CV85" t="s">
        <v>483</v>
      </c>
      <c r="CW85" t="s">
        <v>102</v>
      </c>
      <c r="CX85" t="s">
        <v>484</v>
      </c>
      <c r="CY85">
        <v>0</v>
      </c>
      <c r="CZ85">
        <v>0</v>
      </c>
      <c r="DA85">
        <v>0</v>
      </c>
      <c r="DB85">
        <v>0</v>
      </c>
      <c r="DC85">
        <v>141.56899999999999</v>
      </c>
      <c r="DD85">
        <v>229.774</v>
      </c>
      <c r="DE85">
        <v>197.90899999999999</v>
      </c>
      <c r="DF85">
        <v>85.228800000000007</v>
      </c>
      <c r="DG85">
        <v>0</v>
      </c>
      <c r="DH85">
        <v>-4242.63</v>
      </c>
      <c r="DI85">
        <v>0</v>
      </c>
      <c r="DJ85">
        <v>0</v>
      </c>
      <c r="DK85">
        <v>505.55700000000002</v>
      </c>
      <c r="DL85">
        <v>937.08799999999997</v>
      </c>
      <c r="DM85">
        <v>2025.88</v>
      </c>
      <c r="DN85">
        <v>119.621</v>
      </c>
      <c r="DO85">
        <v>-7.6019100000000001E-4</v>
      </c>
      <c r="DP85">
        <v>208.90700000000001</v>
      </c>
      <c r="DQ85">
        <v>114.40300000000001</v>
      </c>
      <c r="DR85">
        <v>0</v>
      </c>
      <c r="DS85">
        <v>42.792499999999997</v>
      </c>
      <c r="DT85">
        <v>366.10300000000001</v>
      </c>
      <c r="DU85">
        <v>23.61</v>
      </c>
      <c r="DV85">
        <v>18.010000000000002</v>
      </c>
      <c r="DW85">
        <v>2.61</v>
      </c>
      <c r="DX85">
        <v>12.05</v>
      </c>
      <c r="DY85">
        <v>0</v>
      </c>
      <c r="DZ85">
        <v>-47.36</v>
      </c>
      <c r="EA85">
        <v>0</v>
      </c>
      <c r="EB85">
        <v>0</v>
      </c>
      <c r="EC85">
        <v>7.37</v>
      </c>
      <c r="ED85">
        <v>16.98</v>
      </c>
      <c r="EE85">
        <v>27.51</v>
      </c>
      <c r="EF85">
        <v>1.64</v>
      </c>
      <c r="EG85">
        <v>62.42</v>
      </c>
      <c r="EH85">
        <v>0</v>
      </c>
      <c r="EI85">
        <v>0.74783900000000003</v>
      </c>
      <c r="EJ85">
        <v>2.2599000000000001E-2</v>
      </c>
      <c r="EK85">
        <v>1.4324399999999999E-2</v>
      </c>
      <c r="EL85">
        <v>0</v>
      </c>
      <c r="EM85">
        <v>-7.2642399999999996E-2</v>
      </c>
      <c r="EN85">
        <v>0</v>
      </c>
      <c r="EO85">
        <v>0</v>
      </c>
      <c r="EP85">
        <v>0.134212</v>
      </c>
      <c r="EQ85">
        <v>0.14318700000000001</v>
      </c>
      <c r="ER85">
        <v>0.30364400000000002</v>
      </c>
      <c r="ES85">
        <v>2.03874E-2</v>
      </c>
      <c r="ET85">
        <v>1.31355</v>
      </c>
      <c r="EU85">
        <v>467.26600000000002</v>
      </c>
      <c r="EV85">
        <v>1165.95</v>
      </c>
      <c r="EW85">
        <v>197.90899999999999</v>
      </c>
      <c r="EX85">
        <v>0</v>
      </c>
      <c r="EY85">
        <v>2135</v>
      </c>
      <c r="EZ85">
        <v>930.00099999999998</v>
      </c>
      <c r="FA85">
        <v>2637.81</v>
      </c>
      <c r="FB85">
        <v>297.5</v>
      </c>
      <c r="FC85">
        <v>7831.44</v>
      </c>
      <c r="FD85">
        <v>388.858</v>
      </c>
      <c r="FE85">
        <v>167.45699999999999</v>
      </c>
      <c r="FF85">
        <v>65.400000000000006</v>
      </c>
      <c r="FG85">
        <v>621.71600000000001</v>
      </c>
      <c r="FH85">
        <v>48.993000000000002</v>
      </c>
      <c r="FI85">
        <v>54.31</v>
      </c>
      <c r="FJ85">
        <v>2.61</v>
      </c>
      <c r="FK85">
        <v>37.023299999999999</v>
      </c>
      <c r="FL85">
        <v>31.93</v>
      </c>
      <c r="FM85">
        <v>23.209499999999998</v>
      </c>
      <c r="FN85">
        <v>36.39</v>
      </c>
      <c r="FO85">
        <v>4.13</v>
      </c>
      <c r="FP85">
        <v>238.596</v>
      </c>
      <c r="FQ85">
        <v>46.39</v>
      </c>
      <c r="FR85">
        <v>54.31</v>
      </c>
      <c r="FS85">
        <v>2.61</v>
      </c>
      <c r="FT85">
        <v>15.92</v>
      </c>
      <c r="FU85">
        <v>31.93</v>
      </c>
      <c r="FV85">
        <v>18.57</v>
      </c>
      <c r="FW85">
        <v>36.39</v>
      </c>
      <c r="FX85">
        <v>4.13</v>
      </c>
      <c r="FY85">
        <v>210.25</v>
      </c>
      <c r="FZ85">
        <v>0</v>
      </c>
      <c r="GA85">
        <v>2.4601199999999999</v>
      </c>
      <c r="GB85">
        <v>2.2599000000000001E-2</v>
      </c>
      <c r="GC85">
        <v>0</v>
      </c>
      <c r="GD85">
        <v>0.62342900000000001</v>
      </c>
      <c r="GE85">
        <v>0.118043</v>
      </c>
      <c r="GF85">
        <v>0.43196400000000001</v>
      </c>
      <c r="GG85">
        <v>6.2929700000000005E-2</v>
      </c>
      <c r="GH85">
        <v>3.71909</v>
      </c>
      <c r="GI85">
        <v>46</v>
      </c>
      <c r="GJ85">
        <v>19.8</v>
      </c>
      <c r="GK85">
        <v>26.2</v>
      </c>
      <c r="GL85">
        <v>46</v>
      </c>
      <c r="GM85">
        <v>19.8</v>
      </c>
      <c r="GN85">
        <v>26.2</v>
      </c>
      <c r="GO85">
        <v>23.51</v>
      </c>
      <c r="GP85">
        <v>32.770000000000003</v>
      </c>
      <c r="GQ85">
        <v>23.51</v>
      </c>
      <c r="GR85">
        <v>32.770000000000003</v>
      </c>
      <c r="GS85">
        <v>23.51</v>
      </c>
      <c r="GT85">
        <v>32.770000000000003</v>
      </c>
      <c r="GU85">
        <v>62.53</v>
      </c>
      <c r="GV85">
        <v>80.406199999999998</v>
      </c>
      <c r="GW85">
        <v>1</v>
      </c>
      <c r="GX85">
        <v>0.13517199999999999</v>
      </c>
      <c r="GY85">
        <v>2.7034400000000001</v>
      </c>
      <c r="HB85">
        <v>4243.87</v>
      </c>
      <c r="HC85">
        <v>2.7034400000000001</v>
      </c>
      <c r="HD85">
        <v>0.25</v>
      </c>
      <c r="HE85">
        <v>0.4</v>
      </c>
      <c r="HF85">
        <v>2.17</v>
      </c>
      <c r="HG85">
        <v>0.25</v>
      </c>
      <c r="HH85">
        <v>0.4</v>
      </c>
      <c r="HI85">
        <v>2.17</v>
      </c>
      <c r="HL85">
        <v>28.724799999999998</v>
      </c>
      <c r="HM85">
        <v>53.915100000000002</v>
      </c>
      <c r="HN85">
        <v>39.488599999999998</v>
      </c>
      <c r="HO85">
        <v>16.674099999999999</v>
      </c>
      <c r="HP85">
        <v>0</v>
      </c>
      <c r="HQ85">
        <v>-646.721</v>
      </c>
      <c r="HR85">
        <v>0</v>
      </c>
      <c r="HS85">
        <v>0</v>
      </c>
      <c r="HT85">
        <v>109.703</v>
      </c>
      <c r="HU85">
        <v>184.583</v>
      </c>
      <c r="HV85">
        <v>413.96499999999997</v>
      </c>
      <c r="HW85">
        <v>26.198699999999999</v>
      </c>
      <c r="HX85">
        <v>226.53200000000001</v>
      </c>
      <c r="HY85">
        <v>1108.68</v>
      </c>
      <c r="HZ85">
        <v>607.14</v>
      </c>
      <c r="IA85">
        <v>0</v>
      </c>
      <c r="IB85">
        <v>227.101</v>
      </c>
      <c r="IC85">
        <v>1942.92</v>
      </c>
      <c r="ID85">
        <v>28.724799999999998</v>
      </c>
      <c r="IE85">
        <v>53.915100000000002</v>
      </c>
      <c r="IF85">
        <v>39.488599999999998</v>
      </c>
      <c r="IG85">
        <v>16.674099999999999</v>
      </c>
      <c r="IH85">
        <v>-646.721</v>
      </c>
      <c r="II85">
        <v>109.703</v>
      </c>
      <c r="IJ85">
        <v>184.583</v>
      </c>
      <c r="IK85">
        <v>413.96499999999997</v>
      </c>
      <c r="IL85">
        <v>26.198699999999999</v>
      </c>
      <c r="IM85">
        <v>226.53200000000001</v>
      </c>
      <c r="IN85">
        <v>1108.68</v>
      </c>
      <c r="IO85">
        <v>607.14</v>
      </c>
      <c r="IP85">
        <v>227.101</v>
      </c>
      <c r="IQ85">
        <v>1942.92</v>
      </c>
      <c r="IR85">
        <v>97.337800000000001</v>
      </c>
      <c r="IS85">
        <v>282.673</v>
      </c>
      <c r="IT85">
        <v>39.488599999999998</v>
      </c>
      <c r="IU85">
        <v>0</v>
      </c>
      <c r="IV85">
        <v>463.08</v>
      </c>
      <c r="IW85">
        <v>187.226</v>
      </c>
      <c r="IX85">
        <v>544.68899999999996</v>
      </c>
      <c r="IY85">
        <v>71.471400000000003</v>
      </c>
      <c r="IZ85">
        <v>1685.97</v>
      </c>
      <c r="JA85">
        <v>2063.6799999999998</v>
      </c>
      <c r="JB85">
        <v>888.70100000000002</v>
      </c>
      <c r="JC85">
        <v>347.08</v>
      </c>
      <c r="JD85">
        <v>3299.47</v>
      </c>
      <c r="JV85">
        <v>-4240.16</v>
      </c>
      <c r="JW85">
        <v>-47.31</v>
      </c>
      <c r="JX85">
        <v>-7.2600200000000004E-2</v>
      </c>
      <c r="JY85">
        <v>46.31</v>
      </c>
      <c r="JZ85">
        <v>54.26</v>
      </c>
      <c r="KA85">
        <v>2.6</v>
      </c>
      <c r="KB85">
        <v>0</v>
      </c>
      <c r="KC85">
        <v>15.8</v>
      </c>
      <c r="KD85">
        <v>31.93</v>
      </c>
      <c r="KE85">
        <v>18.57</v>
      </c>
      <c r="KF85">
        <v>36.39</v>
      </c>
      <c r="KG85">
        <v>4.13</v>
      </c>
      <c r="KH85">
        <v>209.99</v>
      </c>
      <c r="KI85">
        <v>43.5</v>
      </c>
      <c r="KJ85">
        <v>56.5</v>
      </c>
      <c r="KK85">
        <v>13</v>
      </c>
      <c r="KL85">
        <v>43.5</v>
      </c>
      <c r="KM85">
        <v>56.5</v>
      </c>
      <c r="KN85">
        <v>13</v>
      </c>
      <c r="KO85">
        <v>28.5503</v>
      </c>
      <c r="KP85">
        <v>53.885800000000003</v>
      </c>
      <c r="KQ85">
        <v>39.225099999999998</v>
      </c>
      <c r="KR85">
        <v>0</v>
      </c>
      <c r="KS85">
        <v>15.9636</v>
      </c>
      <c r="KT85">
        <v>-646.34500000000003</v>
      </c>
      <c r="KU85">
        <v>0</v>
      </c>
      <c r="KV85">
        <v>109.703</v>
      </c>
      <c r="KW85">
        <v>188.25800000000001</v>
      </c>
      <c r="KX85">
        <v>413.96499999999997</v>
      </c>
      <c r="KY85">
        <v>26.198699999999999</v>
      </c>
      <c r="KZ85">
        <v>229.40600000000001</v>
      </c>
      <c r="LA85">
        <v>1105.33</v>
      </c>
      <c r="LB85">
        <v>0</v>
      </c>
      <c r="LC85">
        <v>0</v>
      </c>
      <c r="LD85">
        <v>0</v>
      </c>
      <c r="LE85">
        <v>601.17200000000003</v>
      </c>
      <c r="LF85">
        <v>0</v>
      </c>
      <c r="LG85">
        <v>227.75</v>
      </c>
      <c r="LH85">
        <v>0</v>
      </c>
      <c r="LI85">
        <v>0</v>
      </c>
      <c r="LJ85">
        <v>1934.25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28.5503</v>
      </c>
      <c r="LV85">
        <v>53.885800000000003</v>
      </c>
      <c r="LW85">
        <v>39.225099999999998</v>
      </c>
      <c r="LX85">
        <v>0</v>
      </c>
      <c r="LY85">
        <v>15.9636</v>
      </c>
      <c r="LZ85">
        <v>-646.34500000000003</v>
      </c>
      <c r="MA85">
        <v>0</v>
      </c>
      <c r="MB85">
        <v>109.703</v>
      </c>
      <c r="MC85">
        <v>188.25800000000001</v>
      </c>
      <c r="MD85">
        <v>413.96499999999997</v>
      </c>
      <c r="ME85">
        <v>26.198699999999999</v>
      </c>
      <c r="MF85">
        <v>229.40600000000001</v>
      </c>
      <c r="MG85">
        <v>1105.33</v>
      </c>
      <c r="MH85">
        <v>0</v>
      </c>
      <c r="MI85">
        <v>0</v>
      </c>
      <c r="MJ85">
        <v>0</v>
      </c>
      <c r="MK85">
        <v>601.17200000000003</v>
      </c>
      <c r="ML85">
        <v>0</v>
      </c>
      <c r="MM85">
        <v>227.75</v>
      </c>
      <c r="MN85">
        <v>0</v>
      </c>
      <c r="MO85">
        <v>0</v>
      </c>
      <c r="MP85">
        <v>1934.25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97.163700000000006</v>
      </c>
      <c r="NB85">
        <v>282.39699999999999</v>
      </c>
      <c r="NC85">
        <v>39.225099999999998</v>
      </c>
      <c r="ND85">
        <v>0</v>
      </c>
      <c r="NE85">
        <v>0</v>
      </c>
      <c r="NF85">
        <v>0</v>
      </c>
      <c r="NG85">
        <v>0</v>
      </c>
      <c r="NH85">
        <v>463.08</v>
      </c>
      <c r="NI85">
        <v>187.226</v>
      </c>
      <c r="NJ85">
        <v>544.68899999999996</v>
      </c>
      <c r="NK85">
        <v>71.471400000000003</v>
      </c>
      <c r="NL85">
        <v>1685.25</v>
      </c>
      <c r="NM85">
        <v>2059.91</v>
      </c>
      <c r="NN85">
        <v>0</v>
      </c>
      <c r="NO85">
        <v>0</v>
      </c>
      <c r="NP85">
        <v>0</v>
      </c>
      <c r="NQ85">
        <v>881.77700000000004</v>
      </c>
      <c r="NR85">
        <v>0</v>
      </c>
      <c r="NS85">
        <v>347.08</v>
      </c>
      <c r="NT85">
        <v>0</v>
      </c>
      <c r="NU85">
        <v>0</v>
      </c>
      <c r="NV85">
        <v>3288.76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</row>
    <row r="86" spans="1:396" x14ac:dyDescent="0.25">
      <c r="A86" s="1">
        <v>43559.447314814817</v>
      </c>
      <c r="B86" t="s">
        <v>452</v>
      </c>
      <c r="C86" t="s">
        <v>185</v>
      </c>
      <c r="D86">
        <v>12</v>
      </c>
      <c r="E86">
        <v>1</v>
      </c>
      <c r="F86">
        <v>2700</v>
      </c>
      <c r="G86" t="s">
        <v>100</v>
      </c>
      <c r="H86" t="s">
        <v>103</v>
      </c>
      <c r="I86">
        <v>0</v>
      </c>
      <c r="J86">
        <v>0</v>
      </c>
      <c r="K86">
        <v>0</v>
      </c>
      <c r="L86">
        <v>25.5</v>
      </c>
      <c r="M86">
        <v>159.98099999999999</v>
      </c>
      <c r="N86">
        <v>412.34100000000001</v>
      </c>
      <c r="O86">
        <v>245.92699999999999</v>
      </c>
      <c r="P86">
        <v>87.751400000000004</v>
      </c>
      <c r="Q86">
        <v>0</v>
      </c>
      <c r="R86">
        <v>-5103.1099999999997</v>
      </c>
      <c r="S86">
        <v>0</v>
      </c>
      <c r="T86">
        <v>0</v>
      </c>
      <c r="U86">
        <v>615.745</v>
      </c>
      <c r="V86">
        <v>1058.54</v>
      </c>
      <c r="W86">
        <v>2371.31</v>
      </c>
      <c r="X86">
        <v>151.51499999999999</v>
      </c>
      <c r="Y86">
        <v>-3.97613E-4</v>
      </c>
      <c r="Z86">
        <v>906</v>
      </c>
      <c r="AA86">
        <v>236.078</v>
      </c>
      <c r="AB86">
        <v>126.604</v>
      </c>
      <c r="AC86">
        <v>0</v>
      </c>
      <c r="AD86">
        <v>48.234200000000001</v>
      </c>
      <c r="AE86">
        <v>410.916</v>
      </c>
      <c r="AF86">
        <v>362.68099999999998</v>
      </c>
      <c r="AG86">
        <v>20.79</v>
      </c>
      <c r="AH86">
        <v>21.12</v>
      </c>
      <c r="AI86">
        <v>2.52</v>
      </c>
      <c r="AJ86">
        <v>10.27</v>
      </c>
      <c r="AK86">
        <v>0</v>
      </c>
      <c r="AL86">
        <v>-44.28</v>
      </c>
      <c r="AM86">
        <v>0</v>
      </c>
      <c r="AN86">
        <v>0</v>
      </c>
      <c r="AO86">
        <v>6.98</v>
      </c>
      <c r="AP86">
        <v>15.14</v>
      </c>
      <c r="AQ86">
        <v>25.03</v>
      </c>
      <c r="AR86">
        <v>1.61</v>
      </c>
      <c r="AS86">
        <v>59.18</v>
      </c>
      <c r="AT86">
        <v>54.7</v>
      </c>
      <c r="AU86">
        <v>0</v>
      </c>
      <c r="AV86">
        <v>1.30006</v>
      </c>
      <c r="AW86">
        <v>2.8081999999999999E-2</v>
      </c>
      <c r="AX86">
        <v>1.29783E-2</v>
      </c>
      <c r="AY86">
        <v>0</v>
      </c>
      <c r="AZ86">
        <v>-8.7375499999999995E-2</v>
      </c>
      <c r="BA86">
        <v>0</v>
      </c>
      <c r="BB86">
        <v>0</v>
      </c>
      <c r="BC86">
        <v>0.163464</v>
      </c>
      <c r="BD86">
        <v>0.18035899999999999</v>
      </c>
      <c r="BE86">
        <v>0.35411700000000002</v>
      </c>
      <c r="BF86">
        <v>2.5823200000000001E-2</v>
      </c>
      <c r="BG86">
        <v>1.9775100000000001</v>
      </c>
      <c r="BH86">
        <v>1.3411200000000001</v>
      </c>
      <c r="BI86">
        <v>159.98099999999999</v>
      </c>
      <c r="BJ86">
        <v>412.34100000000001</v>
      </c>
      <c r="BK86">
        <v>245.92699999999999</v>
      </c>
      <c r="BL86">
        <v>87.751400000000004</v>
      </c>
      <c r="BM86">
        <v>-5103.1099999999997</v>
      </c>
      <c r="BN86">
        <v>615.745</v>
      </c>
      <c r="BO86">
        <v>1058.54</v>
      </c>
      <c r="BP86">
        <v>2371.31</v>
      </c>
      <c r="BQ86">
        <v>151.51499999999999</v>
      </c>
      <c r="BR86">
        <v>-3.2900300000000002E-4</v>
      </c>
      <c r="BS86">
        <v>906</v>
      </c>
      <c r="BT86">
        <v>236.078</v>
      </c>
      <c r="BU86">
        <v>126.604</v>
      </c>
      <c r="BV86">
        <v>48.234200000000001</v>
      </c>
      <c r="BW86">
        <v>410.916</v>
      </c>
      <c r="BX86">
        <v>362.68200000000002</v>
      </c>
      <c r="BY86">
        <v>20.79</v>
      </c>
      <c r="BZ86">
        <v>21.12</v>
      </c>
      <c r="CA86">
        <v>2.52</v>
      </c>
      <c r="CB86">
        <v>10.27</v>
      </c>
      <c r="CC86">
        <v>-44.28</v>
      </c>
      <c r="CD86">
        <v>6.98</v>
      </c>
      <c r="CE86">
        <v>15.14</v>
      </c>
      <c r="CF86">
        <v>25.03</v>
      </c>
      <c r="CG86">
        <v>1.61</v>
      </c>
      <c r="CH86">
        <v>59.18</v>
      </c>
      <c r="CI86">
        <v>54.7</v>
      </c>
      <c r="CJ86">
        <v>0</v>
      </c>
      <c r="CK86">
        <v>1.30006</v>
      </c>
      <c r="CL86">
        <v>2.8081999999999999E-2</v>
      </c>
      <c r="CM86">
        <v>1.29783E-2</v>
      </c>
      <c r="CN86">
        <v>-8.7375499999999995E-2</v>
      </c>
      <c r="CO86">
        <v>0.163464</v>
      </c>
      <c r="CP86">
        <v>0.18035899999999999</v>
      </c>
      <c r="CQ86">
        <v>0.35411700000000002</v>
      </c>
      <c r="CR86">
        <v>2.5823200000000001E-2</v>
      </c>
      <c r="CS86">
        <v>1.9775100000000001</v>
      </c>
      <c r="CT86">
        <v>1.3411200000000001</v>
      </c>
      <c r="CU86" t="s">
        <v>482</v>
      </c>
      <c r="CV86" t="s">
        <v>483</v>
      </c>
      <c r="CW86" t="s">
        <v>102</v>
      </c>
      <c r="CX86" t="s">
        <v>484</v>
      </c>
      <c r="CY86">
        <v>0</v>
      </c>
      <c r="CZ86">
        <v>0</v>
      </c>
      <c r="DA86">
        <v>0</v>
      </c>
      <c r="DB86">
        <v>0</v>
      </c>
      <c r="DC86">
        <v>159.98099999999999</v>
      </c>
      <c r="DD86">
        <v>412.34100000000001</v>
      </c>
      <c r="DE86">
        <v>245.92699999999999</v>
      </c>
      <c r="DF86">
        <v>87.751400000000004</v>
      </c>
      <c r="DG86">
        <v>0</v>
      </c>
      <c r="DH86">
        <v>-5103.1099999999997</v>
      </c>
      <c r="DI86">
        <v>0</v>
      </c>
      <c r="DJ86">
        <v>0</v>
      </c>
      <c r="DK86">
        <v>615.745</v>
      </c>
      <c r="DL86">
        <v>1058.54</v>
      </c>
      <c r="DM86">
        <v>2371.31</v>
      </c>
      <c r="DN86">
        <v>151.51499999999999</v>
      </c>
      <c r="DO86">
        <v>-3.97613E-4</v>
      </c>
      <c r="DP86">
        <v>236.078</v>
      </c>
      <c r="DQ86">
        <v>126.604</v>
      </c>
      <c r="DR86">
        <v>0</v>
      </c>
      <c r="DS86">
        <v>48.234200000000001</v>
      </c>
      <c r="DT86">
        <v>410.916</v>
      </c>
      <c r="DU86">
        <v>20.79</v>
      </c>
      <c r="DV86">
        <v>21.12</v>
      </c>
      <c r="DW86">
        <v>2.52</v>
      </c>
      <c r="DX86">
        <v>10.27</v>
      </c>
      <c r="DY86">
        <v>0</v>
      </c>
      <c r="DZ86">
        <v>-44.28</v>
      </c>
      <c r="EA86">
        <v>0</v>
      </c>
      <c r="EB86">
        <v>0</v>
      </c>
      <c r="EC86">
        <v>6.98</v>
      </c>
      <c r="ED86">
        <v>15.14</v>
      </c>
      <c r="EE86">
        <v>25.03</v>
      </c>
      <c r="EF86">
        <v>1.61</v>
      </c>
      <c r="EG86">
        <v>59.18</v>
      </c>
      <c r="EH86">
        <v>0</v>
      </c>
      <c r="EI86">
        <v>1.30006</v>
      </c>
      <c r="EJ86">
        <v>2.8081999999999999E-2</v>
      </c>
      <c r="EK86">
        <v>1.29783E-2</v>
      </c>
      <c r="EL86">
        <v>0</v>
      </c>
      <c r="EM86">
        <v>-8.7375499999999995E-2</v>
      </c>
      <c r="EN86">
        <v>0</v>
      </c>
      <c r="EO86">
        <v>0</v>
      </c>
      <c r="EP86">
        <v>0.163464</v>
      </c>
      <c r="EQ86">
        <v>0.18035899999999999</v>
      </c>
      <c r="ER86">
        <v>0.35411700000000002</v>
      </c>
      <c r="ES86">
        <v>2.5823200000000001E-2</v>
      </c>
      <c r="ET86">
        <v>1.9775100000000001</v>
      </c>
      <c r="EU86">
        <v>601.75699999999995</v>
      </c>
      <c r="EV86">
        <v>1771.75</v>
      </c>
      <c r="EW86">
        <v>245.92699999999999</v>
      </c>
      <c r="EX86">
        <v>0</v>
      </c>
      <c r="EY86">
        <v>2615</v>
      </c>
      <c r="EZ86">
        <v>989.00099999999998</v>
      </c>
      <c r="FA86">
        <v>3267.2</v>
      </c>
      <c r="FB86">
        <v>327.5</v>
      </c>
      <c r="FC86">
        <v>9818.1299999999992</v>
      </c>
      <c r="FD86">
        <v>500.78199999999998</v>
      </c>
      <c r="FE86">
        <v>180.518</v>
      </c>
      <c r="FF86">
        <v>73.400000000000006</v>
      </c>
      <c r="FG86">
        <v>754.69899999999996</v>
      </c>
      <c r="FH86">
        <v>49.066800000000001</v>
      </c>
      <c r="FI86">
        <v>61.18</v>
      </c>
      <c r="FJ86">
        <v>2.52</v>
      </c>
      <c r="FK86">
        <v>30.976700000000001</v>
      </c>
      <c r="FL86">
        <v>30.42</v>
      </c>
      <c r="FM86">
        <v>19.7011</v>
      </c>
      <c r="FN86">
        <v>35.06</v>
      </c>
      <c r="FO86">
        <v>3.54</v>
      </c>
      <c r="FP86">
        <v>232.465</v>
      </c>
      <c r="FQ86">
        <v>46.46</v>
      </c>
      <c r="FR86">
        <v>61.18</v>
      </c>
      <c r="FS86">
        <v>2.52</v>
      </c>
      <c r="FT86">
        <v>13.32</v>
      </c>
      <c r="FU86">
        <v>30.42</v>
      </c>
      <c r="FV86">
        <v>15.65</v>
      </c>
      <c r="FW86">
        <v>35.06</v>
      </c>
      <c r="FX86">
        <v>3.54</v>
      </c>
      <c r="FY86">
        <v>208.15</v>
      </c>
      <c r="FZ86">
        <v>0</v>
      </c>
      <c r="GA86">
        <v>3.5524900000000001</v>
      </c>
      <c r="GB86">
        <v>2.8081999999999999E-2</v>
      </c>
      <c r="GC86">
        <v>0</v>
      </c>
      <c r="GD86">
        <v>0.76358999999999999</v>
      </c>
      <c r="GE86">
        <v>0.12681200000000001</v>
      </c>
      <c r="GF86">
        <v>0.53503100000000003</v>
      </c>
      <c r="GG86">
        <v>6.9275500000000004E-2</v>
      </c>
      <c r="GH86">
        <v>5.0752800000000002</v>
      </c>
      <c r="GI86">
        <v>44.5</v>
      </c>
      <c r="GJ86">
        <v>19</v>
      </c>
      <c r="GK86">
        <v>25.5</v>
      </c>
      <c r="GL86">
        <v>44.5</v>
      </c>
      <c r="GM86">
        <v>19</v>
      </c>
      <c r="GN86">
        <v>25.5</v>
      </c>
      <c r="GO86">
        <v>26.09</v>
      </c>
      <c r="GP86">
        <v>28.61</v>
      </c>
      <c r="GQ86">
        <v>26.09</v>
      </c>
      <c r="GR86">
        <v>28.61</v>
      </c>
      <c r="GS86">
        <v>26.09</v>
      </c>
      <c r="GT86">
        <v>28.61</v>
      </c>
      <c r="GU86">
        <v>69.319999999999993</v>
      </c>
      <c r="GV86">
        <v>74.423599999999993</v>
      </c>
      <c r="GW86">
        <v>1</v>
      </c>
      <c r="GX86">
        <v>0.16258700000000001</v>
      </c>
      <c r="GY86">
        <v>3.2517399999999999</v>
      </c>
      <c r="HB86">
        <v>5104.6000000000004</v>
      </c>
      <c r="HC86">
        <v>3.2517399999999999</v>
      </c>
      <c r="HD86">
        <v>0.3</v>
      </c>
      <c r="HE86">
        <v>0.48</v>
      </c>
      <c r="HF86">
        <v>2.46</v>
      </c>
      <c r="HG86">
        <v>0.3</v>
      </c>
      <c r="HH86">
        <v>0.48</v>
      </c>
      <c r="HI86">
        <v>2.46</v>
      </c>
      <c r="HL86">
        <v>32.598700000000001</v>
      </c>
      <c r="HM86">
        <v>98.470500000000001</v>
      </c>
      <c r="HN86">
        <v>49.069499999999998</v>
      </c>
      <c r="HO86">
        <v>17.187899999999999</v>
      </c>
      <c r="HP86">
        <v>0</v>
      </c>
      <c r="HQ86">
        <v>-777.88699999999994</v>
      </c>
      <c r="HR86">
        <v>0</v>
      </c>
      <c r="HS86">
        <v>0</v>
      </c>
      <c r="HT86">
        <v>133.613</v>
      </c>
      <c r="HU86">
        <v>210.49799999999999</v>
      </c>
      <c r="HV86">
        <v>484.43799999999999</v>
      </c>
      <c r="HW86">
        <v>33.183900000000001</v>
      </c>
      <c r="HX86">
        <v>281.173</v>
      </c>
      <c r="HY86">
        <v>1252.8699999999999</v>
      </c>
      <c r="HZ86">
        <v>671.89</v>
      </c>
      <c r="IA86">
        <v>0</v>
      </c>
      <c r="IB86">
        <v>255.98</v>
      </c>
      <c r="IC86">
        <v>2180.7399999999998</v>
      </c>
      <c r="ID86">
        <v>32.598700000000001</v>
      </c>
      <c r="IE86">
        <v>98.470500000000001</v>
      </c>
      <c r="IF86">
        <v>49.069499999999998</v>
      </c>
      <c r="IG86">
        <v>17.187899999999999</v>
      </c>
      <c r="IH86">
        <v>-777.88699999999994</v>
      </c>
      <c r="II86">
        <v>133.613</v>
      </c>
      <c r="IJ86">
        <v>210.49799999999999</v>
      </c>
      <c r="IK86">
        <v>484.43799999999999</v>
      </c>
      <c r="IL86">
        <v>33.183900000000001</v>
      </c>
      <c r="IM86">
        <v>281.173</v>
      </c>
      <c r="IN86">
        <v>1252.8699999999999</v>
      </c>
      <c r="IO86">
        <v>671.89</v>
      </c>
      <c r="IP86">
        <v>255.98</v>
      </c>
      <c r="IQ86">
        <v>2180.7399999999998</v>
      </c>
      <c r="IR86">
        <v>125.989</v>
      </c>
      <c r="IS86">
        <v>424.80399999999997</v>
      </c>
      <c r="IT86">
        <v>49.069499999999998</v>
      </c>
      <c r="IU86">
        <v>0</v>
      </c>
      <c r="IV86">
        <v>567.19200000000001</v>
      </c>
      <c r="IW86">
        <v>199.28399999999999</v>
      </c>
      <c r="IX86">
        <v>674.65200000000004</v>
      </c>
      <c r="IY86">
        <v>78.678600000000003</v>
      </c>
      <c r="IZ86">
        <v>2119.67</v>
      </c>
      <c r="JA86">
        <v>2657.66</v>
      </c>
      <c r="JB86">
        <v>958.01400000000001</v>
      </c>
      <c r="JC86">
        <v>389.536</v>
      </c>
      <c r="JD86">
        <v>4005.21</v>
      </c>
      <c r="JV86">
        <v>-5106.62</v>
      </c>
      <c r="JW86">
        <v>-44.3</v>
      </c>
      <c r="JX86">
        <v>-8.7435700000000005E-2</v>
      </c>
      <c r="JY86">
        <v>46.37</v>
      </c>
      <c r="JZ86">
        <v>61.13</v>
      </c>
      <c r="KA86">
        <v>2.4900000000000002</v>
      </c>
      <c r="KB86">
        <v>0</v>
      </c>
      <c r="KC86">
        <v>13.21</v>
      </c>
      <c r="KD86">
        <v>30.42</v>
      </c>
      <c r="KE86">
        <v>15.65</v>
      </c>
      <c r="KF86">
        <v>35.06</v>
      </c>
      <c r="KG86">
        <v>3.54</v>
      </c>
      <c r="KH86">
        <v>207.87</v>
      </c>
      <c r="KI86">
        <v>40.1</v>
      </c>
      <c r="KJ86">
        <v>52.9</v>
      </c>
      <c r="KK86">
        <v>12.8</v>
      </c>
      <c r="KL86">
        <v>40.1</v>
      </c>
      <c r="KM86">
        <v>52.9</v>
      </c>
      <c r="KN86">
        <v>12.8</v>
      </c>
      <c r="KO86">
        <v>32.363500000000002</v>
      </c>
      <c r="KP86">
        <v>98.123500000000007</v>
      </c>
      <c r="KQ86">
        <v>48.448099999999997</v>
      </c>
      <c r="KR86">
        <v>0</v>
      </c>
      <c r="KS86">
        <v>16.726700000000001</v>
      </c>
      <c r="KT86">
        <v>-778.42200000000003</v>
      </c>
      <c r="KU86">
        <v>0</v>
      </c>
      <c r="KV86">
        <v>133.613</v>
      </c>
      <c r="KW86">
        <v>213.07900000000001</v>
      </c>
      <c r="KX86">
        <v>484.43799999999999</v>
      </c>
      <c r="KY86">
        <v>33.183900000000001</v>
      </c>
      <c r="KZ86">
        <v>281.553</v>
      </c>
      <c r="LA86">
        <v>1245.02</v>
      </c>
      <c r="LB86">
        <v>0</v>
      </c>
      <c r="LC86">
        <v>0</v>
      </c>
      <c r="LD86">
        <v>0</v>
      </c>
      <c r="LE86">
        <v>664.55899999999997</v>
      </c>
      <c r="LF86">
        <v>0</v>
      </c>
      <c r="LG86">
        <v>262.61500000000001</v>
      </c>
      <c r="LH86">
        <v>0</v>
      </c>
      <c r="LI86">
        <v>0</v>
      </c>
      <c r="LJ86">
        <v>2172.1999999999998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32.363599999999998</v>
      </c>
      <c r="LV86">
        <v>98.123500000000007</v>
      </c>
      <c r="LW86">
        <v>48.448099999999997</v>
      </c>
      <c r="LX86">
        <v>0</v>
      </c>
      <c r="LY86">
        <v>16.726700000000001</v>
      </c>
      <c r="LZ86">
        <v>-778.42200000000003</v>
      </c>
      <c r="MA86">
        <v>0</v>
      </c>
      <c r="MB86">
        <v>133.613</v>
      </c>
      <c r="MC86">
        <v>213.07900000000001</v>
      </c>
      <c r="MD86">
        <v>484.43799999999999</v>
      </c>
      <c r="ME86">
        <v>33.183900000000001</v>
      </c>
      <c r="MF86">
        <v>281.553</v>
      </c>
      <c r="MG86">
        <v>1245.03</v>
      </c>
      <c r="MH86">
        <v>0</v>
      </c>
      <c r="MI86">
        <v>0</v>
      </c>
      <c r="MJ86">
        <v>0</v>
      </c>
      <c r="MK86">
        <v>664.55899999999997</v>
      </c>
      <c r="ML86">
        <v>0</v>
      </c>
      <c r="MM86">
        <v>262.61500000000001</v>
      </c>
      <c r="MN86">
        <v>0</v>
      </c>
      <c r="MO86">
        <v>0</v>
      </c>
      <c r="MP86">
        <v>2172.1999999999998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125.761</v>
      </c>
      <c r="NB86">
        <v>424.23399999999998</v>
      </c>
      <c r="NC86">
        <v>48.448099999999997</v>
      </c>
      <c r="ND86">
        <v>0</v>
      </c>
      <c r="NE86">
        <v>0</v>
      </c>
      <c r="NF86">
        <v>0</v>
      </c>
      <c r="NG86">
        <v>0</v>
      </c>
      <c r="NH86">
        <v>567.19200000000001</v>
      </c>
      <c r="NI86">
        <v>199.28399999999999</v>
      </c>
      <c r="NJ86">
        <v>674.65200000000004</v>
      </c>
      <c r="NK86">
        <v>78.678600000000003</v>
      </c>
      <c r="NL86">
        <v>2118.25</v>
      </c>
      <c r="NM86">
        <v>2652.62</v>
      </c>
      <c r="NN86">
        <v>0</v>
      </c>
      <c r="NO86">
        <v>0</v>
      </c>
      <c r="NP86">
        <v>0</v>
      </c>
      <c r="NQ86">
        <v>952.09</v>
      </c>
      <c r="NR86">
        <v>0</v>
      </c>
      <c r="NS86">
        <v>389.536</v>
      </c>
      <c r="NT86">
        <v>0</v>
      </c>
      <c r="NU86">
        <v>0</v>
      </c>
      <c r="NV86">
        <v>3994.25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</row>
    <row r="87" spans="1:396" x14ac:dyDescent="0.25">
      <c r="A87" s="1">
        <v>43559.447858796295</v>
      </c>
      <c r="B87" t="s">
        <v>453</v>
      </c>
      <c r="C87" t="s">
        <v>186</v>
      </c>
      <c r="D87">
        <v>12</v>
      </c>
      <c r="E87">
        <v>8</v>
      </c>
      <c r="F87">
        <v>6960</v>
      </c>
      <c r="G87" t="s">
        <v>100</v>
      </c>
      <c r="H87" t="s">
        <v>103</v>
      </c>
      <c r="I87">
        <v>0</v>
      </c>
      <c r="J87">
        <v>0</v>
      </c>
      <c r="K87">
        <v>0</v>
      </c>
      <c r="L87">
        <v>25.9</v>
      </c>
      <c r="M87">
        <v>171.82300000000001</v>
      </c>
      <c r="N87">
        <v>2053.4699999999998</v>
      </c>
      <c r="O87">
        <v>785.77200000000005</v>
      </c>
      <c r="P87">
        <v>549.17899999999997</v>
      </c>
      <c r="Q87">
        <v>0</v>
      </c>
      <c r="R87">
        <v>-23443.1</v>
      </c>
      <c r="S87">
        <v>0</v>
      </c>
      <c r="T87">
        <v>0</v>
      </c>
      <c r="U87">
        <v>2033.7</v>
      </c>
      <c r="V87">
        <v>5353.25</v>
      </c>
      <c r="W87">
        <v>12062</v>
      </c>
      <c r="X87">
        <v>433.91399999999999</v>
      </c>
      <c r="Y87">
        <v>1.58527E-3</v>
      </c>
      <c r="Z87">
        <v>3560.24</v>
      </c>
      <c r="AA87">
        <v>253.553</v>
      </c>
      <c r="AB87">
        <v>620.31700000000001</v>
      </c>
      <c r="AC87">
        <v>0</v>
      </c>
      <c r="AD87">
        <v>271.56400000000002</v>
      </c>
      <c r="AE87">
        <v>1145.43</v>
      </c>
      <c r="AF87">
        <v>873.87</v>
      </c>
      <c r="AG87">
        <v>8.7100000000000009</v>
      </c>
      <c r="AH87">
        <v>27.25</v>
      </c>
      <c r="AI87">
        <v>3.13</v>
      </c>
      <c r="AJ87">
        <v>19.940000000000001</v>
      </c>
      <c r="AK87">
        <v>0</v>
      </c>
      <c r="AL87">
        <v>-78.989999999999995</v>
      </c>
      <c r="AM87">
        <v>0</v>
      </c>
      <c r="AN87">
        <v>0</v>
      </c>
      <c r="AO87">
        <v>8.9499999999999993</v>
      </c>
      <c r="AP87">
        <v>29.49</v>
      </c>
      <c r="AQ87">
        <v>49.46</v>
      </c>
      <c r="AR87">
        <v>1.79</v>
      </c>
      <c r="AS87">
        <v>69.73</v>
      </c>
      <c r="AT87">
        <v>59.03</v>
      </c>
      <c r="AU87">
        <v>0</v>
      </c>
      <c r="AV87">
        <v>4.89283</v>
      </c>
      <c r="AW87">
        <v>8.9726299999999995E-2</v>
      </c>
      <c r="AX87">
        <v>6.5314200000000003E-2</v>
      </c>
      <c r="AY87">
        <v>0</v>
      </c>
      <c r="AZ87">
        <v>-0.401393</v>
      </c>
      <c r="BA87">
        <v>0</v>
      </c>
      <c r="BB87">
        <v>0</v>
      </c>
      <c r="BC87">
        <v>0.53989299999999996</v>
      </c>
      <c r="BD87">
        <v>0.66938200000000003</v>
      </c>
      <c r="BE87">
        <v>1.82348</v>
      </c>
      <c r="BF87">
        <v>7.39533E-2</v>
      </c>
      <c r="BG87">
        <v>7.7531800000000004</v>
      </c>
      <c r="BH87">
        <v>5.0478699999999996</v>
      </c>
      <c r="BI87">
        <v>171.82300000000001</v>
      </c>
      <c r="BJ87">
        <v>2053.4699999999998</v>
      </c>
      <c r="BK87">
        <v>785.77200000000005</v>
      </c>
      <c r="BL87">
        <v>549.17899999999997</v>
      </c>
      <c r="BM87">
        <v>-23443.1</v>
      </c>
      <c r="BN87">
        <v>2033.7</v>
      </c>
      <c r="BO87">
        <v>5353.25</v>
      </c>
      <c r="BP87">
        <v>12062</v>
      </c>
      <c r="BQ87">
        <v>433.91399999999999</v>
      </c>
      <c r="BR87">
        <v>-3.8956800000000002E-4</v>
      </c>
      <c r="BS87">
        <v>3560.24</v>
      </c>
      <c r="BT87">
        <v>253.553</v>
      </c>
      <c r="BU87">
        <v>620.31700000000001</v>
      </c>
      <c r="BV87">
        <v>271.56400000000002</v>
      </c>
      <c r="BW87">
        <v>1145.43</v>
      </c>
      <c r="BX87">
        <v>873.87</v>
      </c>
      <c r="BY87">
        <v>8.7100000000000009</v>
      </c>
      <c r="BZ87">
        <v>27.25</v>
      </c>
      <c r="CA87">
        <v>3.13</v>
      </c>
      <c r="CB87">
        <v>19.940000000000001</v>
      </c>
      <c r="CC87">
        <v>-78.989999999999995</v>
      </c>
      <c r="CD87">
        <v>8.9499999999999993</v>
      </c>
      <c r="CE87">
        <v>29.49</v>
      </c>
      <c r="CF87">
        <v>49.46</v>
      </c>
      <c r="CG87">
        <v>1.79</v>
      </c>
      <c r="CH87">
        <v>69.73</v>
      </c>
      <c r="CI87">
        <v>59.03</v>
      </c>
      <c r="CJ87">
        <v>0</v>
      </c>
      <c r="CK87">
        <v>4.89283</v>
      </c>
      <c r="CL87">
        <v>8.9726299999999995E-2</v>
      </c>
      <c r="CM87">
        <v>6.5314200000000003E-2</v>
      </c>
      <c r="CN87">
        <v>-0.401393</v>
      </c>
      <c r="CO87">
        <v>0.53989299999999996</v>
      </c>
      <c r="CP87">
        <v>0.66938200000000003</v>
      </c>
      <c r="CQ87">
        <v>1.82348</v>
      </c>
      <c r="CR87">
        <v>7.39533E-2</v>
      </c>
      <c r="CS87">
        <v>7.7531800000000004</v>
      </c>
      <c r="CT87">
        <v>5.0478699999999996</v>
      </c>
      <c r="CU87" t="s">
        <v>482</v>
      </c>
      <c r="CV87" t="s">
        <v>483</v>
      </c>
      <c r="CW87" t="s">
        <v>102</v>
      </c>
      <c r="CX87" t="s">
        <v>484</v>
      </c>
      <c r="CY87" s="2">
        <v>-3.76694E-8</v>
      </c>
      <c r="CZ87">
        <v>0</v>
      </c>
      <c r="DA87">
        <v>0</v>
      </c>
      <c r="DB87">
        <v>0</v>
      </c>
      <c r="DC87">
        <v>171.82300000000001</v>
      </c>
      <c r="DD87">
        <v>2053.4699999999998</v>
      </c>
      <c r="DE87">
        <v>785.77200000000005</v>
      </c>
      <c r="DF87">
        <v>549.17899999999997</v>
      </c>
      <c r="DG87">
        <v>0</v>
      </c>
      <c r="DH87">
        <v>-23443.1</v>
      </c>
      <c r="DI87">
        <v>0</v>
      </c>
      <c r="DJ87">
        <v>0</v>
      </c>
      <c r="DK87">
        <v>2033.7</v>
      </c>
      <c r="DL87">
        <v>5353.25</v>
      </c>
      <c r="DM87">
        <v>12062</v>
      </c>
      <c r="DN87">
        <v>433.91399999999999</v>
      </c>
      <c r="DO87">
        <v>1.58527E-3</v>
      </c>
      <c r="DP87">
        <v>253.553</v>
      </c>
      <c r="DQ87">
        <v>620.31700000000001</v>
      </c>
      <c r="DR87">
        <v>0</v>
      </c>
      <c r="DS87">
        <v>271.56400000000002</v>
      </c>
      <c r="DT87">
        <v>1145.43</v>
      </c>
      <c r="DU87">
        <v>8.7100000000000009</v>
      </c>
      <c r="DV87">
        <v>27.25</v>
      </c>
      <c r="DW87">
        <v>3.13</v>
      </c>
      <c r="DX87">
        <v>19.940000000000001</v>
      </c>
      <c r="DY87">
        <v>0</v>
      </c>
      <c r="DZ87">
        <v>-78.989999999999995</v>
      </c>
      <c r="EA87">
        <v>0</v>
      </c>
      <c r="EB87">
        <v>0</v>
      </c>
      <c r="EC87">
        <v>8.9499999999999993</v>
      </c>
      <c r="ED87">
        <v>29.49</v>
      </c>
      <c r="EE87">
        <v>49.46</v>
      </c>
      <c r="EF87">
        <v>1.79</v>
      </c>
      <c r="EG87">
        <v>69.73</v>
      </c>
      <c r="EH87">
        <v>0</v>
      </c>
      <c r="EI87">
        <v>4.89283</v>
      </c>
      <c r="EJ87">
        <v>8.9726299999999995E-2</v>
      </c>
      <c r="EK87">
        <v>6.5314200000000003E-2</v>
      </c>
      <c r="EL87">
        <v>0</v>
      </c>
      <c r="EM87">
        <v>-0.401393</v>
      </c>
      <c r="EN87">
        <v>0</v>
      </c>
      <c r="EO87">
        <v>0</v>
      </c>
      <c r="EP87">
        <v>0.53989299999999996</v>
      </c>
      <c r="EQ87">
        <v>0.66938200000000003</v>
      </c>
      <c r="ER87">
        <v>1.82348</v>
      </c>
      <c r="ES87">
        <v>7.39533E-2</v>
      </c>
      <c r="ET87">
        <v>7.7531800000000004</v>
      </c>
      <c r="EU87">
        <v>969.77300000000002</v>
      </c>
      <c r="EV87">
        <v>5726.31</v>
      </c>
      <c r="EW87">
        <v>785.77200000000005</v>
      </c>
      <c r="EX87">
        <v>0</v>
      </c>
      <c r="EY87">
        <v>5894.96</v>
      </c>
      <c r="EZ87">
        <v>6547.68</v>
      </c>
      <c r="FA87">
        <v>10697.7</v>
      </c>
      <c r="FB87">
        <v>540.49900000000002</v>
      </c>
      <c r="FC87">
        <v>31162.7</v>
      </c>
      <c r="FD87">
        <v>807.04399999999998</v>
      </c>
      <c r="FE87">
        <v>1025.6500000000001</v>
      </c>
      <c r="FF87">
        <v>291.12400000000002</v>
      </c>
      <c r="FG87">
        <v>2123.8200000000002</v>
      </c>
      <c r="FH87">
        <v>31.3904</v>
      </c>
      <c r="FI87">
        <v>63.43</v>
      </c>
      <c r="FJ87">
        <v>3.13</v>
      </c>
      <c r="FK87">
        <v>56.519199999999998</v>
      </c>
      <c r="FL87">
        <v>26.6</v>
      </c>
      <c r="FM87">
        <v>41.05</v>
      </c>
      <c r="FN87">
        <v>44.53</v>
      </c>
      <c r="FO87">
        <v>2.2599999999999998</v>
      </c>
      <c r="FP87">
        <v>268.91000000000003</v>
      </c>
      <c r="FQ87">
        <v>29.16</v>
      </c>
      <c r="FR87">
        <v>63.43</v>
      </c>
      <c r="FS87">
        <v>3.13</v>
      </c>
      <c r="FT87">
        <v>29.39</v>
      </c>
      <c r="FU87">
        <v>26.6</v>
      </c>
      <c r="FV87">
        <v>34.56</v>
      </c>
      <c r="FW87">
        <v>44.53</v>
      </c>
      <c r="FX87">
        <v>2.2599999999999998</v>
      </c>
      <c r="FY87">
        <v>233.06</v>
      </c>
      <c r="FZ87">
        <v>0</v>
      </c>
      <c r="GA87">
        <v>9.1945499999999996</v>
      </c>
      <c r="GB87">
        <v>8.9726299999999995E-2</v>
      </c>
      <c r="GC87">
        <v>0</v>
      </c>
      <c r="GD87">
        <v>1.7213499999999999</v>
      </c>
      <c r="GE87">
        <v>0.80892399999999998</v>
      </c>
      <c r="GF87">
        <v>1.7518499999999999</v>
      </c>
      <c r="GG87">
        <v>0.114331</v>
      </c>
      <c r="GH87">
        <v>13.6807</v>
      </c>
      <c r="GI87">
        <v>55.3</v>
      </c>
      <c r="GJ87">
        <v>29.4</v>
      </c>
      <c r="GK87">
        <v>25.9</v>
      </c>
      <c r="GL87">
        <v>55.3</v>
      </c>
      <c r="GM87">
        <v>29.4</v>
      </c>
      <c r="GN87">
        <v>25.9</v>
      </c>
      <c r="GO87">
        <v>33.200000000000003</v>
      </c>
      <c r="GP87">
        <v>25.83</v>
      </c>
      <c r="GQ87">
        <v>33.200000000000003</v>
      </c>
      <c r="GR87">
        <v>25.83</v>
      </c>
      <c r="GS87">
        <v>33.200000000000003</v>
      </c>
      <c r="GT87">
        <v>25.83</v>
      </c>
      <c r="GU87">
        <v>70.069999999999993</v>
      </c>
      <c r="GV87">
        <v>84.399699999999996</v>
      </c>
      <c r="GW87">
        <v>1</v>
      </c>
      <c r="GX87">
        <v>0.24896799999999999</v>
      </c>
      <c r="GY87">
        <v>14.9381</v>
      </c>
      <c r="HB87">
        <v>23449.9</v>
      </c>
      <c r="HC87">
        <v>14.9381</v>
      </c>
      <c r="HD87">
        <v>1.4</v>
      </c>
      <c r="HE87">
        <v>2.17</v>
      </c>
      <c r="HF87">
        <v>7.36</v>
      </c>
      <c r="HG87">
        <v>1.4</v>
      </c>
      <c r="HH87">
        <v>2.17</v>
      </c>
      <c r="HI87">
        <v>7.36</v>
      </c>
      <c r="HL87">
        <v>34.415300000000002</v>
      </c>
      <c r="HM87">
        <v>505.93599999999998</v>
      </c>
      <c r="HN87">
        <v>156.78399999999999</v>
      </c>
      <c r="HO87">
        <v>106.86499999999999</v>
      </c>
      <c r="HP87">
        <v>0</v>
      </c>
      <c r="HQ87">
        <v>-3573.52</v>
      </c>
      <c r="HR87">
        <v>0</v>
      </c>
      <c r="HS87">
        <v>0</v>
      </c>
      <c r="HT87">
        <v>441.303</v>
      </c>
      <c r="HU87">
        <v>1047.9000000000001</v>
      </c>
      <c r="HV87">
        <v>2466.0500000000002</v>
      </c>
      <c r="HW87">
        <v>95.033199999999994</v>
      </c>
      <c r="HX87">
        <v>1280.77</v>
      </c>
      <c r="HY87">
        <v>1345.61</v>
      </c>
      <c r="HZ87">
        <v>3292.04</v>
      </c>
      <c r="IA87">
        <v>0</v>
      </c>
      <c r="IB87">
        <v>1441.2</v>
      </c>
      <c r="IC87">
        <v>6078.85</v>
      </c>
      <c r="ID87">
        <v>34.415300000000002</v>
      </c>
      <c r="IE87">
        <v>505.93599999999998</v>
      </c>
      <c r="IF87">
        <v>156.78399999999999</v>
      </c>
      <c r="IG87">
        <v>106.86499999999999</v>
      </c>
      <c r="IH87">
        <v>-3573.52</v>
      </c>
      <c r="II87">
        <v>441.303</v>
      </c>
      <c r="IJ87">
        <v>1047.9000000000001</v>
      </c>
      <c r="IK87">
        <v>2466.0500000000002</v>
      </c>
      <c r="IL87">
        <v>95.033199999999994</v>
      </c>
      <c r="IM87">
        <v>1280.77</v>
      </c>
      <c r="IN87">
        <v>1345.61</v>
      </c>
      <c r="IO87">
        <v>3292.04</v>
      </c>
      <c r="IP87">
        <v>1441.2</v>
      </c>
      <c r="IQ87">
        <v>6078.85</v>
      </c>
      <c r="IR87">
        <v>201.96700000000001</v>
      </c>
      <c r="IS87">
        <v>1358.74</v>
      </c>
      <c r="IT87">
        <v>156.78399999999999</v>
      </c>
      <c r="IU87">
        <v>0</v>
      </c>
      <c r="IV87">
        <v>1278.6099999999999</v>
      </c>
      <c r="IW87">
        <v>1315.06</v>
      </c>
      <c r="IX87">
        <v>2209.0100000000002</v>
      </c>
      <c r="IY87">
        <v>129.84899999999999</v>
      </c>
      <c r="IZ87">
        <v>6650.02</v>
      </c>
      <c r="JA87">
        <v>4283.01</v>
      </c>
      <c r="JB87">
        <v>5443.16</v>
      </c>
      <c r="JC87">
        <v>1545</v>
      </c>
      <c r="JD87">
        <v>11271.2</v>
      </c>
      <c r="JV87">
        <v>-23466.799999999999</v>
      </c>
      <c r="JW87">
        <v>-78.959999999999994</v>
      </c>
      <c r="JX87">
        <v>-0.40179900000000002</v>
      </c>
      <c r="JY87">
        <v>29.16</v>
      </c>
      <c r="JZ87">
        <v>63.43</v>
      </c>
      <c r="KA87">
        <v>3.13</v>
      </c>
      <c r="KB87">
        <v>0</v>
      </c>
      <c r="KC87">
        <v>29.42</v>
      </c>
      <c r="KD87">
        <v>26.6</v>
      </c>
      <c r="KE87">
        <v>34.56</v>
      </c>
      <c r="KF87">
        <v>44.53</v>
      </c>
      <c r="KG87">
        <v>2.2599999999999998</v>
      </c>
      <c r="KH87">
        <v>233.09</v>
      </c>
      <c r="KI87">
        <v>41.1</v>
      </c>
      <c r="KJ87">
        <v>61</v>
      </c>
      <c r="KK87">
        <v>19.899999999999999</v>
      </c>
      <c r="KL87">
        <v>41.1</v>
      </c>
      <c r="KM87">
        <v>61</v>
      </c>
      <c r="KN87">
        <v>19.899999999999999</v>
      </c>
      <c r="KO87">
        <v>34.2575</v>
      </c>
      <c r="KP87">
        <v>508.09100000000001</v>
      </c>
      <c r="KQ87">
        <v>156.78399999999999</v>
      </c>
      <c r="KR87">
        <v>0</v>
      </c>
      <c r="KS87">
        <v>106.364</v>
      </c>
      <c r="KT87">
        <v>-3577.14</v>
      </c>
      <c r="KU87">
        <v>0</v>
      </c>
      <c r="KV87">
        <v>441.303</v>
      </c>
      <c r="KW87">
        <v>1074.81</v>
      </c>
      <c r="KX87">
        <v>2466.0500000000002</v>
      </c>
      <c r="KY87">
        <v>95.033199999999994</v>
      </c>
      <c r="KZ87">
        <v>1305.55</v>
      </c>
      <c r="LA87">
        <v>1348.84</v>
      </c>
      <c r="LB87">
        <v>0</v>
      </c>
      <c r="LC87">
        <v>0</v>
      </c>
      <c r="LD87">
        <v>0</v>
      </c>
      <c r="LE87">
        <v>3297.1</v>
      </c>
      <c r="LF87">
        <v>0</v>
      </c>
      <c r="LG87">
        <v>1413.23</v>
      </c>
      <c r="LH87">
        <v>0</v>
      </c>
      <c r="LI87">
        <v>0</v>
      </c>
      <c r="LJ87">
        <v>6059.18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34.2575</v>
      </c>
      <c r="LV87">
        <v>508.09100000000001</v>
      </c>
      <c r="LW87">
        <v>156.78399999999999</v>
      </c>
      <c r="LX87">
        <v>0</v>
      </c>
      <c r="LY87">
        <v>106.364</v>
      </c>
      <c r="LZ87">
        <v>-3577.14</v>
      </c>
      <c r="MA87">
        <v>0</v>
      </c>
      <c r="MB87">
        <v>441.303</v>
      </c>
      <c r="MC87">
        <v>1074.81</v>
      </c>
      <c r="MD87">
        <v>2466.0500000000002</v>
      </c>
      <c r="ME87">
        <v>95.033199999999994</v>
      </c>
      <c r="MF87">
        <v>1305.55</v>
      </c>
      <c r="MG87">
        <v>1348.84</v>
      </c>
      <c r="MH87">
        <v>0</v>
      </c>
      <c r="MI87">
        <v>0</v>
      </c>
      <c r="MJ87">
        <v>0</v>
      </c>
      <c r="MK87">
        <v>3297.1</v>
      </c>
      <c r="ML87">
        <v>0</v>
      </c>
      <c r="MM87">
        <v>1413.23</v>
      </c>
      <c r="MN87">
        <v>0</v>
      </c>
      <c r="MO87">
        <v>0</v>
      </c>
      <c r="MP87">
        <v>6059.18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201.96700000000001</v>
      </c>
      <c r="NB87">
        <v>1358.74</v>
      </c>
      <c r="NC87">
        <v>156.78399999999999</v>
      </c>
      <c r="ND87">
        <v>0</v>
      </c>
      <c r="NE87">
        <v>0</v>
      </c>
      <c r="NF87">
        <v>0</v>
      </c>
      <c r="NG87">
        <v>0</v>
      </c>
      <c r="NH87">
        <v>1278.6099999999999</v>
      </c>
      <c r="NI87">
        <v>1315.06</v>
      </c>
      <c r="NJ87">
        <v>2209.0100000000002</v>
      </c>
      <c r="NK87">
        <v>129.84899999999999</v>
      </c>
      <c r="NL87">
        <v>6650.02</v>
      </c>
      <c r="NM87">
        <v>4283.01</v>
      </c>
      <c r="NN87">
        <v>0</v>
      </c>
      <c r="NO87">
        <v>0</v>
      </c>
      <c r="NP87">
        <v>0</v>
      </c>
      <c r="NQ87">
        <v>5448.93</v>
      </c>
      <c r="NR87">
        <v>0</v>
      </c>
      <c r="NS87">
        <v>1545</v>
      </c>
      <c r="NT87">
        <v>0</v>
      </c>
      <c r="NU87">
        <v>0</v>
      </c>
      <c r="NV87">
        <v>11276.9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</row>
    <row r="88" spans="1:396" x14ac:dyDescent="0.25">
      <c r="A88" s="1">
        <v>43559.44730324074</v>
      </c>
      <c r="B88" t="s">
        <v>454</v>
      </c>
      <c r="C88" t="s">
        <v>187</v>
      </c>
      <c r="D88">
        <v>13</v>
      </c>
      <c r="E88">
        <v>1</v>
      </c>
      <c r="F88">
        <v>2100</v>
      </c>
      <c r="G88" t="s">
        <v>100</v>
      </c>
      <c r="H88" t="s">
        <v>103</v>
      </c>
      <c r="I88">
        <v>0</v>
      </c>
      <c r="J88">
        <v>0</v>
      </c>
      <c r="K88">
        <v>0</v>
      </c>
      <c r="L88">
        <v>26.6</v>
      </c>
      <c r="M88">
        <v>117.71599999999999</v>
      </c>
      <c r="N88">
        <v>1269.8699999999999</v>
      </c>
      <c r="O88">
        <v>198.86699999999999</v>
      </c>
      <c r="P88">
        <v>85.228800000000007</v>
      </c>
      <c r="Q88">
        <v>0</v>
      </c>
      <c r="R88">
        <v>-5286.9</v>
      </c>
      <c r="S88">
        <v>0</v>
      </c>
      <c r="T88">
        <v>0</v>
      </c>
      <c r="U88">
        <v>505.55700000000002</v>
      </c>
      <c r="V88">
        <v>964.16399999999999</v>
      </c>
      <c r="W88">
        <v>2025.88</v>
      </c>
      <c r="X88">
        <v>119.621</v>
      </c>
      <c r="Y88">
        <v>3.4213100000000002E-4</v>
      </c>
      <c r="Z88">
        <v>1671.68</v>
      </c>
      <c r="AA88">
        <v>173.73400000000001</v>
      </c>
      <c r="AB88">
        <v>108.13</v>
      </c>
      <c r="AC88">
        <v>0</v>
      </c>
      <c r="AD88">
        <v>42.792499999999997</v>
      </c>
      <c r="AE88">
        <v>324.65600000000001</v>
      </c>
      <c r="AF88">
        <v>281.86399999999998</v>
      </c>
      <c r="AG88">
        <v>19.73</v>
      </c>
      <c r="AH88">
        <v>41.2</v>
      </c>
      <c r="AI88">
        <v>2.64</v>
      </c>
      <c r="AJ88">
        <v>11.47</v>
      </c>
      <c r="AK88">
        <v>0</v>
      </c>
      <c r="AL88">
        <v>-57.44</v>
      </c>
      <c r="AM88">
        <v>0</v>
      </c>
      <c r="AN88">
        <v>0</v>
      </c>
      <c r="AO88">
        <v>7.52</v>
      </c>
      <c r="AP88">
        <v>17.34</v>
      </c>
      <c r="AQ88">
        <v>27.67</v>
      </c>
      <c r="AR88">
        <v>1.65</v>
      </c>
      <c r="AS88">
        <v>71.78</v>
      </c>
      <c r="AT88">
        <v>75.040000000000006</v>
      </c>
      <c r="AU88">
        <v>0</v>
      </c>
      <c r="AV88">
        <v>1.9465699999999999</v>
      </c>
      <c r="AW88">
        <v>2.27084E-2</v>
      </c>
      <c r="AX88">
        <v>1.4324399999999999E-2</v>
      </c>
      <c r="AY88">
        <v>0</v>
      </c>
      <c r="AZ88">
        <v>-7.3645600000000006E-2</v>
      </c>
      <c r="BA88">
        <v>0</v>
      </c>
      <c r="BB88">
        <v>0</v>
      </c>
      <c r="BC88">
        <v>0.134212</v>
      </c>
      <c r="BD88">
        <v>0.14574699999999999</v>
      </c>
      <c r="BE88">
        <v>0.30364400000000002</v>
      </c>
      <c r="BF88">
        <v>2.03874E-2</v>
      </c>
      <c r="BG88">
        <v>2.5139499999999999</v>
      </c>
      <c r="BH88">
        <v>1.9836100000000001</v>
      </c>
      <c r="BI88">
        <v>117.71599999999999</v>
      </c>
      <c r="BJ88">
        <v>1269.8699999999999</v>
      </c>
      <c r="BK88">
        <v>198.86699999999999</v>
      </c>
      <c r="BL88">
        <v>85.228800000000007</v>
      </c>
      <c r="BM88">
        <v>-5286.9</v>
      </c>
      <c r="BN88">
        <v>505.55700000000002</v>
      </c>
      <c r="BO88">
        <v>964.16399999999999</v>
      </c>
      <c r="BP88">
        <v>2025.88</v>
      </c>
      <c r="BQ88">
        <v>119.621</v>
      </c>
      <c r="BR88">
        <v>3.4248500000000001E-4</v>
      </c>
      <c r="BS88">
        <v>1671.68</v>
      </c>
      <c r="BT88">
        <v>173.73400000000001</v>
      </c>
      <c r="BU88">
        <v>108.13</v>
      </c>
      <c r="BV88">
        <v>42.792499999999997</v>
      </c>
      <c r="BW88">
        <v>324.65600000000001</v>
      </c>
      <c r="BX88">
        <v>281.86399999999998</v>
      </c>
      <c r="BY88">
        <v>19.73</v>
      </c>
      <c r="BZ88">
        <v>41.2</v>
      </c>
      <c r="CA88">
        <v>2.64</v>
      </c>
      <c r="CB88">
        <v>11.47</v>
      </c>
      <c r="CC88">
        <v>-57.44</v>
      </c>
      <c r="CD88">
        <v>7.52</v>
      </c>
      <c r="CE88">
        <v>17.34</v>
      </c>
      <c r="CF88">
        <v>27.67</v>
      </c>
      <c r="CG88">
        <v>1.65</v>
      </c>
      <c r="CH88">
        <v>71.78</v>
      </c>
      <c r="CI88">
        <v>75.040000000000006</v>
      </c>
      <c r="CJ88">
        <v>0</v>
      </c>
      <c r="CK88">
        <v>1.9465699999999999</v>
      </c>
      <c r="CL88">
        <v>2.27084E-2</v>
      </c>
      <c r="CM88">
        <v>1.4324399999999999E-2</v>
      </c>
      <c r="CN88">
        <v>-7.3645600000000006E-2</v>
      </c>
      <c r="CO88">
        <v>0.134212</v>
      </c>
      <c r="CP88">
        <v>0.14574699999999999</v>
      </c>
      <c r="CQ88">
        <v>0.30364400000000002</v>
      </c>
      <c r="CR88">
        <v>2.03874E-2</v>
      </c>
      <c r="CS88">
        <v>2.5139499999999999</v>
      </c>
      <c r="CT88">
        <v>1.9836100000000001</v>
      </c>
      <c r="CU88" t="s">
        <v>482</v>
      </c>
      <c r="CV88" t="s">
        <v>483</v>
      </c>
      <c r="CW88" t="s">
        <v>102</v>
      </c>
      <c r="CX88" t="s">
        <v>484</v>
      </c>
      <c r="CY88">
        <v>0</v>
      </c>
      <c r="CZ88">
        <v>0</v>
      </c>
      <c r="DA88">
        <v>0</v>
      </c>
      <c r="DB88">
        <v>0</v>
      </c>
      <c r="DC88">
        <v>117.71599999999999</v>
      </c>
      <c r="DD88">
        <v>1269.8699999999999</v>
      </c>
      <c r="DE88">
        <v>198.86699999999999</v>
      </c>
      <c r="DF88">
        <v>85.228800000000007</v>
      </c>
      <c r="DG88">
        <v>0</v>
      </c>
      <c r="DH88">
        <v>-5286.9</v>
      </c>
      <c r="DI88">
        <v>0</v>
      </c>
      <c r="DJ88">
        <v>0</v>
      </c>
      <c r="DK88">
        <v>505.55700000000002</v>
      </c>
      <c r="DL88">
        <v>964.16399999999999</v>
      </c>
      <c r="DM88">
        <v>2025.88</v>
      </c>
      <c r="DN88">
        <v>119.621</v>
      </c>
      <c r="DO88">
        <v>3.4213100000000002E-4</v>
      </c>
      <c r="DP88">
        <v>173.73400000000001</v>
      </c>
      <c r="DQ88">
        <v>108.13</v>
      </c>
      <c r="DR88">
        <v>0</v>
      </c>
      <c r="DS88">
        <v>42.792499999999997</v>
      </c>
      <c r="DT88">
        <v>324.65600000000001</v>
      </c>
      <c r="DU88">
        <v>19.73</v>
      </c>
      <c r="DV88">
        <v>41.2</v>
      </c>
      <c r="DW88">
        <v>2.64</v>
      </c>
      <c r="DX88">
        <v>11.47</v>
      </c>
      <c r="DY88">
        <v>0</v>
      </c>
      <c r="DZ88">
        <v>-57.44</v>
      </c>
      <c r="EA88">
        <v>0</v>
      </c>
      <c r="EB88">
        <v>0</v>
      </c>
      <c r="EC88">
        <v>7.52</v>
      </c>
      <c r="ED88">
        <v>17.34</v>
      </c>
      <c r="EE88">
        <v>27.67</v>
      </c>
      <c r="EF88">
        <v>1.65</v>
      </c>
      <c r="EG88">
        <v>71.78</v>
      </c>
      <c r="EH88">
        <v>0</v>
      </c>
      <c r="EI88">
        <v>1.9465699999999999</v>
      </c>
      <c r="EJ88">
        <v>2.27084E-2</v>
      </c>
      <c r="EK88">
        <v>1.4324399999999999E-2</v>
      </c>
      <c r="EL88">
        <v>0</v>
      </c>
      <c r="EM88">
        <v>-7.3645600000000006E-2</v>
      </c>
      <c r="EN88">
        <v>0</v>
      </c>
      <c r="EO88">
        <v>0</v>
      </c>
      <c r="EP88">
        <v>0.134212</v>
      </c>
      <c r="EQ88">
        <v>0.14574699999999999</v>
      </c>
      <c r="ER88">
        <v>0.30364400000000002</v>
      </c>
      <c r="ES88">
        <v>2.03874E-2</v>
      </c>
      <c r="ET88">
        <v>2.5139499999999999</v>
      </c>
      <c r="EU88">
        <v>407.892</v>
      </c>
      <c r="EV88">
        <v>3604.19</v>
      </c>
      <c r="EW88">
        <v>198.86699999999999</v>
      </c>
      <c r="EX88">
        <v>0</v>
      </c>
      <c r="EY88">
        <v>2135</v>
      </c>
      <c r="EZ88">
        <v>930.00099999999998</v>
      </c>
      <c r="FA88">
        <v>2637.81</v>
      </c>
      <c r="FB88">
        <v>297.5</v>
      </c>
      <c r="FC88">
        <v>10211.299999999999</v>
      </c>
      <c r="FD88">
        <v>339.49799999999999</v>
      </c>
      <c r="FE88">
        <v>160.18899999999999</v>
      </c>
      <c r="FF88">
        <v>65.400000000000006</v>
      </c>
      <c r="FG88">
        <v>565.08699999999999</v>
      </c>
      <c r="FH88">
        <v>43.799599999999998</v>
      </c>
      <c r="FI88">
        <v>92.05</v>
      </c>
      <c r="FJ88">
        <v>2.64</v>
      </c>
      <c r="FK88">
        <v>34.7727</v>
      </c>
      <c r="FL88">
        <v>32.729999999999997</v>
      </c>
      <c r="FM88">
        <v>23.279499999999999</v>
      </c>
      <c r="FN88">
        <v>36.64</v>
      </c>
      <c r="FO88">
        <v>4.22</v>
      </c>
      <c r="FP88">
        <v>270.13200000000001</v>
      </c>
      <c r="FQ88">
        <v>40.69</v>
      </c>
      <c r="FR88">
        <v>92.05</v>
      </c>
      <c r="FS88">
        <v>2.64</v>
      </c>
      <c r="FT88">
        <v>15.3</v>
      </c>
      <c r="FU88">
        <v>32.729999999999997</v>
      </c>
      <c r="FV88">
        <v>18.64</v>
      </c>
      <c r="FW88">
        <v>36.64</v>
      </c>
      <c r="FX88">
        <v>4.22</v>
      </c>
      <c r="FY88">
        <v>242.91</v>
      </c>
      <c r="FZ88">
        <v>0</v>
      </c>
      <c r="GA88">
        <v>3.32531</v>
      </c>
      <c r="GB88">
        <v>2.27084E-2</v>
      </c>
      <c r="GC88">
        <v>0</v>
      </c>
      <c r="GD88">
        <v>0.62342900000000001</v>
      </c>
      <c r="GE88">
        <v>0.118043</v>
      </c>
      <c r="GF88">
        <v>0.43196400000000001</v>
      </c>
      <c r="GG88">
        <v>6.2929700000000005E-2</v>
      </c>
      <c r="GH88">
        <v>4.5843800000000003</v>
      </c>
      <c r="GI88">
        <v>47.8</v>
      </c>
      <c r="GJ88">
        <v>21.2</v>
      </c>
      <c r="GK88">
        <v>26.6</v>
      </c>
      <c r="GL88">
        <v>47.8</v>
      </c>
      <c r="GM88">
        <v>21.2</v>
      </c>
      <c r="GN88">
        <v>26.6</v>
      </c>
      <c r="GO88">
        <v>46.44</v>
      </c>
      <c r="GP88">
        <v>28.6</v>
      </c>
      <c r="GQ88">
        <v>46.44</v>
      </c>
      <c r="GR88">
        <v>28.6</v>
      </c>
      <c r="GS88">
        <v>46.44</v>
      </c>
      <c r="GT88">
        <v>28.6</v>
      </c>
      <c r="GU88">
        <v>99.62</v>
      </c>
      <c r="GV88">
        <v>73.642300000000006</v>
      </c>
      <c r="GW88">
        <v>1</v>
      </c>
      <c r="GX88">
        <v>0.171046</v>
      </c>
      <c r="GY88">
        <v>3.4209100000000001</v>
      </c>
      <c r="HB88">
        <v>5288.45</v>
      </c>
      <c r="HC88">
        <v>3.4209100000000001</v>
      </c>
      <c r="HD88">
        <v>0.28999999999999998</v>
      </c>
      <c r="HE88">
        <v>0.52</v>
      </c>
      <c r="HF88">
        <v>2.0299999999999998</v>
      </c>
      <c r="HG88">
        <v>0.28999999999999998</v>
      </c>
      <c r="HH88">
        <v>0.52</v>
      </c>
      <c r="HI88">
        <v>2.0299999999999998</v>
      </c>
      <c r="HL88">
        <v>23.877400000000002</v>
      </c>
      <c r="HM88">
        <v>303.73099999999999</v>
      </c>
      <c r="HN88">
        <v>39.6798</v>
      </c>
      <c r="HO88">
        <v>16.674099999999999</v>
      </c>
      <c r="HP88">
        <v>0</v>
      </c>
      <c r="HQ88">
        <v>-813.06299999999999</v>
      </c>
      <c r="HR88">
        <v>0</v>
      </c>
      <c r="HS88">
        <v>0</v>
      </c>
      <c r="HT88">
        <v>109.703</v>
      </c>
      <c r="HU88">
        <v>190.102</v>
      </c>
      <c r="HV88">
        <v>413.96499999999997</v>
      </c>
      <c r="HW88">
        <v>26.198699999999999</v>
      </c>
      <c r="HX88">
        <v>310.86900000000003</v>
      </c>
      <c r="HY88">
        <v>922.01300000000003</v>
      </c>
      <c r="HZ88">
        <v>573.84799999999996</v>
      </c>
      <c r="IA88">
        <v>0</v>
      </c>
      <c r="IB88">
        <v>227.101</v>
      </c>
      <c r="IC88">
        <v>1722.96</v>
      </c>
      <c r="ID88">
        <v>23.877400000000002</v>
      </c>
      <c r="IE88">
        <v>303.73099999999999</v>
      </c>
      <c r="IF88">
        <v>39.6798</v>
      </c>
      <c r="IG88">
        <v>16.674099999999999</v>
      </c>
      <c r="IH88">
        <v>-813.06299999999999</v>
      </c>
      <c r="II88">
        <v>109.703</v>
      </c>
      <c r="IJ88">
        <v>190.102</v>
      </c>
      <c r="IK88">
        <v>413.96499999999997</v>
      </c>
      <c r="IL88">
        <v>26.198699999999999</v>
      </c>
      <c r="IM88">
        <v>310.86900000000003</v>
      </c>
      <c r="IN88">
        <v>922.01300000000003</v>
      </c>
      <c r="IO88">
        <v>573.84799999999996</v>
      </c>
      <c r="IP88">
        <v>227.101</v>
      </c>
      <c r="IQ88">
        <v>1722.96</v>
      </c>
      <c r="IR88">
        <v>84.895499999999998</v>
      </c>
      <c r="IS88">
        <v>824.55499999999995</v>
      </c>
      <c r="IT88">
        <v>39.6798</v>
      </c>
      <c r="IU88">
        <v>0</v>
      </c>
      <c r="IV88">
        <v>463.08</v>
      </c>
      <c r="IW88">
        <v>187.226</v>
      </c>
      <c r="IX88">
        <v>544.68899999999996</v>
      </c>
      <c r="IY88">
        <v>71.471400000000003</v>
      </c>
      <c r="IZ88">
        <v>2215.6</v>
      </c>
      <c r="JA88">
        <v>1801.73</v>
      </c>
      <c r="JB88">
        <v>850.12900000000002</v>
      </c>
      <c r="JC88">
        <v>347.08</v>
      </c>
      <c r="JD88">
        <v>2998.93</v>
      </c>
      <c r="JV88">
        <v>-5285.42</v>
      </c>
      <c r="JW88">
        <v>-57.39</v>
      </c>
      <c r="JX88">
        <v>-7.3624999999999996E-2</v>
      </c>
      <c r="JY88">
        <v>40.659999999999997</v>
      </c>
      <c r="JZ88">
        <v>92</v>
      </c>
      <c r="KA88">
        <v>2.63</v>
      </c>
      <c r="KB88">
        <v>0</v>
      </c>
      <c r="KC88">
        <v>15.19</v>
      </c>
      <c r="KD88">
        <v>32.729999999999997</v>
      </c>
      <c r="KE88">
        <v>18.64</v>
      </c>
      <c r="KF88">
        <v>36.64</v>
      </c>
      <c r="KG88">
        <v>4.22</v>
      </c>
      <c r="KH88">
        <v>242.71</v>
      </c>
      <c r="KI88">
        <v>39</v>
      </c>
      <c r="KJ88">
        <v>54.6</v>
      </c>
      <c r="KK88">
        <v>15.6</v>
      </c>
      <c r="KL88">
        <v>39</v>
      </c>
      <c r="KM88">
        <v>54.6</v>
      </c>
      <c r="KN88">
        <v>15.6</v>
      </c>
      <c r="KO88">
        <v>23.771000000000001</v>
      </c>
      <c r="KP88">
        <v>303.99900000000002</v>
      </c>
      <c r="KQ88">
        <v>39.537999999999997</v>
      </c>
      <c r="KR88">
        <v>0</v>
      </c>
      <c r="KS88">
        <v>15.9636</v>
      </c>
      <c r="KT88">
        <v>-812.83500000000004</v>
      </c>
      <c r="KU88">
        <v>0</v>
      </c>
      <c r="KV88">
        <v>109.703</v>
      </c>
      <c r="KW88">
        <v>193.785</v>
      </c>
      <c r="KX88">
        <v>413.96499999999997</v>
      </c>
      <c r="KY88">
        <v>26.198699999999999</v>
      </c>
      <c r="KZ88">
        <v>314.08999999999997</v>
      </c>
      <c r="LA88">
        <v>921.05</v>
      </c>
      <c r="LB88">
        <v>0</v>
      </c>
      <c r="LC88">
        <v>0</v>
      </c>
      <c r="LD88">
        <v>0</v>
      </c>
      <c r="LE88">
        <v>568.24400000000003</v>
      </c>
      <c r="LF88">
        <v>0</v>
      </c>
      <c r="LG88">
        <v>227.75</v>
      </c>
      <c r="LH88">
        <v>0</v>
      </c>
      <c r="LI88">
        <v>0</v>
      </c>
      <c r="LJ88">
        <v>1717.04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23.771000000000001</v>
      </c>
      <c r="LV88">
        <v>303.99900000000002</v>
      </c>
      <c r="LW88">
        <v>39.537999999999997</v>
      </c>
      <c r="LX88">
        <v>0</v>
      </c>
      <c r="LY88">
        <v>15.9636</v>
      </c>
      <c r="LZ88">
        <v>-812.83500000000004</v>
      </c>
      <c r="MA88">
        <v>0</v>
      </c>
      <c r="MB88">
        <v>109.703</v>
      </c>
      <c r="MC88">
        <v>193.785</v>
      </c>
      <c r="MD88">
        <v>413.96499999999997</v>
      </c>
      <c r="ME88">
        <v>26.198699999999999</v>
      </c>
      <c r="MF88">
        <v>314.08999999999997</v>
      </c>
      <c r="MG88">
        <v>921.05</v>
      </c>
      <c r="MH88">
        <v>0</v>
      </c>
      <c r="MI88">
        <v>0</v>
      </c>
      <c r="MJ88">
        <v>0</v>
      </c>
      <c r="MK88">
        <v>568.24400000000003</v>
      </c>
      <c r="ML88">
        <v>0</v>
      </c>
      <c r="MM88">
        <v>227.75</v>
      </c>
      <c r="MN88">
        <v>0</v>
      </c>
      <c r="MO88">
        <v>0</v>
      </c>
      <c r="MP88">
        <v>1717.04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84.808899999999994</v>
      </c>
      <c r="NB88">
        <v>824.18600000000004</v>
      </c>
      <c r="NC88">
        <v>39.537999999999997</v>
      </c>
      <c r="ND88">
        <v>0</v>
      </c>
      <c r="NE88">
        <v>0</v>
      </c>
      <c r="NF88">
        <v>0</v>
      </c>
      <c r="NG88">
        <v>0</v>
      </c>
      <c r="NH88">
        <v>463.08</v>
      </c>
      <c r="NI88">
        <v>187.226</v>
      </c>
      <c r="NJ88">
        <v>544.68899999999996</v>
      </c>
      <c r="NK88">
        <v>71.471400000000003</v>
      </c>
      <c r="NL88">
        <v>2215</v>
      </c>
      <c r="NM88">
        <v>1799.86</v>
      </c>
      <c r="NN88">
        <v>0</v>
      </c>
      <c r="NO88">
        <v>0</v>
      </c>
      <c r="NP88">
        <v>0</v>
      </c>
      <c r="NQ88">
        <v>843.56</v>
      </c>
      <c r="NR88">
        <v>0</v>
      </c>
      <c r="NS88">
        <v>347.08</v>
      </c>
      <c r="NT88">
        <v>0</v>
      </c>
      <c r="NU88">
        <v>0</v>
      </c>
      <c r="NV88">
        <v>2990.5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</row>
    <row r="89" spans="1:396" x14ac:dyDescent="0.25">
      <c r="A89" s="1">
        <v>43559.447291666664</v>
      </c>
      <c r="B89" t="s">
        <v>455</v>
      </c>
      <c r="C89" t="s">
        <v>188</v>
      </c>
      <c r="D89">
        <v>13</v>
      </c>
      <c r="E89">
        <v>1</v>
      </c>
      <c r="F89">
        <v>2700</v>
      </c>
      <c r="G89" t="s">
        <v>100</v>
      </c>
      <c r="H89" t="s">
        <v>103</v>
      </c>
      <c r="I89">
        <v>0</v>
      </c>
      <c r="J89">
        <v>0</v>
      </c>
      <c r="K89">
        <v>0</v>
      </c>
      <c r="L89">
        <v>25.1</v>
      </c>
      <c r="M89">
        <v>140.953</v>
      </c>
      <c r="N89">
        <v>1731.38</v>
      </c>
      <c r="O89">
        <v>248.18700000000001</v>
      </c>
      <c r="P89">
        <v>87.751400000000004</v>
      </c>
      <c r="Q89">
        <v>0</v>
      </c>
      <c r="R89">
        <v>-6436.12</v>
      </c>
      <c r="S89">
        <v>0</v>
      </c>
      <c r="T89">
        <v>0</v>
      </c>
      <c r="U89">
        <v>615.745</v>
      </c>
      <c r="V89">
        <v>1089.29</v>
      </c>
      <c r="W89">
        <v>2371.31</v>
      </c>
      <c r="X89">
        <v>151.51499999999999</v>
      </c>
      <c r="Y89">
        <v>-7.0482499999999996E-4</v>
      </c>
      <c r="Z89">
        <v>2208.27</v>
      </c>
      <c r="AA89">
        <v>208.029</v>
      </c>
      <c r="AB89">
        <v>119.259</v>
      </c>
      <c r="AC89">
        <v>0</v>
      </c>
      <c r="AD89">
        <v>48.234200000000001</v>
      </c>
      <c r="AE89">
        <v>375.52199999999999</v>
      </c>
      <c r="AF89">
        <v>327.28800000000001</v>
      </c>
      <c r="AG89">
        <v>18.39</v>
      </c>
      <c r="AH89">
        <v>40.69</v>
      </c>
      <c r="AI89">
        <v>2.56</v>
      </c>
      <c r="AJ89">
        <v>9.77</v>
      </c>
      <c r="AK89">
        <v>0</v>
      </c>
      <c r="AL89">
        <v>-54.34</v>
      </c>
      <c r="AM89">
        <v>0</v>
      </c>
      <c r="AN89">
        <v>0</v>
      </c>
      <c r="AO89">
        <v>7.13</v>
      </c>
      <c r="AP89">
        <v>15.56</v>
      </c>
      <c r="AQ89">
        <v>25.18</v>
      </c>
      <c r="AR89">
        <v>1.63</v>
      </c>
      <c r="AS89">
        <v>66.569999999999993</v>
      </c>
      <c r="AT89">
        <v>71.41</v>
      </c>
      <c r="AU89">
        <v>0</v>
      </c>
      <c r="AV89">
        <v>2.46265</v>
      </c>
      <c r="AW89">
        <v>2.8340199999999999E-2</v>
      </c>
      <c r="AX89">
        <v>1.29783E-2</v>
      </c>
      <c r="AY89">
        <v>0</v>
      </c>
      <c r="AZ89">
        <v>-8.96541E-2</v>
      </c>
      <c r="BA89">
        <v>0</v>
      </c>
      <c r="BB89">
        <v>0</v>
      </c>
      <c r="BC89">
        <v>0.163464</v>
      </c>
      <c r="BD89">
        <v>0.183699</v>
      </c>
      <c r="BE89">
        <v>0.35411700000000002</v>
      </c>
      <c r="BF89">
        <v>2.5823200000000001E-2</v>
      </c>
      <c r="BG89">
        <v>3.1414200000000001</v>
      </c>
      <c r="BH89">
        <v>2.5039699999999998</v>
      </c>
      <c r="BI89">
        <v>140.953</v>
      </c>
      <c r="BJ89">
        <v>1731.38</v>
      </c>
      <c r="BK89">
        <v>248.18700000000001</v>
      </c>
      <c r="BL89">
        <v>87.751400000000004</v>
      </c>
      <c r="BM89">
        <v>-6436.12</v>
      </c>
      <c r="BN89">
        <v>615.745</v>
      </c>
      <c r="BO89">
        <v>1089.29</v>
      </c>
      <c r="BP89">
        <v>2371.31</v>
      </c>
      <c r="BQ89">
        <v>151.51499999999999</v>
      </c>
      <c r="BR89">
        <v>-6.4047599999999996E-4</v>
      </c>
      <c r="BS89">
        <v>2208.27</v>
      </c>
      <c r="BT89">
        <v>208.029</v>
      </c>
      <c r="BU89">
        <v>119.259</v>
      </c>
      <c r="BV89">
        <v>48.234200000000001</v>
      </c>
      <c r="BW89">
        <v>375.52199999999999</v>
      </c>
      <c r="BX89">
        <v>327.28800000000001</v>
      </c>
      <c r="BY89">
        <v>18.39</v>
      </c>
      <c r="BZ89">
        <v>40.69</v>
      </c>
      <c r="CA89">
        <v>2.56</v>
      </c>
      <c r="CB89">
        <v>9.77</v>
      </c>
      <c r="CC89">
        <v>-54.34</v>
      </c>
      <c r="CD89">
        <v>7.13</v>
      </c>
      <c r="CE89">
        <v>15.56</v>
      </c>
      <c r="CF89">
        <v>25.18</v>
      </c>
      <c r="CG89">
        <v>1.63</v>
      </c>
      <c r="CH89">
        <v>66.569999999999993</v>
      </c>
      <c r="CI89">
        <v>71.41</v>
      </c>
      <c r="CJ89">
        <v>0</v>
      </c>
      <c r="CK89">
        <v>2.46265</v>
      </c>
      <c r="CL89">
        <v>2.8340199999999999E-2</v>
      </c>
      <c r="CM89">
        <v>1.29783E-2</v>
      </c>
      <c r="CN89">
        <v>-8.96541E-2</v>
      </c>
      <c r="CO89">
        <v>0.163464</v>
      </c>
      <c r="CP89">
        <v>0.183699</v>
      </c>
      <c r="CQ89">
        <v>0.35411700000000002</v>
      </c>
      <c r="CR89">
        <v>2.5823200000000001E-2</v>
      </c>
      <c r="CS89">
        <v>3.1414200000000001</v>
      </c>
      <c r="CT89">
        <v>2.5039699999999998</v>
      </c>
      <c r="CU89" t="s">
        <v>482</v>
      </c>
      <c r="CV89" t="s">
        <v>483</v>
      </c>
      <c r="CW89" t="s">
        <v>102</v>
      </c>
      <c r="CX89" t="s">
        <v>484</v>
      </c>
      <c r="CY89">
        <v>0</v>
      </c>
      <c r="CZ89">
        <v>0</v>
      </c>
      <c r="DA89">
        <v>0</v>
      </c>
      <c r="DB89">
        <v>0</v>
      </c>
      <c r="DC89">
        <v>140.953</v>
      </c>
      <c r="DD89">
        <v>1731.38</v>
      </c>
      <c r="DE89">
        <v>248.18700000000001</v>
      </c>
      <c r="DF89">
        <v>87.751400000000004</v>
      </c>
      <c r="DG89">
        <v>0</v>
      </c>
      <c r="DH89">
        <v>-6436.12</v>
      </c>
      <c r="DI89">
        <v>0</v>
      </c>
      <c r="DJ89">
        <v>0</v>
      </c>
      <c r="DK89">
        <v>615.745</v>
      </c>
      <c r="DL89">
        <v>1089.29</v>
      </c>
      <c r="DM89">
        <v>2371.31</v>
      </c>
      <c r="DN89">
        <v>151.51499999999999</v>
      </c>
      <c r="DO89">
        <v>-7.0482499999999996E-4</v>
      </c>
      <c r="DP89">
        <v>208.029</v>
      </c>
      <c r="DQ89">
        <v>119.259</v>
      </c>
      <c r="DR89">
        <v>0</v>
      </c>
      <c r="DS89">
        <v>48.234200000000001</v>
      </c>
      <c r="DT89">
        <v>375.52199999999999</v>
      </c>
      <c r="DU89">
        <v>18.39</v>
      </c>
      <c r="DV89">
        <v>40.69</v>
      </c>
      <c r="DW89">
        <v>2.56</v>
      </c>
      <c r="DX89">
        <v>9.77</v>
      </c>
      <c r="DY89">
        <v>0</v>
      </c>
      <c r="DZ89">
        <v>-54.34</v>
      </c>
      <c r="EA89">
        <v>0</v>
      </c>
      <c r="EB89">
        <v>0</v>
      </c>
      <c r="EC89">
        <v>7.13</v>
      </c>
      <c r="ED89">
        <v>15.56</v>
      </c>
      <c r="EE89">
        <v>25.18</v>
      </c>
      <c r="EF89">
        <v>1.63</v>
      </c>
      <c r="EG89">
        <v>66.569999999999993</v>
      </c>
      <c r="EH89">
        <v>0</v>
      </c>
      <c r="EI89">
        <v>2.46265</v>
      </c>
      <c r="EJ89">
        <v>2.8340199999999999E-2</v>
      </c>
      <c r="EK89">
        <v>1.29783E-2</v>
      </c>
      <c r="EL89">
        <v>0</v>
      </c>
      <c r="EM89">
        <v>-8.96541E-2</v>
      </c>
      <c r="EN89">
        <v>0</v>
      </c>
      <c r="EO89">
        <v>0</v>
      </c>
      <c r="EP89">
        <v>0.163464</v>
      </c>
      <c r="EQ89">
        <v>0.183699</v>
      </c>
      <c r="ER89">
        <v>0.35411700000000002</v>
      </c>
      <c r="ES89">
        <v>2.5823200000000001E-2</v>
      </c>
      <c r="ET89">
        <v>3.1414200000000001</v>
      </c>
      <c r="EU89">
        <v>546.94000000000005</v>
      </c>
      <c r="EV89">
        <v>4941.99</v>
      </c>
      <c r="EW89">
        <v>248.18700000000001</v>
      </c>
      <c r="EX89">
        <v>0</v>
      </c>
      <c r="EY89">
        <v>2615</v>
      </c>
      <c r="EZ89">
        <v>989.00099999999998</v>
      </c>
      <c r="FA89">
        <v>3267.2</v>
      </c>
      <c r="FB89">
        <v>327.5</v>
      </c>
      <c r="FC89">
        <v>12935.8</v>
      </c>
      <c r="FD89">
        <v>455.23</v>
      </c>
      <c r="FE89">
        <v>172.17</v>
      </c>
      <c r="FF89">
        <v>73.400000000000006</v>
      </c>
      <c r="FG89">
        <v>700.8</v>
      </c>
      <c r="FH89">
        <v>45.672600000000003</v>
      </c>
      <c r="FI89">
        <v>98.13</v>
      </c>
      <c r="FJ89">
        <v>2.56</v>
      </c>
      <c r="FK89">
        <v>29</v>
      </c>
      <c r="FL89">
        <v>31.18</v>
      </c>
      <c r="FM89">
        <v>19.761099999999999</v>
      </c>
      <c r="FN89">
        <v>35.299999999999997</v>
      </c>
      <c r="FO89">
        <v>3.61</v>
      </c>
      <c r="FP89">
        <v>265.214</v>
      </c>
      <c r="FQ89">
        <v>42.43</v>
      </c>
      <c r="FR89">
        <v>98.13</v>
      </c>
      <c r="FS89">
        <v>2.56</v>
      </c>
      <c r="FT89">
        <v>12.76</v>
      </c>
      <c r="FU89">
        <v>31.18</v>
      </c>
      <c r="FV89">
        <v>15.71</v>
      </c>
      <c r="FW89">
        <v>35.299999999999997</v>
      </c>
      <c r="FX89">
        <v>3.61</v>
      </c>
      <c r="FY89">
        <v>241.68</v>
      </c>
      <c r="FZ89">
        <v>0</v>
      </c>
      <c r="GA89">
        <v>4.5512499999999996</v>
      </c>
      <c r="GB89">
        <v>2.8340199999999999E-2</v>
      </c>
      <c r="GC89">
        <v>0</v>
      </c>
      <c r="GD89">
        <v>0.76358999999999999</v>
      </c>
      <c r="GE89">
        <v>0.12681200000000001</v>
      </c>
      <c r="GF89">
        <v>0.53503100000000003</v>
      </c>
      <c r="GG89">
        <v>6.9275500000000004E-2</v>
      </c>
      <c r="GH89">
        <v>6.0743</v>
      </c>
      <c r="GI89">
        <v>45.6</v>
      </c>
      <c r="GJ89">
        <v>20.5</v>
      </c>
      <c r="GK89">
        <v>25.1</v>
      </c>
      <c r="GL89">
        <v>45.6</v>
      </c>
      <c r="GM89">
        <v>20.5</v>
      </c>
      <c r="GN89">
        <v>25.1</v>
      </c>
      <c r="GO89">
        <v>45.53</v>
      </c>
      <c r="GP89">
        <v>25.88</v>
      </c>
      <c r="GQ89">
        <v>45.53</v>
      </c>
      <c r="GR89">
        <v>25.88</v>
      </c>
      <c r="GS89">
        <v>45.53</v>
      </c>
      <c r="GT89">
        <v>25.88</v>
      </c>
      <c r="GU89">
        <v>105.83</v>
      </c>
      <c r="GV89">
        <v>69.532600000000002</v>
      </c>
      <c r="GW89">
        <v>1</v>
      </c>
      <c r="GX89">
        <v>0.20822599999999999</v>
      </c>
      <c r="GY89">
        <v>4.1645200000000004</v>
      </c>
      <c r="HB89">
        <v>6438.01</v>
      </c>
      <c r="HC89">
        <v>4.1645200000000004</v>
      </c>
      <c r="HD89">
        <v>0.35</v>
      </c>
      <c r="HE89">
        <v>0.64</v>
      </c>
      <c r="HF89">
        <v>2.38</v>
      </c>
      <c r="HG89">
        <v>0.35</v>
      </c>
      <c r="HH89">
        <v>0.64</v>
      </c>
      <c r="HI89">
        <v>2.38</v>
      </c>
      <c r="HL89">
        <v>28.706</v>
      </c>
      <c r="HM89">
        <v>412.93599999999998</v>
      </c>
      <c r="HN89">
        <v>49.520499999999998</v>
      </c>
      <c r="HO89">
        <v>17.187899999999999</v>
      </c>
      <c r="HP89">
        <v>0</v>
      </c>
      <c r="HQ89">
        <v>-989.79899999999998</v>
      </c>
      <c r="HR89">
        <v>0</v>
      </c>
      <c r="HS89">
        <v>0</v>
      </c>
      <c r="HT89">
        <v>133.613</v>
      </c>
      <c r="HU89">
        <v>216.77</v>
      </c>
      <c r="HV89">
        <v>484.43799999999999</v>
      </c>
      <c r="HW89">
        <v>33.183900000000001</v>
      </c>
      <c r="HX89">
        <v>386.55500000000001</v>
      </c>
      <c r="HY89">
        <v>1104.02</v>
      </c>
      <c r="HZ89">
        <v>632.91</v>
      </c>
      <c r="IA89">
        <v>0</v>
      </c>
      <c r="IB89">
        <v>255.98</v>
      </c>
      <c r="IC89">
        <v>1992.91</v>
      </c>
      <c r="ID89">
        <v>28.706</v>
      </c>
      <c r="IE89">
        <v>412.93599999999998</v>
      </c>
      <c r="IF89">
        <v>49.520499999999998</v>
      </c>
      <c r="IG89">
        <v>17.187899999999999</v>
      </c>
      <c r="IH89">
        <v>-989.79899999999998</v>
      </c>
      <c r="II89">
        <v>133.613</v>
      </c>
      <c r="IJ89">
        <v>216.77</v>
      </c>
      <c r="IK89">
        <v>484.43799999999999</v>
      </c>
      <c r="IL89">
        <v>33.183900000000001</v>
      </c>
      <c r="IM89">
        <v>386.55500000000001</v>
      </c>
      <c r="IN89">
        <v>1104.02</v>
      </c>
      <c r="IO89">
        <v>632.91</v>
      </c>
      <c r="IP89">
        <v>255.98</v>
      </c>
      <c r="IQ89">
        <v>1992.91</v>
      </c>
      <c r="IR89">
        <v>114.381</v>
      </c>
      <c r="IS89">
        <v>1127.24</v>
      </c>
      <c r="IT89">
        <v>49.520499999999998</v>
      </c>
      <c r="IU89">
        <v>0</v>
      </c>
      <c r="IV89">
        <v>567.19200000000001</v>
      </c>
      <c r="IW89">
        <v>199.28399999999999</v>
      </c>
      <c r="IX89">
        <v>674.65200000000004</v>
      </c>
      <c r="IY89">
        <v>78.678600000000003</v>
      </c>
      <c r="IZ89">
        <v>2810.95</v>
      </c>
      <c r="JA89">
        <v>2415.92</v>
      </c>
      <c r="JB89">
        <v>913.71</v>
      </c>
      <c r="JC89">
        <v>389.536</v>
      </c>
      <c r="JD89">
        <v>3719.17</v>
      </c>
      <c r="JV89">
        <v>-6444.12</v>
      </c>
      <c r="JW89">
        <v>-54.39</v>
      </c>
      <c r="JX89">
        <v>-8.9765499999999998E-2</v>
      </c>
      <c r="JY89">
        <v>42.39</v>
      </c>
      <c r="JZ89">
        <v>98.06</v>
      </c>
      <c r="KA89">
        <v>2.54</v>
      </c>
      <c r="KB89">
        <v>0</v>
      </c>
      <c r="KC89">
        <v>12.66</v>
      </c>
      <c r="KD89">
        <v>31.18</v>
      </c>
      <c r="KE89">
        <v>15.71</v>
      </c>
      <c r="KF89">
        <v>35.299999999999997</v>
      </c>
      <c r="KG89">
        <v>3.61</v>
      </c>
      <c r="KH89">
        <v>241.45</v>
      </c>
      <c r="KI89">
        <v>36.4</v>
      </c>
      <c r="KJ89">
        <v>51.6</v>
      </c>
      <c r="KK89">
        <v>15.2</v>
      </c>
      <c r="KL89">
        <v>36.4</v>
      </c>
      <c r="KM89">
        <v>51.6</v>
      </c>
      <c r="KN89">
        <v>15.2</v>
      </c>
      <c r="KO89">
        <v>28.5335</v>
      </c>
      <c r="KP89">
        <v>413.25599999999997</v>
      </c>
      <c r="KQ89">
        <v>49.186100000000003</v>
      </c>
      <c r="KR89">
        <v>0</v>
      </c>
      <c r="KS89">
        <v>16.726700000000001</v>
      </c>
      <c r="KT89">
        <v>-991.03</v>
      </c>
      <c r="KU89">
        <v>0</v>
      </c>
      <c r="KV89">
        <v>133.613</v>
      </c>
      <c r="KW89">
        <v>219.351</v>
      </c>
      <c r="KX89">
        <v>484.43799999999999</v>
      </c>
      <c r="KY89">
        <v>33.183900000000001</v>
      </c>
      <c r="KZ89">
        <v>387.25799999999998</v>
      </c>
      <c r="LA89">
        <v>1098.79</v>
      </c>
      <c r="LB89">
        <v>0</v>
      </c>
      <c r="LC89">
        <v>0</v>
      </c>
      <c r="LD89">
        <v>0</v>
      </c>
      <c r="LE89">
        <v>625.88800000000003</v>
      </c>
      <c r="LF89">
        <v>0</v>
      </c>
      <c r="LG89">
        <v>262.61500000000001</v>
      </c>
      <c r="LH89">
        <v>0</v>
      </c>
      <c r="LI89">
        <v>0</v>
      </c>
      <c r="LJ89">
        <v>1987.29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28.5335</v>
      </c>
      <c r="LV89">
        <v>413.25599999999997</v>
      </c>
      <c r="LW89">
        <v>49.186100000000003</v>
      </c>
      <c r="LX89">
        <v>0</v>
      </c>
      <c r="LY89">
        <v>16.726700000000001</v>
      </c>
      <c r="LZ89">
        <v>-991.03</v>
      </c>
      <c r="MA89">
        <v>0</v>
      </c>
      <c r="MB89">
        <v>133.613</v>
      </c>
      <c r="MC89">
        <v>219.351</v>
      </c>
      <c r="MD89">
        <v>484.43799999999999</v>
      </c>
      <c r="ME89">
        <v>33.183900000000001</v>
      </c>
      <c r="MF89">
        <v>387.25799999999998</v>
      </c>
      <c r="MG89">
        <v>1098.79</v>
      </c>
      <c r="MH89">
        <v>0</v>
      </c>
      <c r="MI89">
        <v>0</v>
      </c>
      <c r="MJ89">
        <v>0</v>
      </c>
      <c r="MK89">
        <v>625.88800000000003</v>
      </c>
      <c r="ML89">
        <v>0</v>
      </c>
      <c r="MM89">
        <v>262.61500000000001</v>
      </c>
      <c r="MN89">
        <v>0</v>
      </c>
      <c r="MO89">
        <v>0</v>
      </c>
      <c r="MP89">
        <v>1987.29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114.27200000000001</v>
      </c>
      <c r="NB89">
        <v>1126.5</v>
      </c>
      <c r="NC89">
        <v>49.186100000000003</v>
      </c>
      <c r="ND89">
        <v>0</v>
      </c>
      <c r="NE89">
        <v>0</v>
      </c>
      <c r="NF89">
        <v>0</v>
      </c>
      <c r="NG89">
        <v>0</v>
      </c>
      <c r="NH89">
        <v>567.19200000000001</v>
      </c>
      <c r="NI89">
        <v>199.28399999999999</v>
      </c>
      <c r="NJ89">
        <v>674.65200000000004</v>
      </c>
      <c r="NK89">
        <v>78.678600000000003</v>
      </c>
      <c r="NL89">
        <v>2809.76</v>
      </c>
      <c r="NM89">
        <v>2413.5</v>
      </c>
      <c r="NN89">
        <v>0</v>
      </c>
      <c r="NO89">
        <v>0</v>
      </c>
      <c r="NP89">
        <v>0</v>
      </c>
      <c r="NQ89">
        <v>908.05700000000002</v>
      </c>
      <c r="NR89">
        <v>0</v>
      </c>
      <c r="NS89">
        <v>389.536</v>
      </c>
      <c r="NT89">
        <v>0</v>
      </c>
      <c r="NU89">
        <v>0</v>
      </c>
      <c r="NV89">
        <v>3711.1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</row>
    <row r="90" spans="1:396" x14ac:dyDescent="0.25">
      <c r="A90" s="1">
        <v>43559.447395833333</v>
      </c>
      <c r="B90" t="s">
        <v>456</v>
      </c>
      <c r="C90" t="s">
        <v>189</v>
      </c>
      <c r="D90">
        <v>13</v>
      </c>
      <c r="E90">
        <v>8</v>
      </c>
      <c r="F90">
        <v>6960</v>
      </c>
      <c r="G90" t="s">
        <v>100</v>
      </c>
      <c r="H90" t="s">
        <v>103</v>
      </c>
      <c r="I90">
        <v>0</v>
      </c>
      <c r="J90">
        <v>0</v>
      </c>
      <c r="K90">
        <v>0</v>
      </c>
      <c r="L90">
        <v>26.1</v>
      </c>
      <c r="M90">
        <v>149.19200000000001</v>
      </c>
      <c r="N90">
        <v>5614.28</v>
      </c>
      <c r="O90">
        <v>785.77200000000005</v>
      </c>
      <c r="P90">
        <v>549.16899999999998</v>
      </c>
      <c r="Q90">
        <v>0</v>
      </c>
      <c r="R90">
        <v>-27050.2</v>
      </c>
      <c r="S90">
        <v>0</v>
      </c>
      <c r="T90">
        <v>0</v>
      </c>
      <c r="U90">
        <v>2033.7</v>
      </c>
      <c r="V90">
        <v>5422.2</v>
      </c>
      <c r="W90">
        <v>12062</v>
      </c>
      <c r="X90">
        <v>433.91399999999999</v>
      </c>
      <c r="Y90">
        <v>3.4382500000000002E-4</v>
      </c>
      <c r="Z90">
        <v>7098.41</v>
      </c>
      <c r="AA90">
        <v>220.18899999999999</v>
      </c>
      <c r="AB90">
        <v>587.97199999999998</v>
      </c>
      <c r="AC90">
        <v>0</v>
      </c>
      <c r="AD90">
        <v>271.56400000000002</v>
      </c>
      <c r="AE90">
        <v>1079.73</v>
      </c>
      <c r="AF90">
        <v>808.16099999999994</v>
      </c>
      <c r="AG90">
        <v>7.59</v>
      </c>
      <c r="AH90">
        <v>46.36</v>
      </c>
      <c r="AI90">
        <v>3.15</v>
      </c>
      <c r="AJ90">
        <v>19.079999999999998</v>
      </c>
      <c r="AK90">
        <v>0</v>
      </c>
      <c r="AL90">
        <v>-88.93</v>
      </c>
      <c r="AM90">
        <v>0</v>
      </c>
      <c r="AN90">
        <v>0</v>
      </c>
      <c r="AO90">
        <v>9.1300000000000008</v>
      </c>
      <c r="AP90">
        <v>29.94</v>
      </c>
      <c r="AQ90">
        <v>49.76</v>
      </c>
      <c r="AR90">
        <v>1.81</v>
      </c>
      <c r="AS90">
        <v>77.89</v>
      </c>
      <c r="AT90">
        <v>76.180000000000007</v>
      </c>
      <c r="AU90">
        <v>0</v>
      </c>
      <c r="AV90">
        <v>6.87995</v>
      </c>
      <c r="AW90">
        <v>8.9726299999999995E-2</v>
      </c>
      <c r="AX90">
        <v>6.5314200000000003E-2</v>
      </c>
      <c r="AY90">
        <v>0</v>
      </c>
      <c r="AZ90">
        <v>-0.37680399999999997</v>
      </c>
      <c r="BA90">
        <v>0</v>
      </c>
      <c r="BB90">
        <v>0</v>
      </c>
      <c r="BC90">
        <v>0.53989299999999996</v>
      </c>
      <c r="BD90">
        <v>0.67304200000000003</v>
      </c>
      <c r="BE90">
        <v>1.82348</v>
      </c>
      <c r="BF90">
        <v>7.39533E-2</v>
      </c>
      <c r="BG90">
        <v>9.7685600000000008</v>
      </c>
      <c r="BH90">
        <v>7.0349899999999996</v>
      </c>
      <c r="BI90">
        <v>149.19200000000001</v>
      </c>
      <c r="BJ90">
        <v>5614.28</v>
      </c>
      <c r="BK90">
        <v>785.77200000000005</v>
      </c>
      <c r="BL90">
        <v>549.16899999999998</v>
      </c>
      <c r="BM90">
        <v>-27050.2</v>
      </c>
      <c r="BN90">
        <v>2033.7</v>
      </c>
      <c r="BO90">
        <v>5422.2</v>
      </c>
      <c r="BP90">
        <v>12062</v>
      </c>
      <c r="BQ90">
        <v>433.91399999999999</v>
      </c>
      <c r="BR90">
        <v>-3.5284800000000001E-3</v>
      </c>
      <c r="BS90">
        <v>7098.41</v>
      </c>
      <c r="BT90">
        <v>220.18899999999999</v>
      </c>
      <c r="BU90">
        <v>587.97199999999998</v>
      </c>
      <c r="BV90">
        <v>271.56400000000002</v>
      </c>
      <c r="BW90">
        <v>1079.73</v>
      </c>
      <c r="BX90">
        <v>808.16099999999994</v>
      </c>
      <c r="BY90">
        <v>7.59</v>
      </c>
      <c r="BZ90">
        <v>46.36</v>
      </c>
      <c r="CA90">
        <v>3.15</v>
      </c>
      <c r="CB90">
        <v>19.079999999999998</v>
      </c>
      <c r="CC90">
        <v>-88.93</v>
      </c>
      <c r="CD90">
        <v>9.1300000000000008</v>
      </c>
      <c r="CE90">
        <v>29.94</v>
      </c>
      <c r="CF90">
        <v>49.76</v>
      </c>
      <c r="CG90">
        <v>1.81</v>
      </c>
      <c r="CH90">
        <v>77.89</v>
      </c>
      <c r="CI90">
        <v>76.180000000000007</v>
      </c>
      <c r="CJ90">
        <v>0</v>
      </c>
      <c r="CK90">
        <v>6.87995</v>
      </c>
      <c r="CL90">
        <v>8.9726299999999995E-2</v>
      </c>
      <c r="CM90">
        <v>6.5314200000000003E-2</v>
      </c>
      <c r="CN90">
        <v>-0.37680399999999997</v>
      </c>
      <c r="CO90">
        <v>0.53989299999999996</v>
      </c>
      <c r="CP90">
        <v>0.67304200000000003</v>
      </c>
      <c r="CQ90">
        <v>1.82348</v>
      </c>
      <c r="CR90">
        <v>7.39533E-2</v>
      </c>
      <c r="CS90">
        <v>9.7685600000000008</v>
      </c>
      <c r="CT90">
        <v>7.0349899999999996</v>
      </c>
      <c r="CU90" t="s">
        <v>482</v>
      </c>
      <c r="CV90" t="s">
        <v>483</v>
      </c>
      <c r="CW90" t="s">
        <v>102</v>
      </c>
      <c r="CX90" t="s">
        <v>484</v>
      </c>
      <c r="CY90" s="2">
        <v>-1.34297E-7</v>
      </c>
      <c r="CZ90">
        <v>0</v>
      </c>
      <c r="DA90">
        <v>0</v>
      </c>
      <c r="DB90">
        <v>0</v>
      </c>
      <c r="DC90">
        <v>149.19200000000001</v>
      </c>
      <c r="DD90">
        <v>5614.28</v>
      </c>
      <c r="DE90">
        <v>785.77200000000005</v>
      </c>
      <c r="DF90">
        <v>549.16899999999998</v>
      </c>
      <c r="DG90">
        <v>0</v>
      </c>
      <c r="DH90">
        <v>-27050.2</v>
      </c>
      <c r="DI90">
        <v>0</v>
      </c>
      <c r="DJ90">
        <v>0</v>
      </c>
      <c r="DK90">
        <v>2033.7</v>
      </c>
      <c r="DL90">
        <v>5422.2</v>
      </c>
      <c r="DM90">
        <v>12062</v>
      </c>
      <c r="DN90">
        <v>433.91399999999999</v>
      </c>
      <c r="DO90">
        <v>3.4382500000000002E-4</v>
      </c>
      <c r="DP90">
        <v>220.18899999999999</v>
      </c>
      <c r="DQ90">
        <v>587.97199999999998</v>
      </c>
      <c r="DR90">
        <v>0</v>
      </c>
      <c r="DS90">
        <v>271.56400000000002</v>
      </c>
      <c r="DT90">
        <v>1079.73</v>
      </c>
      <c r="DU90">
        <v>7.59</v>
      </c>
      <c r="DV90">
        <v>46.36</v>
      </c>
      <c r="DW90">
        <v>3.15</v>
      </c>
      <c r="DX90">
        <v>19.079999999999998</v>
      </c>
      <c r="DY90">
        <v>0</v>
      </c>
      <c r="DZ90">
        <v>-88.93</v>
      </c>
      <c r="EA90">
        <v>0</v>
      </c>
      <c r="EB90">
        <v>0</v>
      </c>
      <c r="EC90">
        <v>9.1300000000000008</v>
      </c>
      <c r="ED90">
        <v>29.94</v>
      </c>
      <c r="EE90">
        <v>49.76</v>
      </c>
      <c r="EF90">
        <v>1.81</v>
      </c>
      <c r="EG90">
        <v>77.89</v>
      </c>
      <c r="EH90">
        <v>0</v>
      </c>
      <c r="EI90">
        <v>6.87995</v>
      </c>
      <c r="EJ90">
        <v>8.9726299999999995E-2</v>
      </c>
      <c r="EK90">
        <v>6.5314200000000003E-2</v>
      </c>
      <c r="EL90">
        <v>0</v>
      </c>
      <c r="EM90">
        <v>-0.37680399999999997</v>
      </c>
      <c r="EN90">
        <v>0</v>
      </c>
      <c r="EO90">
        <v>0</v>
      </c>
      <c r="EP90">
        <v>0.53989299999999996</v>
      </c>
      <c r="EQ90">
        <v>0.67304200000000003</v>
      </c>
      <c r="ER90">
        <v>1.82348</v>
      </c>
      <c r="ES90">
        <v>7.39533E-2</v>
      </c>
      <c r="ET90">
        <v>9.7685600000000008</v>
      </c>
      <c r="EU90">
        <v>872.99699999999996</v>
      </c>
      <c r="EV90">
        <v>13363.2</v>
      </c>
      <c r="EW90">
        <v>785.77200000000005</v>
      </c>
      <c r="EX90">
        <v>0</v>
      </c>
      <c r="EY90">
        <v>5894.96</v>
      </c>
      <c r="EZ90">
        <v>6547.68</v>
      </c>
      <c r="FA90">
        <v>10697.7</v>
      </c>
      <c r="FB90">
        <v>540.49900000000002</v>
      </c>
      <c r="FC90">
        <v>38702.800000000003</v>
      </c>
      <c r="FD90">
        <v>726.61500000000001</v>
      </c>
      <c r="FE90">
        <v>985.60500000000002</v>
      </c>
      <c r="FF90">
        <v>291.12400000000002</v>
      </c>
      <c r="FG90">
        <v>2003.34</v>
      </c>
      <c r="FH90">
        <v>28.923300000000001</v>
      </c>
      <c r="FI90">
        <v>97.16</v>
      </c>
      <c r="FJ90">
        <v>3.15</v>
      </c>
      <c r="FK90">
        <v>53.547199999999997</v>
      </c>
      <c r="FL90">
        <v>27.27</v>
      </c>
      <c r="FM90">
        <v>41.19</v>
      </c>
      <c r="FN90">
        <v>44.84</v>
      </c>
      <c r="FO90">
        <v>2.31</v>
      </c>
      <c r="FP90">
        <v>298.39100000000002</v>
      </c>
      <c r="FQ90">
        <v>26.35</v>
      </c>
      <c r="FR90">
        <v>97.16</v>
      </c>
      <c r="FS90">
        <v>3.15</v>
      </c>
      <c r="FT90">
        <v>28.38</v>
      </c>
      <c r="FU90">
        <v>27.27</v>
      </c>
      <c r="FV90">
        <v>34.700000000000003</v>
      </c>
      <c r="FW90">
        <v>44.84</v>
      </c>
      <c r="FX90">
        <v>2.31</v>
      </c>
      <c r="FY90">
        <v>264.16000000000003</v>
      </c>
      <c r="FZ90">
        <v>0</v>
      </c>
      <c r="GA90">
        <v>11.283799999999999</v>
      </c>
      <c r="GB90">
        <v>8.9726299999999995E-2</v>
      </c>
      <c r="GC90">
        <v>0</v>
      </c>
      <c r="GD90">
        <v>1.7213499999999999</v>
      </c>
      <c r="GE90">
        <v>0.80892399999999998</v>
      </c>
      <c r="GF90">
        <v>1.7518499999999999</v>
      </c>
      <c r="GG90">
        <v>0.114331</v>
      </c>
      <c r="GH90">
        <v>15.77</v>
      </c>
      <c r="GI90">
        <v>55.9</v>
      </c>
      <c r="GJ90">
        <v>29.8</v>
      </c>
      <c r="GK90">
        <v>26.1</v>
      </c>
      <c r="GL90">
        <v>55.9</v>
      </c>
      <c r="GM90">
        <v>29.8</v>
      </c>
      <c r="GN90">
        <v>26.1</v>
      </c>
      <c r="GO90">
        <v>52.27</v>
      </c>
      <c r="GP90">
        <v>23.91</v>
      </c>
      <c r="GQ90">
        <v>52.27</v>
      </c>
      <c r="GR90">
        <v>23.91</v>
      </c>
      <c r="GS90">
        <v>52.27</v>
      </c>
      <c r="GT90">
        <v>23.91</v>
      </c>
      <c r="GU90">
        <v>103.5</v>
      </c>
      <c r="GV90">
        <v>79.280500000000004</v>
      </c>
      <c r="GW90">
        <v>1</v>
      </c>
      <c r="GX90">
        <v>0.29171599999999998</v>
      </c>
      <c r="GY90">
        <v>17.5029</v>
      </c>
      <c r="HB90">
        <v>27058.1</v>
      </c>
      <c r="HC90">
        <v>17.5029</v>
      </c>
      <c r="HD90">
        <v>1.58</v>
      </c>
      <c r="HE90">
        <v>2.58</v>
      </c>
      <c r="HF90">
        <v>7.26</v>
      </c>
      <c r="HG90">
        <v>1.58</v>
      </c>
      <c r="HH90">
        <v>2.58</v>
      </c>
      <c r="HI90">
        <v>7.26</v>
      </c>
      <c r="HL90">
        <v>29.886700000000001</v>
      </c>
      <c r="HM90">
        <v>1336.76</v>
      </c>
      <c r="HN90">
        <v>156.78399999999999</v>
      </c>
      <c r="HO90">
        <v>106.863</v>
      </c>
      <c r="HP90">
        <v>0</v>
      </c>
      <c r="HQ90">
        <v>-4160</v>
      </c>
      <c r="HR90">
        <v>0</v>
      </c>
      <c r="HS90">
        <v>0</v>
      </c>
      <c r="HT90">
        <v>441.303</v>
      </c>
      <c r="HU90">
        <v>1061.44</v>
      </c>
      <c r="HV90">
        <v>2466.0500000000002</v>
      </c>
      <c r="HW90">
        <v>95.033199999999994</v>
      </c>
      <c r="HX90">
        <v>1534.12</v>
      </c>
      <c r="HY90">
        <v>1168.55</v>
      </c>
      <c r="HZ90">
        <v>3120.39</v>
      </c>
      <c r="IA90">
        <v>0</v>
      </c>
      <c r="IB90">
        <v>1441.2</v>
      </c>
      <c r="IC90">
        <v>5730.14</v>
      </c>
      <c r="ID90">
        <v>29.886700000000001</v>
      </c>
      <c r="IE90">
        <v>1336.76</v>
      </c>
      <c r="IF90">
        <v>156.78399999999999</v>
      </c>
      <c r="IG90">
        <v>106.863</v>
      </c>
      <c r="IH90">
        <v>-4160</v>
      </c>
      <c r="II90">
        <v>441.303</v>
      </c>
      <c r="IJ90">
        <v>1061.44</v>
      </c>
      <c r="IK90">
        <v>2466.0500000000002</v>
      </c>
      <c r="IL90">
        <v>95.033199999999994</v>
      </c>
      <c r="IM90">
        <v>1534.12</v>
      </c>
      <c r="IN90">
        <v>1168.55</v>
      </c>
      <c r="IO90">
        <v>3120.39</v>
      </c>
      <c r="IP90">
        <v>1441.2</v>
      </c>
      <c r="IQ90">
        <v>5730.14</v>
      </c>
      <c r="IR90">
        <v>181.49799999999999</v>
      </c>
      <c r="IS90">
        <v>3027.03</v>
      </c>
      <c r="IT90">
        <v>156.78399999999999</v>
      </c>
      <c r="IU90">
        <v>0</v>
      </c>
      <c r="IV90">
        <v>1278.6099999999999</v>
      </c>
      <c r="IW90">
        <v>1315.06</v>
      </c>
      <c r="IX90">
        <v>2209.0100000000002</v>
      </c>
      <c r="IY90">
        <v>129.84899999999999</v>
      </c>
      <c r="IZ90">
        <v>8297.84</v>
      </c>
      <c r="JA90">
        <v>3856.17</v>
      </c>
      <c r="JB90">
        <v>5230.6400000000003</v>
      </c>
      <c r="JC90">
        <v>1545</v>
      </c>
      <c r="JD90">
        <v>10631.8</v>
      </c>
      <c r="JV90">
        <v>-27071</v>
      </c>
      <c r="JW90">
        <v>-88.88</v>
      </c>
      <c r="JX90">
        <v>-0.37709399999999998</v>
      </c>
      <c r="JY90">
        <v>26.35</v>
      </c>
      <c r="JZ90">
        <v>97.16</v>
      </c>
      <c r="KA90">
        <v>3.15</v>
      </c>
      <c r="KB90">
        <v>0</v>
      </c>
      <c r="KC90">
        <v>28.41</v>
      </c>
      <c r="KD90">
        <v>27.27</v>
      </c>
      <c r="KE90">
        <v>34.700000000000003</v>
      </c>
      <c r="KF90">
        <v>44.84</v>
      </c>
      <c r="KG90">
        <v>2.31</v>
      </c>
      <c r="KH90">
        <v>264.19</v>
      </c>
      <c r="KI90">
        <v>38.4</v>
      </c>
      <c r="KJ90">
        <v>60.4</v>
      </c>
      <c r="KK90">
        <v>22</v>
      </c>
      <c r="KL90">
        <v>38.4</v>
      </c>
      <c r="KM90">
        <v>60.4</v>
      </c>
      <c r="KN90">
        <v>22</v>
      </c>
      <c r="KO90">
        <v>29.704699999999999</v>
      </c>
      <c r="KP90">
        <v>1338.78</v>
      </c>
      <c r="KQ90">
        <v>156.78399999999999</v>
      </c>
      <c r="KR90">
        <v>0</v>
      </c>
      <c r="KS90">
        <v>106.364</v>
      </c>
      <c r="KT90">
        <v>-4163.1899999999996</v>
      </c>
      <c r="KU90">
        <v>0</v>
      </c>
      <c r="KV90">
        <v>441.303</v>
      </c>
      <c r="KW90">
        <v>1088.3800000000001</v>
      </c>
      <c r="KX90">
        <v>2466.0500000000002</v>
      </c>
      <c r="KY90">
        <v>95.033199999999994</v>
      </c>
      <c r="KZ90">
        <v>1559.2</v>
      </c>
      <c r="LA90">
        <v>1170.93</v>
      </c>
      <c r="LB90">
        <v>0</v>
      </c>
      <c r="LC90">
        <v>0</v>
      </c>
      <c r="LD90">
        <v>0</v>
      </c>
      <c r="LE90">
        <v>3125.5</v>
      </c>
      <c r="LF90">
        <v>0</v>
      </c>
      <c r="LG90">
        <v>1413.23</v>
      </c>
      <c r="LH90">
        <v>0</v>
      </c>
      <c r="LI90">
        <v>0</v>
      </c>
      <c r="LJ90">
        <v>5709.66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29.704699999999999</v>
      </c>
      <c r="LV90">
        <v>1338.78</v>
      </c>
      <c r="LW90">
        <v>156.78399999999999</v>
      </c>
      <c r="LX90">
        <v>0</v>
      </c>
      <c r="LY90">
        <v>106.364</v>
      </c>
      <c r="LZ90">
        <v>-4163.1899999999996</v>
      </c>
      <c r="MA90">
        <v>0</v>
      </c>
      <c r="MB90">
        <v>441.303</v>
      </c>
      <c r="MC90">
        <v>1088.3800000000001</v>
      </c>
      <c r="MD90">
        <v>2466.0500000000002</v>
      </c>
      <c r="ME90">
        <v>95.033199999999994</v>
      </c>
      <c r="MF90">
        <v>1559.2</v>
      </c>
      <c r="MG90">
        <v>1170.93</v>
      </c>
      <c r="MH90">
        <v>0</v>
      </c>
      <c r="MI90">
        <v>0</v>
      </c>
      <c r="MJ90">
        <v>0</v>
      </c>
      <c r="MK90">
        <v>3125.5</v>
      </c>
      <c r="ML90">
        <v>0</v>
      </c>
      <c r="MM90">
        <v>1413.23</v>
      </c>
      <c r="MN90">
        <v>0</v>
      </c>
      <c r="MO90">
        <v>0</v>
      </c>
      <c r="MP90">
        <v>5709.66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181.49799999999999</v>
      </c>
      <c r="NB90">
        <v>3027.03</v>
      </c>
      <c r="NC90">
        <v>156.78399999999999</v>
      </c>
      <c r="ND90">
        <v>0</v>
      </c>
      <c r="NE90">
        <v>0</v>
      </c>
      <c r="NF90">
        <v>0</v>
      </c>
      <c r="NG90">
        <v>0</v>
      </c>
      <c r="NH90">
        <v>1278.6099999999999</v>
      </c>
      <c r="NI90">
        <v>1315.06</v>
      </c>
      <c r="NJ90">
        <v>2209.0100000000002</v>
      </c>
      <c r="NK90">
        <v>129.84899999999999</v>
      </c>
      <c r="NL90">
        <v>8297.84</v>
      </c>
      <c r="NM90">
        <v>3856.17</v>
      </c>
      <c r="NN90">
        <v>0</v>
      </c>
      <c r="NO90">
        <v>0</v>
      </c>
      <c r="NP90">
        <v>0</v>
      </c>
      <c r="NQ90">
        <v>5236.5200000000004</v>
      </c>
      <c r="NR90">
        <v>0</v>
      </c>
      <c r="NS90">
        <v>1545</v>
      </c>
      <c r="NT90">
        <v>0</v>
      </c>
      <c r="NU90">
        <v>0</v>
      </c>
      <c r="NV90">
        <v>10637.7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</row>
    <row r="91" spans="1:396" x14ac:dyDescent="0.25">
      <c r="A91" s="1">
        <v>43559.447858796295</v>
      </c>
      <c r="B91" t="s">
        <v>457</v>
      </c>
      <c r="C91" t="s">
        <v>190</v>
      </c>
      <c r="D91">
        <v>14</v>
      </c>
      <c r="E91">
        <v>1</v>
      </c>
      <c r="F91">
        <v>2100</v>
      </c>
      <c r="G91" t="s">
        <v>100</v>
      </c>
      <c r="H91" t="s">
        <v>103</v>
      </c>
      <c r="I91">
        <v>0</v>
      </c>
      <c r="J91">
        <v>0</v>
      </c>
      <c r="K91">
        <v>0</v>
      </c>
      <c r="L91">
        <v>26.1</v>
      </c>
      <c r="M91">
        <v>129.90600000000001</v>
      </c>
      <c r="N91">
        <v>1076.8599999999999</v>
      </c>
      <c r="O91">
        <v>196.863</v>
      </c>
      <c r="P91">
        <v>85.228800000000007</v>
      </c>
      <c r="Q91">
        <v>0</v>
      </c>
      <c r="R91">
        <v>-5092.88</v>
      </c>
      <c r="S91">
        <v>0</v>
      </c>
      <c r="T91">
        <v>0</v>
      </c>
      <c r="U91">
        <v>505.55700000000002</v>
      </c>
      <c r="V91">
        <v>952.96</v>
      </c>
      <c r="W91">
        <v>2025.88</v>
      </c>
      <c r="X91">
        <v>119.621</v>
      </c>
      <c r="Y91">
        <v>-1.1183499999999999E-3</v>
      </c>
      <c r="Z91">
        <v>1488.86</v>
      </c>
      <c r="AA91">
        <v>191.928</v>
      </c>
      <c r="AB91">
        <v>110.923</v>
      </c>
      <c r="AC91">
        <v>0</v>
      </c>
      <c r="AD91">
        <v>42.792499999999997</v>
      </c>
      <c r="AE91">
        <v>345.64299999999997</v>
      </c>
      <c r="AF91">
        <v>302.851</v>
      </c>
      <c r="AG91">
        <v>21.76</v>
      </c>
      <c r="AH91">
        <v>33.51</v>
      </c>
      <c r="AI91">
        <v>2.5099999999999998</v>
      </c>
      <c r="AJ91">
        <v>11.75</v>
      </c>
      <c r="AK91">
        <v>0</v>
      </c>
      <c r="AL91">
        <v>-54.55</v>
      </c>
      <c r="AM91">
        <v>0</v>
      </c>
      <c r="AN91">
        <v>0</v>
      </c>
      <c r="AO91">
        <v>7.03</v>
      </c>
      <c r="AP91">
        <v>16.66</v>
      </c>
      <c r="AQ91">
        <v>26.55</v>
      </c>
      <c r="AR91">
        <v>1.57</v>
      </c>
      <c r="AS91">
        <v>66.790000000000006</v>
      </c>
      <c r="AT91">
        <v>69.53</v>
      </c>
      <c r="AU91">
        <v>0</v>
      </c>
      <c r="AV91">
        <v>1.6186400000000001</v>
      </c>
      <c r="AW91">
        <v>2.2479599999999999E-2</v>
      </c>
      <c r="AX91">
        <v>1.4324399999999999E-2</v>
      </c>
      <c r="AY91">
        <v>0</v>
      </c>
      <c r="AZ91">
        <v>-4.1015099999999999E-2</v>
      </c>
      <c r="BA91">
        <v>0</v>
      </c>
      <c r="BB91">
        <v>0</v>
      </c>
      <c r="BC91">
        <v>0.134212</v>
      </c>
      <c r="BD91">
        <v>0.14501900000000001</v>
      </c>
      <c r="BE91">
        <v>0.30364400000000002</v>
      </c>
      <c r="BF91">
        <v>2.03874E-2</v>
      </c>
      <c r="BG91">
        <v>2.2176900000000002</v>
      </c>
      <c r="BH91">
        <v>1.65544</v>
      </c>
      <c r="BI91">
        <v>129.90600000000001</v>
      </c>
      <c r="BJ91">
        <v>1076.8599999999999</v>
      </c>
      <c r="BK91">
        <v>196.863</v>
      </c>
      <c r="BL91">
        <v>85.228800000000007</v>
      </c>
      <c r="BM91">
        <v>-5092.88</v>
      </c>
      <c r="BN91">
        <v>505.55700000000002</v>
      </c>
      <c r="BO91">
        <v>952.96</v>
      </c>
      <c r="BP91">
        <v>2025.88</v>
      </c>
      <c r="BQ91">
        <v>119.621</v>
      </c>
      <c r="BR91">
        <v>-1.12604E-3</v>
      </c>
      <c r="BS91">
        <v>1488.86</v>
      </c>
      <c r="BT91">
        <v>191.928</v>
      </c>
      <c r="BU91">
        <v>110.923</v>
      </c>
      <c r="BV91">
        <v>42.792499999999997</v>
      </c>
      <c r="BW91">
        <v>345.64299999999997</v>
      </c>
      <c r="BX91">
        <v>302.851</v>
      </c>
      <c r="BY91">
        <v>21.76</v>
      </c>
      <c r="BZ91">
        <v>33.51</v>
      </c>
      <c r="CA91">
        <v>2.5099999999999998</v>
      </c>
      <c r="CB91">
        <v>11.75</v>
      </c>
      <c r="CC91">
        <v>-54.55</v>
      </c>
      <c r="CD91">
        <v>7.03</v>
      </c>
      <c r="CE91">
        <v>16.66</v>
      </c>
      <c r="CF91">
        <v>26.55</v>
      </c>
      <c r="CG91">
        <v>1.57</v>
      </c>
      <c r="CH91">
        <v>66.790000000000006</v>
      </c>
      <c r="CI91">
        <v>69.53</v>
      </c>
      <c r="CJ91">
        <v>0</v>
      </c>
      <c r="CK91">
        <v>1.6186400000000001</v>
      </c>
      <c r="CL91">
        <v>2.2479599999999999E-2</v>
      </c>
      <c r="CM91">
        <v>1.4324399999999999E-2</v>
      </c>
      <c r="CN91">
        <v>-4.1015099999999999E-2</v>
      </c>
      <c r="CO91">
        <v>0.134212</v>
      </c>
      <c r="CP91">
        <v>0.14501900000000001</v>
      </c>
      <c r="CQ91">
        <v>0.30364400000000002</v>
      </c>
      <c r="CR91">
        <v>2.03874E-2</v>
      </c>
      <c r="CS91">
        <v>2.2176900000000002</v>
      </c>
      <c r="CT91">
        <v>1.65544</v>
      </c>
      <c r="CU91" t="s">
        <v>482</v>
      </c>
      <c r="CV91" t="s">
        <v>483</v>
      </c>
      <c r="CW91" t="s">
        <v>102</v>
      </c>
      <c r="CX91" t="s">
        <v>484</v>
      </c>
      <c r="CY91">
        <v>0</v>
      </c>
      <c r="CZ91">
        <v>0</v>
      </c>
      <c r="DA91">
        <v>0</v>
      </c>
      <c r="DB91">
        <v>0</v>
      </c>
      <c r="DC91">
        <v>129.90600000000001</v>
      </c>
      <c r="DD91">
        <v>1076.8599999999999</v>
      </c>
      <c r="DE91">
        <v>196.863</v>
      </c>
      <c r="DF91">
        <v>85.228800000000007</v>
      </c>
      <c r="DG91">
        <v>0</v>
      </c>
      <c r="DH91">
        <v>-5092.88</v>
      </c>
      <c r="DI91">
        <v>0</v>
      </c>
      <c r="DJ91">
        <v>0</v>
      </c>
      <c r="DK91">
        <v>505.55700000000002</v>
      </c>
      <c r="DL91">
        <v>952.96</v>
      </c>
      <c r="DM91">
        <v>2025.88</v>
      </c>
      <c r="DN91">
        <v>119.621</v>
      </c>
      <c r="DO91">
        <v>-1.1183499999999999E-3</v>
      </c>
      <c r="DP91">
        <v>191.928</v>
      </c>
      <c r="DQ91">
        <v>110.923</v>
      </c>
      <c r="DR91">
        <v>0</v>
      </c>
      <c r="DS91">
        <v>42.792499999999997</v>
      </c>
      <c r="DT91">
        <v>345.64299999999997</v>
      </c>
      <c r="DU91">
        <v>21.76</v>
      </c>
      <c r="DV91">
        <v>33.51</v>
      </c>
      <c r="DW91">
        <v>2.5099999999999998</v>
      </c>
      <c r="DX91">
        <v>11.75</v>
      </c>
      <c r="DY91">
        <v>0</v>
      </c>
      <c r="DZ91">
        <v>-54.55</v>
      </c>
      <c r="EA91">
        <v>0</v>
      </c>
      <c r="EB91">
        <v>0</v>
      </c>
      <c r="EC91">
        <v>7.03</v>
      </c>
      <c r="ED91">
        <v>16.66</v>
      </c>
      <c r="EE91">
        <v>26.55</v>
      </c>
      <c r="EF91">
        <v>1.57</v>
      </c>
      <c r="EG91">
        <v>66.790000000000006</v>
      </c>
      <c r="EH91">
        <v>0</v>
      </c>
      <c r="EI91">
        <v>1.6186400000000001</v>
      </c>
      <c r="EJ91">
        <v>2.2479599999999999E-2</v>
      </c>
      <c r="EK91">
        <v>1.4324399999999999E-2</v>
      </c>
      <c r="EL91">
        <v>0</v>
      </c>
      <c r="EM91">
        <v>-4.1015099999999999E-2</v>
      </c>
      <c r="EN91">
        <v>0</v>
      </c>
      <c r="EO91">
        <v>0</v>
      </c>
      <c r="EP91">
        <v>0.134212</v>
      </c>
      <c r="EQ91">
        <v>0.14501900000000001</v>
      </c>
      <c r="ER91">
        <v>0.30364400000000002</v>
      </c>
      <c r="ES91">
        <v>2.03874E-2</v>
      </c>
      <c r="ET91">
        <v>2.2176900000000002</v>
      </c>
      <c r="EU91">
        <v>453.197</v>
      </c>
      <c r="EV91">
        <v>3088.26</v>
      </c>
      <c r="EW91">
        <v>196.863</v>
      </c>
      <c r="EX91">
        <v>0</v>
      </c>
      <c r="EY91">
        <v>2135</v>
      </c>
      <c r="EZ91">
        <v>930.00099999999998</v>
      </c>
      <c r="FA91">
        <v>2637.81</v>
      </c>
      <c r="FB91">
        <v>297.5</v>
      </c>
      <c r="FC91">
        <v>9738.64</v>
      </c>
      <c r="FD91">
        <v>377.613</v>
      </c>
      <c r="FE91">
        <v>163.333</v>
      </c>
      <c r="FF91">
        <v>65.400000000000006</v>
      </c>
      <c r="FG91">
        <v>606.34699999999998</v>
      </c>
      <c r="FH91">
        <v>51.089100000000002</v>
      </c>
      <c r="FI91">
        <v>77.11</v>
      </c>
      <c r="FJ91">
        <v>2.5099999999999998</v>
      </c>
      <c r="FK91">
        <v>33.404299999999999</v>
      </c>
      <c r="FL91">
        <v>30.24</v>
      </c>
      <c r="FM91">
        <v>22.645199999999999</v>
      </c>
      <c r="FN91">
        <v>35.049999999999997</v>
      </c>
      <c r="FO91">
        <v>3.96</v>
      </c>
      <c r="FP91">
        <v>256.00900000000001</v>
      </c>
      <c r="FQ91">
        <v>45.13</v>
      </c>
      <c r="FR91">
        <v>77.11</v>
      </c>
      <c r="FS91">
        <v>2.5099999999999998</v>
      </c>
      <c r="FT91">
        <v>15.7</v>
      </c>
      <c r="FU91">
        <v>30.24</v>
      </c>
      <c r="FV91">
        <v>18.170000000000002</v>
      </c>
      <c r="FW91">
        <v>35.049999999999997</v>
      </c>
      <c r="FX91">
        <v>3.96</v>
      </c>
      <c r="FY91">
        <v>227.87</v>
      </c>
      <c r="FZ91">
        <v>0</v>
      </c>
      <c r="GA91">
        <v>2.71753</v>
      </c>
      <c r="GB91">
        <v>2.2479599999999999E-2</v>
      </c>
      <c r="GC91">
        <v>0</v>
      </c>
      <c r="GD91">
        <v>0.62342900000000001</v>
      </c>
      <c r="GE91">
        <v>0.118043</v>
      </c>
      <c r="GF91">
        <v>0.43196400000000001</v>
      </c>
      <c r="GG91">
        <v>6.2929700000000005E-2</v>
      </c>
      <c r="GH91">
        <v>3.9763700000000002</v>
      </c>
      <c r="GI91">
        <v>47.4</v>
      </c>
      <c r="GJ91">
        <v>21.3</v>
      </c>
      <c r="GK91">
        <v>26.1</v>
      </c>
      <c r="GL91">
        <v>47.4</v>
      </c>
      <c r="GM91">
        <v>21.3</v>
      </c>
      <c r="GN91">
        <v>26.1</v>
      </c>
      <c r="GO91">
        <v>38.65</v>
      </c>
      <c r="GP91">
        <v>30.88</v>
      </c>
      <c r="GQ91">
        <v>38.65</v>
      </c>
      <c r="GR91">
        <v>30.88</v>
      </c>
      <c r="GS91">
        <v>38.65</v>
      </c>
      <c r="GT91">
        <v>30.88</v>
      </c>
      <c r="GU91">
        <v>84.87</v>
      </c>
      <c r="GV91">
        <v>79.243300000000005</v>
      </c>
      <c r="GW91">
        <v>1</v>
      </c>
      <c r="GX91">
        <v>0.141734</v>
      </c>
      <c r="GY91">
        <v>2.8346800000000001</v>
      </c>
      <c r="HB91">
        <v>5094.37</v>
      </c>
      <c r="HC91">
        <v>2.8346800000000001</v>
      </c>
      <c r="HD91">
        <v>0.22</v>
      </c>
      <c r="HE91">
        <v>0.28999999999999998</v>
      </c>
      <c r="HF91">
        <v>2.38</v>
      </c>
      <c r="HG91">
        <v>0.22</v>
      </c>
      <c r="HH91">
        <v>0.28999999999999998</v>
      </c>
      <c r="HI91">
        <v>2.38</v>
      </c>
      <c r="HL91">
        <v>25.410399999999999</v>
      </c>
      <c r="HM91">
        <v>282.02999999999997</v>
      </c>
      <c r="HN91">
        <v>36.5062</v>
      </c>
      <c r="HO91">
        <v>15.358599999999999</v>
      </c>
      <c r="HP91">
        <v>0</v>
      </c>
      <c r="HQ91">
        <v>-515.04899999999998</v>
      </c>
      <c r="HR91">
        <v>0</v>
      </c>
      <c r="HS91">
        <v>0</v>
      </c>
      <c r="HT91">
        <v>110.455</v>
      </c>
      <c r="HU91">
        <v>174.399</v>
      </c>
      <c r="HV91">
        <v>395.209</v>
      </c>
      <c r="HW91">
        <v>26.3203</v>
      </c>
      <c r="HX91">
        <v>550.64</v>
      </c>
      <c r="HY91">
        <v>1018.57</v>
      </c>
      <c r="HZ91">
        <v>588.67100000000005</v>
      </c>
      <c r="IA91">
        <v>0</v>
      </c>
      <c r="IB91">
        <v>227.101</v>
      </c>
      <c r="IC91">
        <v>1834.34</v>
      </c>
      <c r="ID91">
        <v>25.410399999999999</v>
      </c>
      <c r="IE91">
        <v>282.02999999999997</v>
      </c>
      <c r="IF91">
        <v>36.5062</v>
      </c>
      <c r="IG91">
        <v>15.358599999999999</v>
      </c>
      <c r="IH91">
        <v>-515.04899999999998</v>
      </c>
      <c r="II91">
        <v>110.455</v>
      </c>
      <c r="IJ91">
        <v>174.399</v>
      </c>
      <c r="IK91">
        <v>395.209</v>
      </c>
      <c r="IL91">
        <v>26.3203</v>
      </c>
      <c r="IM91">
        <v>550.64</v>
      </c>
      <c r="IN91">
        <v>1018.57</v>
      </c>
      <c r="IO91">
        <v>588.67100000000005</v>
      </c>
      <c r="IP91">
        <v>227.101</v>
      </c>
      <c r="IQ91">
        <v>1834.34</v>
      </c>
      <c r="IR91">
        <v>91.630799999999994</v>
      </c>
      <c r="IS91">
        <v>699.65099999999995</v>
      </c>
      <c r="IT91">
        <v>36.5062</v>
      </c>
      <c r="IU91">
        <v>0</v>
      </c>
      <c r="IV91">
        <v>466.012</v>
      </c>
      <c r="IW91">
        <v>175.56200000000001</v>
      </c>
      <c r="IX91">
        <v>523.41</v>
      </c>
      <c r="IY91">
        <v>78.617400000000004</v>
      </c>
      <c r="IZ91">
        <v>2071.39</v>
      </c>
      <c r="JA91">
        <v>2004.01</v>
      </c>
      <c r="JB91">
        <v>866.81399999999996</v>
      </c>
      <c r="JC91">
        <v>347.08</v>
      </c>
      <c r="JD91">
        <v>3217.9</v>
      </c>
      <c r="JV91">
        <v>-5088.91</v>
      </c>
      <c r="JW91">
        <v>-54.48</v>
      </c>
      <c r="JX91">
        <v>-4.0983199999999997E-2</v>
      </c>
      <c r="JY91">
        <v>44.99</v>
      </c>
      <c r="JZ91">
        <v>77.02</v>
      </c>
      <c r="KA91">
        <v>2.48</v>
      </c>
      <c r="KB91">
        <v>0</v>
      </c>
      <c r="KC91">
        <v>15.58</v>
      </c>
      <c r="KD91">
        <v>30.24</v>
      </c>
      <c r="KE91">
        <v>18.170000000000002</v>
      </c>
      <c r="KF91">
        <v>35.049999999999997</v>
      </c>
      <c r="KG91">
        <v>3.96</v>
      </c>
      <c r="KH91">
        <v>227.49</v>
      </c>
      <c r="KI91">
        <v>45.1</v>
      </c>
      <c r="KJ91">
        <v>54.9</v>
      </c>
      <c r="KK91">
        <v>9.8000000000000007</v>
      </c>
      <c r="KL91">
        <v>45.1</v>
      </c>
      <c r="KM91">
        <v>54.9</v>
      </c>
      <c r="KN91">
        <v>9.8000000000000007</v>
      </c>
      <c r="KO91">
        <v>25.153600000000001</v>
      </c>
      <c r="KP91">
        <v>281.41899999999998</v>
      </c>
      <c r="KQ91">
        <v>36.07</v>
      </c>
      <c r="KR91">
        <v>0</v>
      </c>
      <c r="KS91">
        <v>14.762700000000001</v>
      </c>
      <c r="KT91">
        <v>-514.64700000000005</v>
      </c>
      <c r="KU91">
        <v>0</v>
      </c>
      <c r="KV91">
        <v>110.455</v>
      </c>
      <c r="KW91">
        <v>179.898</v>
      </c>
      <c r="KX91">
        <v>395.209</v>
      </c>
      <c r="KY91">
        <v>26.3203</v>
      </c>
      <c r="KZ91">
        <v>554.64099999999996</v>
      </c>
      <c r="LA91">
        <v>1013.71</v>
      </c>
      <c r="LB91">
        <v>0</v>
      </c>
      <c r="LC91">
        <v>0</v>
      </c>
      <c r="LD91">
        <v>0</v>
      </c>
      <c r="LE91">
        <v>582.88400000000001</v>
      </c>
      <c r="LF91">
        <v>0</v>
      </c>
      <c r="LG91">
        <v>227.75</v>
      </c>
      <c r="LH91">
        <v>0</v>
      </c>
      <c r="LI91">
        <v>0</v>
      </c>
      <c r="LJ91">
        <v>1824.34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25.153600000000001</v>
      </c>
      <c r="LV91">
        <v>281.41899999999998</v>
      </c>
      <c r="LW91">
        <v>36.07</v>
      </c>
      <c r="LX91">
        <v>0</v>
      </c>
      <c r="LY91">
        <v>14.762700000000001</v>
      </c>
      <c r="LZ91">
        <v>-514.64700000000005</v>
      </c>
      <c r="MA91">
        <v>0</v>
      </c>
      <c r="MB91">
        <v>110.455</v>
      </c>
      <c r="MC91">
        <v>179.898</v>
      </c>
      <c r="MD91">
        <v>395.209</v>
      </c>
      <c r="ME91">
        <v>26.3203</v>
      </c>
      <c r="MF91">
        <v>554.64</v>
      </c>
      <c r="MG91">
        <v>1013.71</v>
      </c>
      <c r="MH91">
        <v>0</v>
      </c>
      <c r="MI91">
        <v>0</v>
      </c>
      <c r="MJ91">
        <v>0</v>
      </c>
      <c r="MK91">
        <v>582.88400000000001</v>
      </c>
      <c r="ML91">
        <v>0</v>
      </c>
      <c r="MM91">
        <v>227.75</v>
      </c>
      <c r="MN91">
        <v>0</v>
      </c>
      <c r="MO91">
        <v>0</v>
      </c>
      <c r="MP91">
        <v>1824.34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91.3613</v>
      </c>
      <c r="NB91">
        <v>698.84199999999998</v>
      </c>
      <c r="NC91">
        <v>36.07</v>
      </c>
      <c r="ND91">
        <v>0</v>
      </c>
      <c r="NE91">
        <v>0</v>
      </c>
      <c r="NF91">
        <v>0</v>
      </c>
      <c r="NG91">
        <v>0</v>
      </c>
      <c r="NH91">
        <v>466.012</v>
      </c>
      <c r="NI91">
        <v>175.56200000000001</v>
      </c>
      <c r="NJ91">
        <v>523.41</v>
      </c>
      <c r="NK91">
        <v>78.617400000000004</v>
      </c>
      <c r="NL91">
        <v>2069.88</v>
      </c>
      <c r="NM91">
        <v>1997.84</v>
      </c>
      <c r="NN91">
        <v>0</v>
      </c>
      <c r="NO91">
        <v>0</v>
      </c>
      <c r="NP91">
        <v>0</v>
      </c>
      <c r="NQ91">
        <v>860.04</v>
      </c>
      <c r="NR91">
        <v>0</v>
      </c>
      <c r="NS91">
        <v>347.08</v>
      </c>
      <c r="NT91">
        <v>0</v>
      </c>
      <c r="NU91">
        <v>0</v>
      </c>
      <c r="NV91">
        <v>3204.96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</row>
    <row r="92" spans="1:396" x14ac:dyDescent="0.25">
      <c r="A92" s="1">
        <v>43559.447534722225</v>
      </c>
      <c r="B92" t="s">
        <v>458</v>
      </c>
      <c r="C92" t="s">
        <v>191</v>
      </c>
      <c r="D92">
        <v>14</v>
      </c>
      <c r="E92">
        <v>1</v>
      </c>
      <c r="F92">
        <v>2700</v>
      </c>
      <c r="G92" t="s">
        <v>100</v>
      </c>
      <c r="H92" t="s">
        <v>103</v>
      </c>
      <c r="I92">
        <v>0</v>
      </c>
      <c r="J92">
        <v>0</v>
      </c>
      <c r="K92">
        <v>0</v>
      </c>
      <c r="L92">
        <v>24.9</v>
      </c>
      <c r="M92">
        <v>149.9</v>
      </c>
      <c r="N92">
        <v>1525.55</v>
      </c>
      <c r="O92">
        <v>243.46100000000001</v>
      </c>
      <c r="P92">
        <v>87.751400000000004</v>
      </c>
      <c r="Q92">
        <v>0</v>
      </c>
      <c r="R92">
        <v>-6221.64</v>
      </c>
      <c r="S92">
        <v>0</v>
      </c>
      <c r="T92">
        <v>0</v>
      </c>
      <c r="U92">
        <v>615.745</v>
      </c>
      <c r="V92">
        <v>1076.4000000000001</v>
      </c>
      <c r="W92">
        <v>2371.31</v>
      </c>
      <c r="X92">
        <v>151.51499999999999</v>
      </c>
      <c r="Y92" s="2">
        <v>9.1674400000000004E-5</v>
      </c>
      <c r="Z92">
        <v>2006.67</v>
      </c>
      <c r="AA92">
        <v>221.46700000000001</v>
      </c>
      <c r="AB92">
        <v>122.396</v>
      </c>
      <c r="AC92">
        <v>0</v>
      </c>
      <c r="AD92">
        <v>48.234200000000001</v>
      </c>
      <c r="AE92">
        <v>392.09800000000001</v>
      </c>
      <c r="AF92">
        <v>343.86399999999998</v>
      </c>
      <c r="AG92">
        <v>19.57</v>
      </c>
      <c r="AH92">
        <v>35.21</v>
      </c>
      <c r="AI92">
        <v>2.42</v>
      </c>
      <c r="AJ92">
        <v>9.99</v>
      </c>
      <c r="AK92">
        <v>0</v>
      </c>
      <c r="AL92">
        <v>-51.76</v>
      </c>
      <c r="AM92">
        <v>0</v>
      </c>
      <c r="AN92">
        <v>0</v>
      </c>
      <c r="AO92">
        <v>6.66</v>
      </c>
      <c r="AP92">
        <v>14.7</v>
      </c>
      <c r="AQ92">
        <v>24.17</v>
      </c>
      <c r="AR92">
        <v>1.55</v>
      </c>
      <c r="AS92">
        <v>62.51</v>
      </c>
      <c r="AT92">
        <v>67.19</v>
      </c>
      <c r="AU92">
        <v>0</v>
      </c>
      <c r="AV92">
        <v>2.1443500000000002</v>
      </c>
      <c r="AW92">
        <v>2.7800499999999999E-2</v>
      </c>
      <c r="AX92">
        <v>1.29783E-2</v>
      </c>
      <c r="AY92">
        <v>0</v>
      </c>
      <c r="AZ92">
        <v>-5.0105499999999997E-2</v>
      </c>
      <c r="BA92">
        <v>0</v>
      </c>
      <c r="BB92">
        <v>0</v>
      </c>
      <c r="BC92">
        <v>0.163464</v>
      </c>
      <c r="BD92">
        <v>0.182699</v>
      </c>
      <c r="BE92">
        <v>0.35411700000000002</v>
      </c>
      <c r="BF92">
        <v>2.5823200000000001E-2</v>
      </c>
      <c r="BG92">
        <v>2.8611300000000002</v>
      </c>
      <c r="BH92">
        <v>2.18513</v>
      </c>
      <c r="BI92">
        <v>149.9</v>
      </c>
      <c r="BJ92">
        <v>1525.55</v>
      </c>
      <c r="BK92">
        <v>243.46100000000001</v>
      </c>
      <c r="BL92">
        <v>87.751400000000004</v>
      </c>
      <c r="BM92">
        <v>-6221.64</v>
      </c>
      <c r="BN92">
        <v>615.745</v>
      </c>
      <c r="BO92">
        <v>1076.4000000000001</v>
      </c>
      <c r="BP92">
        <v>2371.31</v>
      </c>
      <c r="BQ92">
        <v>151.51499999999999</v>
      </c>
      <c r="BR92">
        <v>2.3011200000000001E-4</v>
      </c>
      <c r="BS92">
        <v>2006.67</v>
      </c>
      <c r="BT92">
        <v>221.46799999999999</v>
      </c>
      <c r="BU92">
        <v>122.396</v>
      </c>
      <c r="BV92">
        <v>48.234200000000001</v>
      </c>
      <c r="BW92">
        <v>392.09800000000001</v>
      </c>
      <c r="BX92">
        <v>343.86399999999998</v>
      </c>
      <c r="BY92">
        <v>19.57</v>
      </c>
      <c r="BZ92">
        <v>35.21</v>
      </c>
      <c r="CA92">
        <v>2.42</v>
      </c>
      <c r="CB92">
        <v>9.99</v>
      </c>
      <c r="CC92">
        <v>-51.76</v>
      </c>
      <c r="CD92">
        <v>6.66</v>
      </c>
      <c r="CE92">
        <v>14.7</v>
      </c>
      <c r="CF92">
        <v>24.17</v>
      </c>
      <c r="CG92">
        <v>1.55</v>
      </c>
      <c r="CH92">
        <v>62.51</v>
      </c>
      <c r="CI92">
        <v>67.19</v>
      </c>
      <c r="CJ92">
        <v>0</v>
      </c>
      <c r="CK92">
        <v>2.1443500000000002</v>
      </c>
      <c r="CL92">
        <v>2.7800499999999999E-2</v>
      </c>
      <c r="CM92">
        <v>1.29783E-2</v>
      </c>
      <c r="CN92">
        <v>-5.0105499999999997E-2</v>
      </c>
      <c r="CO92">
        <v>0.163464</v>
      </c>
      <c r="CP92">
        <v>0.182699</v>
      </c>
      <c r="CQ92">
        <v>0.35411700000000002</v>
      </c>
      <c r="CR92">
        <v>2.5823200000000001E-2</v>
      </c>
      <c r="CS92">
        <v>2.8611300000000002</v>
      </c>
      <c r="CT92">
        <v>2.18513</v>
      </c>
      <c r="CU92" t="s">
        <v>482</v>
      </c>
      <c r="CV92" t="s">
        <v>483</v>
      </c>
      <c r="CW92" t="s">
        <v>102</v>
      </c>
      <c r="CX92" t="s">
        <v>484</v>
      </c>
      <c r="CY92">
        <v>0</v>
      </c>
      <c r="CZ92">
        <v>0</v>
      </c>
      <c r="DA92">
        <v>0</v>
      </c>
      <c r="DB92">
        <v>0</v>
      </c>
      <c r="DC92">
        <v>149.9</v>
      </c>
      <c r="DD92">
        <v>1525.55</v>
      </c>
      <c r="DE92">
        <v>243.46100000000001</v>
      </c>
      <c r="DF92">
        <v>87.751400000000004</v>
      </c>
      <c r="DG92">
        <v>0</v>
      </c>
      <c r="DH92">
        <v>-6221.64</v>
      </c>
      <c r="DI92">
        <v>0</v>
      </c>
      <c r="DJ92">
        <v>0</v>
      </c>
      <c r="DK92">
        <v>615.745</v>
      </c>
      <c r="DL92">
        <v>1076.4000000000001</v>
      </c>
      <c r="DM92">
        <v>2371.31</v>
      </c>
      <c r="DN92">
        <v>151.51499999999999</v>
      </c>
      <c r="DO92" s="2">
        <v>9.1674400000000004E-5</v>
      </c>
      <c r="DP92">
        <v>221.46700000000001</v>
      </c>
      <c r="DQ92">
        <v>122.396</v>
      </c>
      <c r="DR92">
        <v>0</v>
      </c>
      <c r="DS92">
        <v>48.234200000000001</v>
      </c>
      <c r="DT92">
        <v>392.09800000000001</v>
      </c>
      <c r="DU92">
        <v>19.57</v>
      </c>
      <c r="DV92">
        <v>35.21</v>
      </c>
      <c r="DW92">
        <v>2.42</v>
      </c>
      <c r="DX92">
        <v>9.99</v>
      </c>
      <c r="DY92">
        <v>0</v>
      </c>
      <c r="DZ92">
        <v>-51.76</v>
      </c>
      <c r="EA92">
        <v>0</v>
      </c>
      <c r="EB92">
        <v>0</v>
      </c>
      <c r="EC92">
        <v>6.66</v>
      </c>
      <c r="ED92">
        <v>14.7</v>
      </c>
      <c r="EE92">
        <v>24.17</v>
      </c>
      <c r="EF92">
        <v>1.55</v>
      </c>
      <c r="EG92">
        <v>62.51</v>
      </c>
      <c r="EH92">
        <v>0</v>
      </c>
      <c r="EI92">
        <v>2.1443500000000002</v>
      </c>
      <c r="EJ92">
        <v>2.7800499999999999E-2</v>
      </c>
      <c r="EK92">
        <v>1.29783E-2</v>
      </c>
      <c r="EL92">
        <v>0</v>
      </c>
      <c r="EM92">
        <v>-5.0105499999999997E-2</v>
      </c>
      <c r="EN92">
        <v>0</v>
      </c>
      <c r="EO92">
        <v>0</v>
      </c>
      <c r="EP92">
        <v>0.163464</v>
      </c>
      <c r="EQ92">
        <v>0.182699</v>
      </c>
      <c r="ER92">
        <v>0.35411700000000002</v>
      </c>
      <c r="ES92">
        <v>2.5823200000000001E-2</v>
      </c>
      <c r="ET92">
        <v>2.8611300000000002</v>
      </c>
      <c r="EU92">
        <v>603.53399999999999</v>
      </c>
      <c r="EV92">
        <v>4321.6499999999996</v>
      </c>
      <c r="EW92">
        <v>243.46100000000001</v>
      </c>
      <c r="EX92">
        <v>0</v>
      </c>
      <c r="EY92">
        <v>2615</v>
      </c>
      <c r="EZ92">
        <v>989.00099999999998</v>
      </c>
      <c r="FA92">
        <v>3267.2</v>
      </c>
      <c r="FB92">
        <v>327.5</v>
      </c>
      <c r="FC92">
        <v>12367.3</v>
      </c>
      <c r="FD92">
        <v>502.87799999999999</v>
      </c>
      <c r="FE92">
        <v>175.63300000000001</v>
      </c>
      <c r="FF92">
        <v>73.400000000000006</v>
      </c>
      <c r="FG92">
        <v>751.91099999999994</v>
      </c>
      <c r="FH92">
        <v>52.922800000000002</v>
      </c>
      <c r="FI92">
        <v>82.72</v>
      </c>
      <c r="FJ92">
        <v>2.42</v>
      </c>
      <c r="FK92">
        <v>27.872299999999999</v>
      </c>
      <c r="FL92">
        <v>28.81</v>
      </c>
      <c r="FM92">
        <v>19.223099999999999</v>
      </c>
      <c r="FN92">
        <v>33.770000000000003</v>
      </c>
      <c r="FO92">
        <v>3.39</v>
      </c>
      <c r="FP92">
        <v>251.12799999999999</v>
      </c>
      <c r="FQ92">
        <v>46.75</v>
      </c>
      <c r="FR92">
        <v>82.72</v>
      </c>
      <c r="FS92">
        <v>2.42</v>
      </c>
      <c r="FT92">
        <v>13.1</v>
      </c>
      <c r="FU92">
        <v>28.81</v>
      </c>
      <c r="FV92">
        <v>15.32</v>
      </c>
      <c r="FW92">
        <v>33.770000000000003</v>
      </c>
      <c r="FX92">
        <v>3.39</v>
      </c>
      <c r="FY92">
        <v>226.28</v>
      </c>
      <c r="FZ92">
        <v>0</v>
      </c>
      <c r="GA92">
        <v>3.7062300000000001</v>
      </c>
      <c r="GB92">
        <v>2.7800499999999999E-2</v>
      </c>
      <c r="GC92">
        <v>0</v>
      </c>
      <c r="GD92">
        <v>0.76358999999999999</v>
      </c>
      <c r="GE92">
        <v>0.12681200000000001</v>
      </c>
      <c r="GF92">
        <v>0.53503100000000003</v>
      </c>
      <c r="GG92">
        <v>6.9275500000000004E-2</v>
      </c>
      <c r="GH92">
        <v>5.2287400000000002</v>
      </c>
      <c r="GI92">
        <v>45.5</v>
      </c>
      <c r="GJ92">
        <v>20.6</v>
      </c>
      <c r="GK92">
        <v>24.9</v>
      </c>
      <c r="GL92">
        <v>45.5</v>
      </c>
      <c r="GM92">
        <v>20.6</v>
      </c>
      <c r="GN92">
        <v>24.9</v>
      </c>
      <c r="GO92">
        <v>39.880000000000003</v>
      </c>
      <c r="GP92">
        <v>27.31</v>
      </c>
      <c r="GQ92">
        <v>39.880000000000003</v>
      </c>
      <c r="GR92">
        <v>27.31</v>
      </c>
      <c r="GS92">
        <v>39.880000000000003</v>
      </c>
      <c r="GT92">
        <v>27.31</v>
      </c>
      <c r="GU92">
        <v>90.58</v>
      </c>
      <c r="GV92">
        <v>75.355099999999993</v>
      </c>
      <c r="GW92">
        <v>1</v>
      </c>
      <c r="GX92">
        <v>0.173147</v>
      </c>
      <c r="GY92">
        <v>3.4629400000000001</v>
      </c>
      <c r="HB92">
        <v>6223.46</v>
      </c>
      <c r="HC92">
        <v>3.4629400000000001</v>
      </c>
      <c r="HD92">
        <v>0.27</v>
      </c>
      <c r="HE92">
        <v>0.36</v>
      </c>
      <c r="HF92">
        <v>2.77</v>
      </c>
      <c r="HG92">
        <v>0.27</v>
      </c>
      <c r="HH92">
        <v>0.36</v>
      </c>
      <c r="HI92">
        <v>2.77</v>
      </c>
      <c r="HL92">
        <v>29.567699999999999</v>
      </c>
      <c r="HM92">
        <v>396.03199999999998</v>
      </c>
      <c r="HN92">
        <v>45.147199999999998</v>
      </c>
      <c r="HO92">
        <v>15.8611</v>
      </c>
      <c r="HP92">
        <v>0</v>
      </c>
      <c r="HQ92">
        <v>-629.202</v>
      </c>
      <c r="HR92">
        <v>0</v>
      </c>
      <c r="HS92">
        <v>0</v>
      </c>
      <c r="HT92">
        <v>134.529</v>
      </c>
      <c r="HU92">
        <v>198.666</v>
      </c>
      <c r="HV92">
        <v>462.36</v>
      </c>
      <c r="HW92">
        <v>33.337899999999998</v>
      </c>
      <c r="HX92">
        <v>686.29899999999998</v>
      </c>
      <c r="HY92">
        <v>1175.33</v>
      </c>
      <c r="HZ92">
        <v>649.55999999999995</v>
      </c>
      <c r="IA92">
        <v>0</v>
      </c>
      <c r="IB92">
        <v>255.98</v>
      </c>
      <c r="IC92">
        <v>2080.88</v>
      </c>
      <c r="ID92">
        <v>29.567699999999999</v>
      </c>
      <c r="IE92">
        <v>396.03199999999998</v>
      </c>
      <c r="IF92">
        <v>45.147199999999998</v>
      </c>
      <c r="IG92">
        <v>15.8611</v>
      </c>
      <c r="IH92">
        <v>-629.202</v>
      </c>
      <c r="II92">
        <v>134.529</v>
      </c>
      <c r="IJ92">
        <v>198.666</v>
      </c>
      <c r="IK92">
        <v>462.36</v>
      </c>
      <c r="IL92">
        <v>33.337899999999998</v>
      </c>
      <c r="IM92">
        <v>686.29899999999998</v>
      </c>
      <c r="IN92">
        <v>1175.3399999999999</v>
      </c>
      <c r="IO92">
        <v>649.55999999999995</v>
      </c>
      <c r="IP92">
        <v>255.98</v>
      </c>
      <c r="IQ92">
        <v>2080.88</v>
      </c>
      <c r="IR92">
        <v>122.863</v>
      </c>
      <c r="IS92">
        <v>968.76700000000005</v>
      </c>
      <c r="IT92">
        <v>45.147199999999998</v>
      </c>
      <c r="IU92">
        <v>0</v>
      </c>
      <c r="IV92">
        <v>570.78300000000002</v>
      </c>
      <c r="IW92">
        <v>187.036</v>
      </c>
      <c r="IX92">
        <v>648.29600000000005</v>
      </c>
      <c r="IY92">
        <v>86.545199999999994</v>
      </c>
      <c r="IZ92">
        <v>2629.44</v>
      </c>
      <c r="JA92">
        <v>2668.79</v>
      </c>
      <c r="JB92">
        <v>932.09100000000001</v>
      </c>
      <c r="JC92">
        <v>389.536</v>
      </c>
      <c r="JD92">
        <v>3990.42</v>
      </c>
      <c r="JV92">
        <v>-6218.47</v>
      </c>
      <c r="JW92">
        <v>-51.72</v>
      </c>
      <c r="JX92">
        <v>-5.008E-2</v>
      </c>
      <c r="JY92">
        <v>46.6</v>
      </c>
      <c r="JZ92">
        <v>82.58</v>
      </c>
      <c r="KA92">
        <v>2.36</v>
      </c>
      <c r="KB92">
        <v>0</v>
      </c>
      <c r="KC92">
        <v>12.99</v>
      </c>
      <c r="KD92">
        <v>28.81</v>
      </c>
      <c r="KE92">
        <v>15.32</v>
      </c>
      <c r="KF92">
        <v>33.770000000000003</v>
      </c>
      <c r="KG92">
        <v>3.39</v>
      </c>
      <c r="KH92">
        <v>225.82</v>
      </c>
      <c r="KI92">
        <v>41.8</v>
      </c>
      <c r="KJ92">
        <v>51.3</v>
      </c>
      <c r="KK92">
        <v>9.5</v>
      </c>
      <c r="KL92">
        <v>41.8</v>
      </c>
      <c r="KM92">
        <v>51.3</v>
      </c>
      <c r="KN92">
        <v>9.5</v>
      </c>
      <c r="KO92">
        <v>29.253499999999999</v>
      </c>
      <c r="KP92">
        <v>394.84899999999999</v>
      </c>
      <c r="KQ92">
        <v>44.118299999999998</v>
      </c>
      <c r="KR92">
        <v>0</v>
      </c>
      <c r="KS92">
        <v>15.522</v>
      </c>
      <c r="KT92">
        <v>-628.88099999999997</v>
      </c>
      <c r="KU92">
        <v>0</v>
      </c>
      <c r="KV92">
        <v>134.529</v>
      </c>
      <c r="KW92">
        <v>203.447</v>
      </c>
      <c r="KX92">
        <v>462.36</v>
      </c>
      <c r="KY92">
        <v>33.337899999999998</v>
      </c>
      <c r="KZ92">
        <v>688.53499999999997</v>
      </c>
      <c r="LA92">
        <v>1165</v>
      </c>
      <c r="LB92">
        <v>0</v>
      </c>
      <c r="LC92">
        <v>0</v>
      </c>
      <c r="LD92">
        <v>0</v>
      </c>
      <c r="LE92">
        <v>642.39700000000005</v>
      </c>
      <c r="LF92">
        <v>0</v>
      </c>
      <c r="LG92">
        <v>262.61500000000001</v>
      </c>
      <c r="LH92">
        <v>0</v>
      </c>
      <c r="LI92">
        <v>0</v>
      </c>
      <c r="LJ92">
        <v>2070.02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29.253499999999999</v>
      </c>
      <c r="LV92">
        <v>394.84899999999999</v>
      </c>
      <c r="LW92">
        <v>44.118299999999998</v>
      </c>
      <c r="LX92">
        <v>0</v>
      </c>
      <c r="LY92">
        <v>15.522</v>
      </c>
      <c r="LZ92">
        <v>-628.88099999999997</v>
      </c>
      <c r="MA92">
        <v>0</v>
      </c>
      <c r="MB92">
        <v>134.529</v>
      </c>
      <c r="MC92">
        <v>203.447</v>
      </c>
      <c r="MD92">
        <v>462.36</v>
      </c>
      <c r="ME92">
        <v>33.337899999999998</v>
      </c>
      <c r="MF92">
        <v>688.53499999999997</v>
      </c>
      <c r="MG92">
        <v>1165</v>
      </c>
      <c r="MH92">
        <v>0</v>
      </c>
      <c r="MI92">
        <v>0</v>
      </c>
      <c r="MJ92">
        <v>0</v>
      </c>
      <c r="MK92">
        <v>642.39700000000005</v>
      </c>
      <c r="ML92">
        <v>0</v>
      </c>
      <c r="MM92">
        <v>262.61500000000001</v>
      </c>
      <c r="MN92">
        <v>0</v>
      </c>
      <c r="MO92">
        <v>0</v>
      </c>
      <c r="MP92">
        <v>2070.02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122.499</v>
      </c>
      <c r="NB92">
        <v>967.05799999999999</v>
      </c>
      <c r="NC92">
        <v>44.118299999999998</v>
      </c>
      <c r="ND92">
        <v>0</v>
      </c>
      <c r="NE92">
        <v>0</v>
      </c>
      <c r="NF92">
        <v>0</v>
      </c>
      <c r="NG92">
        <v>0</v>
      </c>
      <c r="NH92">
        <v>570.78300000000002</v>
      </c>
      <c r="NI92">
        <v>187.036</v>
      </c>
      <c r="NJ92">
        <v>648.29600000000005</v>
      </c>
      <c r="NK92">
        <v>86.545199999999994</v>
      </c>
      <c r="NL92">
        <v>2626.34</v>
      </c>
      <c r="NM92">
        <v>2660.34</v>
      </c>
      <c r="NN92">
        <v>0</v>
      </c>
      <c r="NO92">
        <v>0</v>
      </c>
      <c r="NP92">
        <v>0</v>
      </c>
      <c r="NQ92">
        <v>926.33799999999997</v>
      </c>
      <c r="NR92">
        <v>0</v>
      </c>
      <c r="NS92">
        <v>389.536</v>
      </c>
      <c r="NT92">
        <v>0</v>
      </c>
      <c r="NU92">
        <v>0</v>
      </c>
      <c r="NV92">
        <v>3976.22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</row>
    <row r="93" spans="1:396" x14ac:dyDescent="0.25">
      <c r="A93" s="1">
        <v>43559.447476851848</v>
      </c>
      <c r="B93" t="s">
        <v>459</v>
      </c>
      <c r="C93" t="s">
        <v>192</v>
      </c>
      <c r="D93">
        <v>14</v>
      </c>
      <c r="E93">
        <v>8</v>
      </c>
      <c r="F93">
        <v>6960</v>
      </c>
      <c r="G93" t="s">
        <v>100</v>
      </c>
      <c r="H93" t="s">
        <v>103</v>
      </c>
      <c r="I93">
        <v>0</v>
      </c>
      <c r="J93">
        <v>0</v>
      </c>
      <c r="K93">
        <v>0</v>
      </c>
      <c r="L93">
        <v>25.6</v>
      </c>
      <c r="M93">
        <v>168.53800000000001</v>
      </c>
      <c r="N93">
        <v>4838.6099999999997</v>
      </c>
      <c r="O93">
        <v>785.77200000000005</v>
      </c>
      <c r="P93">
        <v>549.173</v>
      </c>
      <c r="Q93">
        <v>0</v>
      </c>
      <c r="R93">
        <v>-26264.3</v>
      </c>
      <c r="S93">
        <v>0</v>
      </c>
      <c r="T93">
        <v>0</v>
      </c>
      <c r="U93">
        <v>2033.7</v>
      </c>
      <c r="V93">
        <v>5392.59</v>
      </c>
      <c r="W93">
        <v>12062</v>
      </c>
      <c r="X93">
        <v>433.91399999999999</v>
      </c>
      <c r="Y93">
        <v>4.8989300000000003E-4</v>
      </c>
      <c r="Z93">
        <v>6342.09</v>
      </c>
      <c r="AA93">
        <v>249.00299999999999</v>
      </c>
      <c r="AB93">
        <v>602.08900000000006</v>
      </c>
      <c r="AC93">
        <v>0</v>
      </c>
      <c r="AD93">
        <v>271.56400000000002</v>
      </c>
      <c r="AE93">
        <v>1122.6600000000001</v>
      </c>
      <c r="AF93">
        <v>851.09199999999998</v>
      </c>
      <c r="AG93">
        <v>8.58</v>
      </c>
      <c r="AH93">
        <v>39.299999999999997</v>
      </c>
      <c r="AI93">
        <v>3.02</v>
      </c>
      <c r="AJ93">
        <v>19.510000000000002</v>
      </c>
      <c r="AK93">
        <v>0</v>
      </c>
      <c r="AL93">
        <v>-85.15</v>
      </c>
      <c r="AM93">
        <v>0</v>
      </c>
      <c r="AN93">
        <v>0</v>
      </c>
      <c r="AO93">
        <v>8.5299999999999994</v>
      </c>
      <c r="AP93">
        <v>28.9</v>
      </c>
      <c r="AQ93">
        <v>47.74</v>
      </c>
      <c r="AR93">
        <v>1.72</v>
      </c>
      <c r="AS93">
        <v>72.150000000000006</v>
      </c>
      <c r="AT93">
        <v>70.41</v>
      </c>
      <c r="AU93">
        <v>0</v>
      </c>
      <c r="AV93">
        <v>5.9663199999999996</v>
      </c>
      <c r="AW93">
        <v>8.9726299999999995E-2</v>
      </c>
      <c r="AX93">
        <v>6.5314200000000003E-2</v>
      </c>
      <c r="AY93">
        <v>0</v>
      </c>
      <c r="AZ93">
        <v>-0.21151700000000001</v>
      </c>
      <c r="BA93">
        <v>0</v>
      </c>
      <c r="BB93">
        <v>0</v>
      </c>
      <c r="BC93">
        <v>0.53989299999999996</v>
      </c>
      <c r="BD93">
        <v>0.67259000000000002</v>
      </c>
      <c r="BE93">
        <v>1.82348</v>
      </c>
      <c r="BF93">
        <v>7.39533E-2</v>
      </c>
      <c r="BG93">
        <v>9.0197599999999998</v>
      </c>
      <c r="BH93">
        <v>6.1213600000000001</v>
      </c>
      <c r="BI93">
        <v>168.53800000000001</v>
      </c>
      <c r="BJ93">
        <v>4838.6099999999997</v>
      </c>
      <c r="BK93">
        <v>785.77200000000005</v>
      </c>
      <c r="BL93">
        <v>549.173</v>
      </c>
      <c r="BM93">
        <v>-26264.3</v>
      </c>
      <c r="BN93">
        <v>2033.7</v>
      </c>
      <c r="BO93">
        <v>5392.59</v>
      </c>
      <c r="BP93">
        <v>12062</v>
      </c>
      <c r="BQ93">
        <v>433.91399999999999</v>
      </c>
      <c r="BR93">
        <v>-1.91395E-3</v>
      </c>
      <c r="BS93">
        <v>6342.09</v>
      </c>
      <c r="BT93">
        <v>249.00299999999999</v>
      </c>
      <c r="BU93">
        <v>602.08900000000006</v>
      </c>
      <c r="BV93">
        <v>271.56400000000002</v>
      </c>
      <c r="BW93">
        <v>1122.6600000000001</v>
      </c>
      <c r="BX93">
        <v>851.09199999999998</v>
      </c>
      <c r="BY93">
        <v>8.58</v>
      </c>
      <c r="BZ93">
        <v>39.299999999999997</v>
      </c>
      <c r="CA93">
        <v>3.02</v>
      </c>
      <c r="CB93">
        <v>19.510000000000002</v>
      </c>
      <c r="CC93">
        <v>-85.15</v>
      </c>
      <c r="CD93">
        <v>8.5299999999999994</v>
      </c>
      <c r="CE93">
        <v>28.9</v>
      </c>
      <c r="CF93">
        <v>47.74</v>
      </c>
      <c r="CG93">
        <v>1.72</v>
      </c>
      <c r="CH93">
        <v>72.150000000000006</v>
      </c>
      <c r="CI93">
        <v>70.41</v>
      </c>
      <c r="CJ93">
        <v>0</v>
      </c>
      <c r="CK93">
        <v>5.9663199999999996</v>
      </c>
      <c r="CL93">
        <v>8.9726299999999995E-2</v>
      </c>
      <c r="CM93">
        <v>6.5314200000000003E-2</v>
      </c>
      <c r="CN93">
        <v>-0.21151700000000001</v>
      </c>
      <c r="CO93">
        <v>0.53989299999999996</v>
      </c>
      <c r="CP93">
        <v>0.67259000000000002</v>
      </c>
      <c r="CQ93">
        <v>1.82348</v>
      </c>
      <c r="CR93">
        <v>7.39533E-2</v>
      </c>
      <c r="CS93">
        <v>9.0197599999999998</v>
      </c>
      <c r="CT93">
        <v>6.1213600000000001</v>
      </c>
      <c r="CU93" t="s">
        <v>482</v>
      </c>
      <c r="CV93" t="s">
        <v>483</v>
      </c>
      <c r="CW93" t="s">
        <v>102</v>
      </c>
      <c r="CX93" t="s">
        <v>484</v>
      </c>
      <c r="CY93" s="2">
        <v>-7.2356300000000006E-11</v>
      </c>
      <c r="CZ93">
        <v>0</v>
      </c>
      <c r="DA93">
        <v>0</v>
      </c>
      <c r="DB93">
        <v>0</v>
      </c>
      <c r="DC93">
        <v>168.53800000000001</v>
      </c>
      <c r="DD93">
        <v>4838.6099999999997</v>
      </c>
      <c r="DE93">
        <v>785.77200000000005</v>
      </c>
      <c r="DF93">
        <v>549.173</v>
      </c>
      <c r="DG93">
        <v>0</v>
      </c>
      <c r="DH93">
        <v>-26264.3</v>
      </c>
      <c r="DI93">
        <v>0</v>
      </c>
      <c r="DJ93">
        <v>0</v>
      </c>
      <c r="DK93">
        <v>2033.7</v>
      </c>
      <c r="DL93">
        <v>5392.59</v>
      </c>
      <c r="DM93">
        <v>12062</v>
      </c>
      <c r="DN93">
        <v>433.91399999999999</v>
      </c>
      <c r="DO93">
        <v>4.8989300000000003E-4</v>
      </c>
      <c r="DP93">
        <v>249.00299999999999</v>
      </c>
      <c r="DQ93">
        <v>602.08900000000006</v>
      </c>
      <c r="DR93">
        <v>0</v>
      </c>
      <c r="DS93">
        <v>271.56400000000002</v>
      </c>
      <c r="DT93">
        <v>1122.6600000000001</v>
      </c>
      <c r="DU93">
        <v>8.58</v>
      </c>
      <c r="DV93">
        <v>39.299999999999997</v>
      </c>
      <c r="DW93">
        <v>3.02</v>
      </c>
      <c r="DX93">
        <v>19.510000000000002</v>
      </c>
      <c r="DY93">
        <v>0</v>
      </c>
      <c r="DZ93">
        <v>-85.15</v>
      </c>
      <c r="EA93">
        <v>0</v>
      </c>
      <c r="EB93">
        <v>0</v>
      </c>
      <c r="EC93">
        <v>8.5299999999999994</v>
      </c>
      <c r="ED93">
        <v>28.9</v>
      </c>
      <c r="EE93">
        <v>47.74</v>
      </c>
      <c r="EF93">
        <v>1.72</v>
      </c>
      <c r="EG93">
        <v>72.150000000000006</v>
      </c>
      <c r="EH93">
        <v>0</v>
      </c>
      <c r="EI93">
        <v>5.9663199999999996</v>
      </c>
      <c r="EJ93">
        <v>8.9726299999999995E-2</v>
      </c>
      <c r="EK93">
        <v>6.5314200000000003E-2</v>
      </c>
      <c r="EL93">
        <v>0</v>
      </c>
      <c r="EM93">
        <v>-0.21151700000000001</v>
      </c>
      <c r="EN93">
        <v>0</v>
      </c>
      <c r="EO93">
        <v>0</v>
      </c>
      <c r="EP93">
        <v>0.53989299999999996</v>
      </c>
      <c r="EQ93">
        <v>0.67259000000000002</v>
      </c>
      <c r="ER93">
        <v>1.82348</v>
      </c>
      <c r="ES93">
        <v>7.39533E-2</v>
      </c>
      <c r="ET93">
        <v>9.0197599999999998</v>
      </c>
      <c r="EU93">
        <v>966.053</v>
      </c>
      <c r="EV93">
        <v>11659.7</v>
      </c>
      <c r="EW93">
        <v>785.77200000000005</v>
      </c>
      <c r="EX93">
        <v>0</v>
      </c>
      <c r="EY93">
        <v>5894.96</v>
      </c>
      <c r="EZ93">
        <v>6547.68</v>
      </c>
      <c r="FA93">
        <v>10697.7</v>
      </c>
      <c r="FB93">
        <v>540.49900000000002</v>
      </c>
      <c r="FC93">
        <v>37092.400000000001</v>
      </c>
      <c r="FD93">
        <v>804.93600000000004</v>
      </c>
      <c r="FE93">
        <v>1002.44</v>
      </c>
      <c r="FF93">
        <v>291.12400000000002</v>
      </c>
      <c r="FG93">
        <v>2098.5</v>
      </c>
      <c r="FH93">
        <v>33.662399999999998</v>
      </c>
      <c r="FI93">
        <v>81.64</v>
      </c>
      <c r="FJ93">
        <v>3.02</v>
      </c>
      <c r="FK93">
        <v>52.8</v>
      </c>
      <c r="FL93">
        <v>25.19</v>
      </c>
      <c r="FM93">
        <v>39.961399999999998</v>
      </c>
      <c r="FN93">
        <v>42.89</v>
      </c>
      <c r="FO93">
        <v>2.17</v>
      </c>
      <c r="FP93">
        <v>281.334</v>
      </c>
      <c r="FQ93">
        <v>29.12</v>
      </c>
      <c r="FR93">
        <v>81.64</v>
      </c>
      <c r="FS93">
        <v>3.02</v>
      </c>
      <c r="FT93">
        <v>29.04</v>
      </c>
      <c r="FU93">
        <v>25.19</v>
      </c>
      <c r="FV93">
        <v>33.700000000000003</v>
      </c>
      <c r="FW93">
        <v>42.89</v>
      </c>
      <c r="FX93">
        <v>2.17</v>
      </c>
      <c r="FY93">
        <v>246.77</v>
      </c>
      <c r="FZ93">
        <v>0</v>
      </c>
      <c r="GA93">
        <v>9.3820800000000002</v>
      </c>
      <c r="GB93">
        <v>8.9726299999999995E-2</v>
      </c>
      <c r="GC93">
        <v>0</v>
      </c>
      <c r="GD93">
        <v>1.7213499999999999</v>
      </c>
      <c r="GE93">
        <v>0.80892399999999998</v>
      </c>
      <c r="GF93">
        <v>1.7518499999999999</v>
      </c>
      <c r="GG93">
        <v>0.114331</v>
      </c>
      <c r="GH93">
        <v>13.8683</v>
      </c>
      <c r="GI93">
        <v>55.9</v>
      </c>
      <c r="GJ93">
        <v>30.3</v>
      </c>
      <c r="GK93">
        <v>25.6</v>
      </c>
      <c r="GL93">
        <v>55.9</v>
      </c>
      <c r="GM93">
        <v>30.3</v>
      </c>
      <c r="GN93">
        <v>25.6</v>
      </c>
      <c r="GO93">
        <v>45.04</v>
      </c>
      <c r="GP93">
        <v>25.37</v>
      </c>
      <c r="GQ93">
        <v>45.04</v>
      </c>
      <c r="GR93">
        <v>25.37</v>
      </c>
      <c r="GS93">
        <v>45.04</v>
      </c>
      <c r="GT93">
        <v>25.37</v>
      </c>
      <c r="GU93">
        <v>88.04</v>
      </c>
      <c r="GV93">
        <v>83.082400000000007</v>
      </c>
      <c r="GW93">
        <v>1</v>
      </c>
      <c r="GX93">
        <v>0.243643</v>
      </c>
      <c r="GY93">
        <v>14.618600000000001</v>
      </c>
      <c r="HB93">
        <v>26272</v>
      </c>
      <c r="HC93">
        <v>14.618600000000001</v>
      </c>
      <c r="HD93">
        <v>1.23</v>
      </c>
      <c r="HE93">
        <v>1.43</v>
      </c>
      <c r="HF93">
        <v>8.6999999999999993</v>
      </c>
      <c r="HG93">
        <v>1.23</v>
      </c>
      <c r="HH93">
        <v>1.43</v>
      </c>
      <c r="HI93">
        <v>8.6999999999999993</v>
      </c>
      <c r="HL93">
        <v>32.700899999999997</v>
      </c>
      <c r="HM93">
        <v>1251.18</v>
      </c>
      <c r="HN93">
        <v>145.71299999999999</v>
      </c>
      <c r="HO93">
        <v>97.715800000000002</v>
      </c>
      <c r="HP93">
        <v>0</v>
      </c>
      <c r="HQ93">
        <v>-2656.14</v>
      </c>
      <c r="HR93">
        <v>0</v>
      </c>
      <c r="HS93">
        <v>0</v>
      </c>
      <c r="HT93">
        <v>444.32499999999999</v>
      </c>
      <c r="HU93">
        <v>970.91300000000001</v>
      </c>
      <c r="HV93">
        <v>2355.87</v>
      </c>
      <c r="HW93">
        <v>95.474199999999996</v>
      </c>
      <c r="HX93">
        <v>2737.75</v>
      </c>
      <c r="HY93">
        <v>1321.47</v>
      </c>
      <c r="HZ93">
        <v>3195.3</v>
      </c>
      <c r="IA93">
        <v>0</v>
      </c>
      <c r="IB93">
        <v>1441.2</v>
      </c>
      <c r="IC93">
        <v>5957.97</v>
      </c>
      <c r="ID93">
        <v>32.700899999999997</v>
      </c>
      <c r="IE93">
        <v>1251.18</v>
      </c>
      <c r="IF93">
        <v>145.71299999999999</v>
      </c>
      <c r="IG93">
        <v>97.715800000000002</v>
      </c>
      <c r="IH93">
        <v>-2656.14</v>
      </c>
      <c r="II93">
        <v>444.32499999999999</v>
      </c>
      <c r="IJ93">
        <v>970.91300000000001</v>
      </c>
      <c r="IK93">
        <v>2355.87</v>
      </c>
      <c r="IL93">
        <v>95.474199999999996</v>
      </c>
      <c r="IM93">
        <v>2737.75</v>
      </c>
      <c r="IN93">
        <v>1321.47</v>
      </c>
      <c r="IO93">
        <v>3195.3</v>
      </c>
      <c r="IP93">
        <v>1441.2</v>
      </c>
      <c r="IQ93">
        <v>5957.97</v>
      </c>
      <c r="IR93">
        <v>195.59399999999999</v>
      </c>
      <c r="IS93">
        <v>2577.62</v>
      </c>
      <c r="IT93">
        <v>145.71299999999999</v>
      </c>
      <c r="IU93">
        <v>0</v>
      </c>
      <c r="IV93">
        <v>1286.71</v>
      </c>
      <c r="IW93">
        <v>1230.25</v>
      </c>
      <c r="IX93">
        <v>2122.71</v>
      </c>
      <c r="IY93">
        <v>142.83199999999999</v>
      </c>
      <c r="IZ93">
        <v>7701.42</v>
      </c>
      <c r="JA93">
        <v>4271.82</v>
      </c>
      <c r="JB93">
        <v>5319.98</v>
      </c>
      <c r="JC93">
        <v>1545</v>
      </c>
      <c r="JD93">
        <v>11136.8</v>
      </c>
      <c r="JV93">
        <v>-26300.3</v>
      </c>
      <c r="JW93">
        <v>-85.13</v>
      </c>
      <c r="JX93">
        <v>-0.211808</v>
      </c>
      <c r="JY93">
        <v>29.12</v>
      </c>
      <c r="JZ93">
        <v>81.64</v>
      </c>
      <c r="KA93">
        <v>3.02</v>
      </c>
      <c r="KB93">
        <v>0</v>
      </c>
      <c r="KC93">
        <v>29.07</v>
      </c>
      <c r="KD93">
        <v>25.19</v>
      </c>
      <c r="KE93">
        <v>33.700000000000003</v>
      </c>
      <c r="KF93">
        <v>42.89</v>
      </c>
      <c r="KG93">
        <v>2.17</v>
      </c>
      <c r="KH93">
        <v>246.8</v>
      </c>
      <c r="KI93">
        <v>46.3</v>
      </c>
      <c r="KJ93">
        <v>60.4</v>
      </c>
      <c r="KK93">
        <v>14.1</v>
      </c>
      <c r="KL93">
        <v>46.3</v>
      </c>
      <c r="KM93">
        <v>60.4</v>
      </c>
      <c r="KN93">
        <v>14.1</v>
      </c>
      <c r="KO93">
        <v>32.360399999999998</v>
      </c>
      <c r="KP93">
        <v>1258.28</v>
      </c>
      <c r="KQ93">
        <v>145.71299999999999</v>
      </c>
      <c r="KR93">
        <v>0</v>
      </c>
      <c r="KS93">
        <v>97.772900000000007</v>
      </c>
      <c r="KT93">
        <v>-2659.78</v>
      </c>
      <c r="KU93">
        <v>0</v>
      </c>
      <c r="KV93">
        <v>444.32499999999999</v>
      </c>
      <c r="KW93">
        <v>1021.77</v>
      </c>
      <c r="KX93">
        <v>2355.87</v>
      </c>
      <c r="KY93">
        <v>95.474199999999996</v>
      </c>
      <c r="KZ93">
        <v>2791.79</v>
      </c>
      <c r="LA93">
        <v>1325.47</v>
      </c>
      <c r="LB93">
        <v>0</v>
      </c>
      <c r="LC93">
        <v>0</v>
      </c>
      <c r="LD93">
        <v>0</v>
      </c>
      <c r="LE93">
        <v>3200.52</v>
      </c>
      <c r="LF93">
        <v>0</v>
      </c>
      <c r="LG93">
        <v>1413.23</v>
      </c>
      <c r="LH93">
        <v>0</v>
      </c>
      <c r="LI93">
        <v>0</v>
      </c>
      <c r="LJ93">
        <v>5939.22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32.360399999999998</v>
      </c>
      <c r="LV93">
        <v>1258.28</v>
      </c>
      <c r="LW93">
        <v>145.71299999999999</v>
      </c>
      <c r="LX93">
        <v>0</v>
      </c>
      <c r="LY93">
        <v>97.772900000000007</v>
      </c>
      <c r="LZ93">
        <v>-2659.78</v>
      </c>
      <c r="MA93">
        <v>0</v>
      </c>
      <c r="MB93">
        <v>444.32499999999999</v>
      </c>
      <c r="MC93">
        <v>1021.77</v>
      </c>
      <c r="MD93">
        <v>2355.87</v>
      </c>
      <c r="ME93">
        <v>95.474199999999996</v>
      </c>
      <c r="MF93">
        <v>2791.79</v>
      </c>
      <c r="MG93">
        <v>1325.47</v>
      </c>
      <c r="MH93">
        <v>0</v>
      </c>
      <c r="MI93">
        <v>0</v>
      </c>
      <c r="MJ93">
        <v>0</v>
      </c>
      <c r="MK93">
        <v>3200.52</v>
      </c>
      <c r="ML93">
        <v>0</v>
      </c>
      <c r="MM93">
        <v>1413.23</v>
      </c>
      <c r="MN93">
        <v>0</v>
      </c>
      <c r="MO93">
        <v>0</v>
      </c>
      <c r="MP93">
        <v>5939.22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195.59399999999999</v>
      </c>
      <c r="NB93">
        <v>2577.62</v>
      </c>
      <c r="NC93">
        <v>145.71299999999999</v>
      </c>
      <c r="ND93">
        <v>0</v>
      </c>
      <c r="NE93">
        <v>0</v>
      </c>
      <c r="NF93">
        <v>0</v>
      </c>
      <c r="NG93">
        <v>0</v>
      </c>
      <c r="NH93">
        <v>1286.71</v>
      </c>
      <c r="NI93">
        <v>1230.25</v>
      </c>
      <c r="NJ93">
        <v>2122.71</v>
      </c>
      <c r="NK93">
        <v>142.83199999999999</v>
      </c>
      <c r="NL93">
        <v>7701.42</v>
      </c>
      <c r="NM93">
        <v>4271.82</v>
      </c>
      <c r="NN93">
        <v>0</v>
      </c>
      <c r="NO93">
        <v>0</v>
      </c>
      <c r="NP93">
        <v>0</v>
      </c>
      <c r="NQ93">
        <v>5325.99</v>
      </c>
      <c r="NR93">
        <v>0</v>
      </c>
      <c r="NS93">
        <v>1545</v>
      </c>
      <c r="NT93">
        <v>0</v>
      </c>
      <c r="NU93">
        <v>0</v>
      </c>
      <c r="NV93">
        <v>11142.8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</row>
    <row r="94" spans="1:396" x14ac:dyDescent="0.25">
      <c r="A94" s="1">
        <v>43559.447488425925</v>
      </c>
      <c r="B94" t="s">
        <v>460</v>
      </c>
      <c r="C94" t="s">
        <v>193</v>
      </c>
      <c r="D94">
        <v>15</v>
      </c>
      <c r="E94">
        <v>1</v>
      </c>
      <c r="F94">
        <v>2100</v>
      </c>
      <c r="G94" t="s">
        <v>100</v>
      </c>
      <c r="H94" t="s">
        <v>103</v>
      </c>
      <c r="I94">
        <v>0</v>
      </c>
      <c r="J94">
        <v>0</v>
      </c>
      <c r="K94">
        <v>0</v>
      </c>
      <c r="L94">
        <v>23</v>
      </c>
      <c r="M94">
        <v>4.0362600000000004</v>
      </c>
      <c r="N94">
        <v>4260.16</v>
      </c>
      <c r="O94">
        <v>198.15700000000001</v>
      </c>
      <c r="P94">
        <v>85.222800000000007</v>
      </c>
      <c r="Q94">
        <v>0</v>
      </c>
      <c r="R94">
        <v>-8231.26</v>
      </c>
      <c r="S94">
        <v>0</v>
      </c>
      <c r="T94">
        <v>0</v>
      </c>
      <c r="U94">
        <v>505.55700000000002</v>
      </c>
      <c r="V94">
        <v>1032.6199999999999</v>
      </c>
      <c r="W94">
        <v>2025.88</v>
      </c>
      <c r="X94">
        <v>119.621</v>
      </c>
      <c r="Y94">
        <v>-3.2507800000000002E-4</v>
      </c>
      <c r="Z94">
        <v>4547.57</v>
      </c>
      <c r="AA94">
        <v>5.9573999999999998</v>
      </c>
      <c r="AB94">
        <v>85.781800000000004</v>
      </c>
      <c r="AC94">
        <v>0</v>
      </c>
      <c r="AD94">
        <v>42.792499999999997</v>
      </c>
      <c r="AE94">
        <v>134.53200000000001</v>
      </c>
      <c r="AF94">
        <v>91.739199999999997</v>
      </c>
      <c r="AG94">
        <v>0.69</v>
      </c>
      <c r="AH94">
        <v>89.84</v>
      </c>
      <c r="AI94">
        <v>2.54</v>
      </c>
      <c r="AJ94">
        <v>9.3800000000000008</v>
      </c>
      <c r="AK94">
        <v>0</v>
      </c>
      <c r="AL94">
        <v>-84.94</v>
      </c>
      <c r="AM94">
        <v>0</v>
      </c>
      <c r="AN94">
        <v>0</v>
      </c>
      <c r="AO94">
        <v>7.12</v>
      </c>
      <c r="AP94">
        <v>17.8</v>
      </c>
      <c r="AQ94">
        <v>26.69</v>
      </c>
      <c r="AR94">
        <v>1.59</v>
      </c>
      <c r="AS94">
        <v>70.709999999999994</v>
      </c>
      <c r="AT94">
        <v>102.45</v>
      </c>
      <c r="AU94">
        <v>0</v>
      </c>
      <c r="AV94">
        <v>3.2999299999999998</v>
      </c>
      <c r="AW94">
        <v>2.2627299999999999E-2</v>
      </c>
      <c r="AX94">
        <v>1.4324399999999999E-2</v>
      </c>
      <c r="AY94">
        <v>0</v>
      </c>
      <c r="AZ94">
        <v>-5.5291100000000003E-2</v>
      </c>
      <c r="BA94">
        <v>0</v>
      </c>
      <c r="BB94">
        <v>0</v>
      </c>
      <c r="BC94">
        <v>0.134212</v>
      </c>
      <c r="BD94">
        <v>0.14938199999999999</v>
      </c>
      <c r="BE94">
        <v>0.30364400000000002</v>
      </c>
      <c r="BF94">
        <v>2.03874E-2</v>
      </c>
      <c r="BG94">
        <v>3.8892099999999998</v>
      </c>
      <c r="BH94">
        <v>3.3368799999999998</v>
      </c>
      <c r="BI94">
        <v>4.0362600000000004</v>
      </c>
      <c r="BJ94">
        <v>4260.16</v>
      </c>
      <c r="BK94">
        <v>198.15700000000001</v>
      </c>
      <c r="BL94">
        <v>85.222800000000007</v>
      </c>
      <c r="BM94">
        <v>-8231.26</v>
      </c>
      <c r="BN94">
        <v>505.55700000000002</v>
      </c>
      <c r="BO94">
        <v>1032.6199999999999</v>
      </c>
      <c r="BP94">
        <v>2025.88</v>
      </c>
      <c r="BQ94">
        <v>119.621</v>
      </c>
      <c r="BR94">
        <v>-3.2507800000000002E-4</v>
      </c>
      <c r="BS94">
        <v>4547.57</v>
      </c>
      <c r="BT94">
        <v>5.9573999999999998</v>
      </c>
      <c r="BU94">
        <v>85.781800000000004</v>
      </c>
      <c r="BV94">
        <v>42.792499999999997</v>
      </c>
      <c r="BW94">
        <v>134.53200000000001</v>
      </c>
      <c r="BX94">
        <v>91.739199999999997</v>
      </c>
      <c r="BY94">
        <v>0.69</v>
      </c>
      <c r="BZ94">
        <v>89.84</v>
      </c>
      <c r="CA94">
        <v>2.54</v>
      </c>
      <c r="CB94">
        <v>9.3800000000000008</v>
      </c>
      <c r="CC94">
        <v>-84.94</v>
      </c>
      <c r="CD94">
        <v>7.12</v>
      </c>
      <c r="CE94">
        <v>17.8</v>
      </c>
      <c r="CF94">
        <v>26.69</v>
      </c>
      <c r="CG94">
        <v>1.59</v>
      </c>
      <c r="CH94">
        <v>70.709999999999994</v>
      </c>
      <c r="CI94">
        <v>102.45</v>
      </c>
      <c r="CJ94">
        <v>0</v>
      </c>
      <c r="CK94">
        <v>3.2999299999999998</v>
      </c>
      <c r="CL94">
        <v>2.2627299999999999E-2</v>
      </c>
      <c r="CM94">
        <v>1.4324399999999999E-2</v>
      </c>
      <c r="CN94">
        <v>-5.5291100000000003E-2</v>
      </c>
      <c r="CO94">
        <v>0.134212</v>
      </c>
      <c r="CP94">
        <v>0.14938199999999999</v>
      </c>
      <c r="CQ94">
        <v>0.30364400000000002</v>
      </c>
      <c r="CR94">
        <v>2.03874E-2</v>
      </c>
      <c r="CS94">
        <v>3.8892099999999998</v>
      </c>
      <c r="CT94">
        <v>3.3368799999999998</v>
      </c>
      <c r="CU94" t="s">
        <v>482</v>
      </c>
      <c r="CV94" t="s">
        <v>483</v>
      </c>
      <c r="CW94" t="s">
        <v>102</v>
      </c>
      <c r="CX94" t="s">
        <v>484</v>
      </c>
      <c r="CY94">
        <v>0</v>
      </c>
      <c r="CZ94">
        <v>0</v>
      </c>
      <c r="DA94">
        <v>0</v>
      </c>
      <c r="DB94">
        <v>0</v>
      </c>
      <c r="DC94">
        <v>4.0362600000000004</v>
      </c>
      <c r="DD94">
        <v>4260.16</v>
      </c>
      <c r="DE94">
        <v>198.15700000000001</v>
      </c>
      <c r="DF94">
        <v>85.222800000000007</v>
      </c>
      <c r="DG94">
        <v>0</v>
      </c>
      <c r="DH94">
        <v>-8231.26</v>
      </c>
      <c r="DI94">
        <v>0</v>
      </c>
      <c r="DJ94">
        <v>0</v>
      </c>
      <c r="DK94">
        <v>505.55700000000002</v>
      </c>
      <c r="DL94">
        <v>1032.6199999999999</v>
      </c>
      <c r="DM94">
        <v>2025.88</v>
      </c>
      <c r="DN94">
        <v>119.621</v>
      </c>
      <c r="DO94">
        <v>-3.2507800000000002E-4</v>
      </c>
      <c r="DP94">
        <v>5.9573999999999998</v>
      </c>
      <c r="DQ94">
        <v>85.781800000000004</v>
      </c>
      <c r="DR94">
        <v>0</v>
      </c>
      <c r="DS94">
        <v>42.792499999999997</v>
      </c>
      <c r="DT94">
        <v>134.53200000000001</v>
      </c>
      <c r="DU94">
        <v>0.69</v>
      </c>
      <c r="DV94">
        <v>89.84</v>
      </c>
      <c r="DW94">
        <v>2.54</v>
      </c>
      <c r="DX94">
        <v>9.3800000000000008</v>
      </c>
      <c r="DY94">
        <v>0</v>
      </c>
      <c r="DZ94">
        <v>-84.94</v>
      </c>
      <c r="EA94">
        <v>0</v>
      </c>
      <c r="EB94">
        <v>0</v>
      </c>
      <c r="EC94">
        <v>7.12</v>
      </c>
      <c r="ED94">
        <v>17.8</v>
      </c>
      <c r="EE94">
        <v>26.69</v>
      </c>
      <c r="EF94">
        <v>1.59</v>
      </c>
      <c r="EG94">
        <v>70.709999999999994</v>
      </c>
      <c r="EH94">
        <v>0</v>
      </c>
      <c r="EI94">
        <v>3.2999299999999998</v>
      </c>
      <c r="EJ94">
        <v>2.2627299999999999E-2</v>
      </c>
      <c r="EK94">
        <v>1.4324399999999999E-2</v>
      </c>
      <c r="EL94">
        <v>0</v>
      </c>
      <c r="EM94">
        <v>-5.5291100000000003E-2</v>
      </c>
      <c r="EN94">
        <v>0</v>
      </c>
      <c r="EO94">
        <v>0</v>
      </c>
      <c r="EP94">
        <v>0.134212</v>
      </c>
      <c r="EQ94">
        <v>0.14938199999999999</v>
      </c>
      <c r="ER94">
        <v>0.30364400000000002</v>
      </c>
      <c r="ES94">
        <v>2.03874E-2</v>
      </c>
      <c r="ET94">
        <v>3.8892099999999998</v>
      </c>
      <c r="EU94">
        <v>45.088500000000003</v>
      </c>
      <c r="EV94">
        <v>9975.6</v>
      </c>
      <c r="EW94">
        <v>198.15700000000001</v>
      </c>
      <c r="EX94">
        <v>0</v>
      </c>
      <c r="EY94">
        <v>2135</v>
      </c>
      <c r="EZ94">
        <v>930.00099999999998</v>
      </c>
      <c r="FA94">
        <v>2637.81</v>
      </c>
      <c r="FB94">
        <v>297.5</v>
      </c>
      <c r="FC94">
        <v>16219.2</v>
      </c>
      <c r="FD94">
        <v>37.530700000000003</v>
      </c>
      <c r="FE94">
        <v>134.09899999999999</v>
      </c>
      <c r="FF94">
        <v>65.400000000000006</v>
      </c>
      <c r="FG94">
        <v>237.03</v>
      </c>
      <c r="FH94">
        <v>4.5907099999999996</v>
      </c>
      <c r="FI94">
        <v>182.66</v>
      </c>
      <c r="FJ94">
        <v>2.54</v>
      </c>
      <c r="FK94">
        <v>24.923100000000002</v>
      </c>
      <c r="FL94">
        <v>30.71</v>
      </c>
      <c r="FM94">
        <v>22.6952</v>
      </c>
      <c r="FN94">
        <v>35.299999999999997</v>
      </c>
      <c r="FO94">
        <v>4</v>
      </c>
      <c r="FP94">
        <v>307.41899999999998</v>
      </c>
      <c r="FQ94">
        <v>4.55</v>
      </c>
      <c r="FR94">
        <v>182.66</v>
      </c>
      <c r="FS94">
        <v>2.54</v>
      </c>
      <c r="FT94">
        <v>12.96</v>
      </c>
      <c r="FU94">
        <v>30.71</v>
      </c>
      <c r="FV94">
        <v>18.22</v>
      </c>
      <c r="FW94">
        <v>35.299999999999997</v>
      </c>
      <c r="FX94">
        <v>4</v>
      </c>
      <c r="FY94">
        <v>290.94</v>
      </c>
      <c r="FZ94">
        <v>0</v>
      </c>
      <c r="GA94">
        <v>4.9344299999999999</v>
      </c>
      <c r="GB94">
        <v>2.2627299999999999E-2</v>
      </c>
      <c r="GC94">
        <v>0</v>
      </c>
      <c r="GD94">
        <v>0.62342900000000001</v>
      </c>
      <c r="GE94">
        <v>0.118043</v>
      </c>
      <c r="GF94">
        <v>0.43196400000000001</v>
      </c>
      <c r="GG94">
        <v>6.2929700000000005E-2</v>
      </c>
      <c r="GH94">
        <v>6.1934199999999997</v>
      </c>
      <c r="GI94">
        <v>50.6</v>
      </c>
      <c r="GJ94">
        <v>27.6</v>
      </c>
      <c r="GK94">
        <v>23</v>
      </c>
      <c r="GL94">
        <v>50.6</v>
      </c>
      <c r="GM94">
        <v>27.6</v>
      </c>
      <c r="GN94">
        <v>23</v>
      </c>
      <c r="GO94">
        <v>93.56</v>
      </c>
      <c r="GP94">
        <v>8.89</v>
      </c>
      <c r="GQ94">
        <v>93.56</v>
      </c>
      <c r="GR94">
        <v>8.89</v>
      </c>
      <c r="GS94">
        <v>93.56</v>
      </c>
      <c r="GT94">
        <v>8.89</v>
      </c>
      <c r="GU94">
        <v>185.72</v>
      </c>
      <c r="GV94">
        <v>28.9938</v>
      </c>
      <c r="GW94">
        <v>1</v>
      </c>
      <c r="GX94">
        <v>0.24601999999999999</v>
      </c>
      <c r="GY94">
        <v>4.9203900000000003</v>
      </c>
      <c r="HB94">
        <v>8233.67</v>
      </c>
      <c r="HC94">
        <v>4.9203900000000003</v>
      </c>
      <c r="HD94">
        <v>0.33</v>
      </c>
      <c r="HE94">
        <v>0.49</v>
      </c>
      <c r="HF94">
        <v>1.69</v>
      </c>
      <c r="HG94">
        <v>0.33</v>
      </c>
      <c r="HH94">
        <v>0.49</v>
      </c>
      <c r="HI94">
        <v>1.69</v>
      </c>
      <c r="HL94">
        <v>0.83740499999999995</v>
      </c>
      <c r="HM94">
        <v>1028.47</v>
      </c>
      <c r="HN94">
        <v>36.746000000000002</v>
      </c>
      <c r="HO94">
        <v>15.3582</v>
      </c>
      <c r="HP94">
        <v>0</v>
      </c>
      <c r="HQ94">
        <v>-828.77300000000002</v>
      </c>
      <c r="HR94">
        <v>0</v>
      </c>
      <c r="HS94">
        <v>0</v>
      </c>
      <c r="HT94">
        <v>110.455</v>
      </c>
      <c r="HU94">
        <v>188.738</v>
      </c>
      <c r="HV94">
        <v>395.209</v>
      </c>
      <c r="HW94">
        <v>26.3203</v>
      </c>
      <c r="HX94">
        <v>973.36500000000001</v>
      </c>
      <c r="HY94">
        <v>31.616099999999999</v>
      </c>
      <c r="HZ94">
        <v>455.24700000000001</v>
      </c>
      <c r="IA94">
        <v>0</v>
      </c>
      <c r="IB94">
        <v>227.101</v>
      </c>
      <c r="IC94">
        <v>713.96400000000006</v>
      </c>
      <c r="ID94">
        <v>0.83740499999999995</v>
      </c>
      <c r="IE94">
        <v>1028.47</v>
      </c>
      <c r="IF94">
        <v>36.746000000000002</v>
      </c>
      <c r="IG94">
        <v>15.3582</v>
      </c>
      <c r="IH94">
        <v>-828.77300000000002</v>
      </c>
      <c r="II94">
        <v>110.455</v>
      </c>
      <c r="IJ94">
        <v>188.738</v>
      </c>
      <c r="IK94">
        <v>395.209</v>
      </c>
      <c r="IL94">
        <v>26.3203</v>
      </c>
      <c r="IM94">
        <v>973.36500000000001</v>
      </c>
      <c r="IN94">
        <v>31.616099999999999</v>
      </c>
      <c r="IO94">
        <v>455.24700000000001</v>
      </c>
      <c r="IP94">
        <v>227.101</v>
      </c>
      <c r="IQ94">
        <v>713.96400000000006</v>
      </c>
      <c r="IR94">
        <v>9.1523400000000006</v>
      </c>
      <c r="IS94">
        <v>2032.64</v>
      </c>
      <c r="IT94">
        <v>36.746000000000002</v>
      </c>
      <c r="IU94">
        <v>0</v>
      </c>
      <c r="IV94">
        <v>466.012</v>
      </c>
      <c r="IW94">
        <v>175.56200000000001</v>
      </c>
      <c r="IX94">
        <v>523.41</v>
      </c>
      <c r="IY94">
        <v>78.617400000000004</v>
      </c>
      <c r="IZ94">
        <v>3322.14</v>
      </c>
      <c r="JA94">
        <v>199.17699999999999</v>
      </c>
      <c r="JB94">
        <v>711.66800000000001</v>
      </c>
      <c r="JC94">
        <v>347.08</v>
      </c>
      <c r="JD94">
        <v>1257.92</v>
      </c>
      <c r="JV94">
        <v>-8224.91</v>
      </c>
      <c r="JW94">
        <v>-84.83</v>
      </c>
      <c r="JX94">
        <v>-5.5248499999999999E-2</v>
      </c>
      <c r="JY94">
        <v>4.55</v>
      </c>
      <c r="JZ94">
        <v>182.66</v>
      </c>
      <c r="KA94">
        <v>2.54</v>
      </c>
      <c r="KB94">
        <v>0</v>
      </c>
      <c r="KC94">
        <v>12.87</v>
      </c>
      <c r="KD94">
        <v>30.71</v>
      </c>
      <c r="KE94">
        <v>18.22</v>
      </c>
      <c r="KF94">
        <v>35.299999999999997</v>
      </c>
      <c r="KG94">
        <v>4</v>
      </c>
      <c r="KH94">
        <v>290.85000000000002</v>
      </c>
      <c r="KI94">
        <v>36.9</v>
      </c>
      <c r="KJ94">
        <v>55</v>
      </c>
      <c r="KK94">
        <v>18.100000000000001</v>
      </c>
      <c r="KL94">
        <v>36.9</v>
      </c>
      <c r="KM94">
        <v>55</v>
      </c>
      <c r="KN94">
        <v>18.100000000000001</v>
      </c>
      <c r="KO94">
        <v>0.82159899999999997</v>
      </c>
      <c r="KP94">
        <v>1028.44</v>
      </c>
      <c r="KQ94">
        <v>36.746000000000002</v>
      </c>
      <c r="KR94">
        <v>0</v>
      </c>
      <c r="KS94">
        <v>14.762700000000001</v>
      </c>
      <c r="KT94">
        <v>-828.13400000000001</v>
      </c>
      <c r="KU94">
        <v>0</v>
      </c>
      <c r="KV94">
        <v>110.455</v>
      </c>
      <c r="KW94">
        <v>194.27500000000001</v>
      </c>
      <c r="KX94">
        <v>395.209</v>
      </c>
      <c r="KY94">
        <v>26.3203</v>
      </c>
      <c r="KZ94">
        <v>978.89200000000005</v>
      </c>
      <c r="LA94">
        <v>31.7636</v>
      </c>
      <c r="LB94">
        <v>0</v>
      </c>
      <c r="LC94">
        <v>0</v>
      </c>
      <c r="LD94">
        <v>0</v>
      </c>
      <c r="LE94">
        <v>450.82600000000002</v>
      </c>
      <c r="LF94">
        <v>0</v>
      </c>
      <c r="LG94">
        <v>227.75</v>
      </c>
      <c r="LH94">
        <v>0</v>
      </c>
      <c r="LI94">
        <v>0</v>
      </c>
      <c r="LJ94">
        <v>710.34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0.82159899999999997</v>
      </c>
      <c r="LV94">
        <v>1028.44</v>
      </c>
      <c r="LW94">
        <v>36.746000000000002</v>
      </c>
      <c r="LX94">
        <v>0</v>
      </c>
      <c r="LY94">
        <v>14.762700000000001</v>
      </c>
      <c r="LZ94">
        <v>-828.13400000000001</v>
      </c>
      <c r="MA94">
        <v>0</v>
      </c>
      <c r="MB94">
        <v>110.455</v>
      </c>
      <c r="MC94">
        <v>194.27500000000001</v>
      </c>
      <c r="MD94">
        <v>395.209</v>
      </c>
      <c r="ME94">
        <v>26.3203</v>
      </c>
      <c r="MF94">
        <v>978.89200000000005</v>
      </c>
      <c r="MG94">
        <v>31.7636</v>
      </c>
      <c r="MH94">
        <v>0</v>
      </c>
      <c r="MI94">
        <v>0</v>
      </c>
      <c r="MJ94">
        <v>0</v>
      </c>
      <c r="MK94">
        <v>450.82600000000002</v>
      </c>
      <c r="ML94">
        <v>0</v>
      </c>
      <c r="MM94">
        <v>227.75</v>
      </c>
      <c r="MN94">
        <v>0</v>
      </c>
      <c r="MO94">
        <v>0</v>
      </c>
      <c r="MP94">
        <v>710.34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9.1523400000000006</v>
      </c>
      <c r="NB94">
        <v>2032.64</v>
      </c>
      <c r="NC94">
        <v>36.746000000000002</v>
      </c>
      <c r="ND94">
        <v>0</v>
      </c>
      <c r="NE94">
        <v>0</v>
      </c>
      <c r="NF94">
        <v>0</v>
      </c>
      <c r="NG94">
        <v>0</v>
      </c>
      <c r="NH94">
        <v>466.012</v>
      </c>
      <c r="NI94">
        <v>175.56200000000001</v>
      </c>
      <c r="NJ94">
        <v>523.41</v>
      </c>
      <c r="NK94">
        <v>78.617400000000004</v>
      </c>
      <c r="NL94">
        <v>3322.14</v>
      </c>
      <c r="NM94">
        <v>199.17699999999999</v>
      </c>
      <c r="NN94">
        <v>0</v>
      </c>
      <c r="NO94">
        <v>0</v>
      </c>
      <c r="NP94">
        <v>0</v>
      </c>
      <c r="NQ94">
        <v>706.32</v>
      </c>
      <c r="NR94">
        <v>0</v>
      </c>
      <c r="NS94">
        <v>347.08</v>
      </c>
      <c r="NT94">
        <v>0</v>
      </c>
      <c r="NU94">
        <v>0</v>
      </c>
      <c r="NV94">
        <v>1252.58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</row>
    <row r="95" spans="1:396" x14ac:dyDescent="0.25">
      <c r="A95" s="1">
        <v>43559.447523148148</v>
      </c>
      <c r="B95" t="s">
        <v>461</v>
      </c>
      <c r="C95" t="s">
        <v>194</v>
      </c>
      <c r="D95">
        <v>15</v>
      </c>
      <c r="E95">
        <v>1</v>
      </c>
      <c r="F95">
        <v>2700</v>
      </c>
      <c r="G95" t="s">
        <v>100</v>
      </c>
      <c r="H95" t="s">
        <v>103</v>
      </c>
      <c r="I95">
        <v>0</v>
      </c>
      <c r="J95">
        <v>0</v>
      </c>
      <c r="K95">
        <v>0</v>
      </c>
      <c r="L95">
        <v>21.9</v>
      </c>
      <c r="M95">
        <v>12.176</v>
      </c>
      <c r="N95">
        <v>5117.34</v>
      </c>
      <c r="O95">
        <v>246.511</v>
      </c>
      <c r="P95">
        <v>87.747799999999998</v>
      </c>
      <c r="Q95">
        <v>0</v>
      </c>
      <c r="R95">
        <v>-9771.1</v>
      </c>
      <c r="S95">
        <v>0</v>
      </c>
      <c r="T95">
        <v>0</v>
      </c>
      <c r="U95">
        <v>615.745</v>
      </c>
      <c r="V95">
        <v>1168.75</v>
      </c>
      <c r="W95">
        <v>2371.31</v>
      </c>
      <c r="X95">
        <v>151.51499999999999</v>
      </c>
      <c r="Y95">
        <v>-4.1715600000000002E-4</v>
      </c>
      <c r="Z95">
        <v>5463.78</v>
      </c>
      <c r="AA95">
        <v>17.971299999999999</v>
      </c>
      <c r="AB95">
        <v>93.816900000000004</v>
      </c>
      <c r="AC95">
        <v>0</v>
      </c>
      <c r="AD95">
        <v>48.234200000000001</v>
      </c>
      <c r="AE95">
        <v>160.02199999999999</v>
      </c>
      <c r="AF95">
        <v>111.788</v>
      </c>
      <c r="AG95">
        <v>1.61</v>
      </c>
      <c r="AH95">
        <v>84.29</v>
      </c>
      <c r="AI95">
        <v>2.4500000000000002</v>
      </c>
      <c r="AJ95">
        <v>7.91</v>
      </c>
      <c r="AK95">
        <v>0</v>
      </c>
      <c r="AL95">
        <v>-78.37</v>
      </c>
      <c r="AM95">
        <v>0</v>
      </c>
      <c r="AN95">
        <v>0</v>
      </c>
      <c r="AO95">
        <v>6.75</v>
      </c>
      <c r="AP95">
        <v>15.58</v>
      </c>
      <c r="AQ95">
        <v>24.29</v>
      </c>
      <c r="AR95">
        <v>1.56</v>
      </c>
      <c r="AS95">
        <v>66.069999999999993</v>
      </c>
      <c r="AT95">
        <v>96.26</v>
      </c>
      <c r="AU95">
        <v>0</v>
      </c>
      <c r="AV95">
        <v>4.0138299999999996</v>
      </c>
      <c r="AW95">
        <v>2.8148800000000002E-2</v>
      </c>
      <c r="AX95">
        <v>1.29783E-2</v>
      </c>
      <c r="AY95">
        <v>0</v>
      </c>
      <c r="AZ95">
        <v>-6.5634499999999998E-2</v>
      </c>
      <c r="BA95">
        <v>0</v>
      </c>
      <c r="BB95">
        <v>0</v>
      </c>
      <c r="BC95">
        <v>0.163464</v>
      </c>
      <c r="BD95">
        <v>0.18821199999999999</v>
      </c>
      <c r="BE95">
        <v>0.35411700000000002</v>
      </c>
      <c r="BF95">
        <v>2.5823200000000001E-2</v>
      </c>
      <c r="BG95">
        <v>4.7209399999999997</v>
      </c>
      <c r="BH95">
        <v>4.0549600000000003</v>
      </c>
      <c r="BI95">
        <v>12.176</v>
      </c>
      <c r="BJ95">
        <v>5117.34</v>
      </c>
      <c r="BK95">
        <v>246.511</v>
      </c>
      <c r="BL95">
        <v>87.747799999999998</v>
      </c>
      <c r="BM95">
        <v>-9771.1</v>
      </c>
      <c r="BN95">
        <v>615.745</v>
      </c>
      <c r="BO95">
        <v>1168.75</v>
      </c>
      <c r="BP95">
        <v>2371.31</v>
      </c>
      <c r="BQ95">
        <v>151.51499999999999</v>
      </c>
      <c r="BR95">
        <v>-4.17024E-4</v>
      </c>
      <c r="BS95">
        <v>5463.78</v>
      </c>
      <c r="BT95">
        <v>17.971299999999999</v>
      </c>
      <c r="BU95">
        <v>93.816900000000004</v>
      </c>
      <c r="BV95">
        <v>48.234200000000001</v>
      </c>
      <c r="BW95">
        <v>160.02199999999999</v>
      </c>
      <c r="BX95">
        <v>111.788</v>
      </c>
      <c r="BY95">
        <v>1.61</v>
      </c>
      <c r="BZ95">
        <v>84.29</v>
      </c>
      <c r="CA95">
        <v>2.4500000000000002</v>
      </c>
      <c r="CB95">
        <v>7.91</v>
      </c>
      <c r="CC95">
        <v>-78.37</v>
      </c>
      <c r="CD95">
        <v>6.75</v>
      </c>
      <c r="CE95">
        <v>15.58</v>
      </c>
      <c r="CF95">
        <v>24.29</v>
      </c>
      <c r="CG95">
        <v>1.56</v>
      </c>
      <c r="CH95">
        <v>66.069999999999993</v>
      </c>
      <c r="CI95">
        <v>96.26</v>
      </c>
      <c r="CJ95">
        <v>0</v>
      </c>
      <c r="CK95">
        <v>4.0138299999999996</v>
      </c>
      <c r="CL95">
        <v>2.8148800000000002E-2</v>
      </c>
      <c r="CM95">
        <v>1.29783E-2</v>
      </c>
      <c r="CN95">
        <v>-6.5634499999999998E-2</v>
      </c>
      <c r="CO95">
        <v>0.163464</v>
      </c>
      <c r="CP95">
        <v>0.18821199999999999</v>
      </c>
      <c r="CQ95">
        <v>0.35411700000000002</v>
      </c>
      <c r="CR95">
        <v>2.5823200000000001E-2</v>
      </c>
      <c r="CS95">
        <v>4.7209399999999997</v>
      </c>
      <c r="CT95">
        <v>4.0549600000000003</v>
      </c>
      <c r="CU95" t="s">
        <v>482</v>
      </c>
      <c r="CV95" t="s">
        <v>483</v>
      </c>
      <c r="CW95" t="s">
        <v>102</v>
      </c>
      <c r="CX95" t="s">
        <v>484</v>
      </c>
      <c r="CY95">
        <v>0</v>
      </c>
      <c r="CZ95">
        <v>0</v>
      </c>
      <c r="DA95">
        <v>0</v>
      </c>
      <c r="DB95">
        <v>0</v>
      </c>
      <c r="DC95">
        <v>12.176</v>
      </c>
      <c r="DD95">
        <v>5117.34</v>
      </c>
      <c r="DE95">
        <v>246.511</v>
      </c>
      <c r="DF95">
        <v>87.747799999999998</v>
      </c>
      <c r="DG95">
        <v>0</v>
      </c>
      <c r="DH95">
        <v>-9771.1</v>
      </c>
      <c r="DI95">
        <v>0</v>
      </c>
      <c r="DJ95">
        <v>0</v>
      </c>
      <c r="DK95">
        <v>615.745</v>
      </c>
      <c r="DL95">
        <v>1168.75</v>
      </c>
      <c r="DM95">
        <v>2371.31</v>
      </c>
      <c r="DN95">
        <v>151.51499999999999</v>
      </c>
      <c r="DO95">
        <v>-4.1715600000000002E-4</v>
      </c>
      <c r="DP95">
        <v>17.971299999999999</v>
      </c>
      <c r="DQ95">
        <v>93.816900000000004</v>
      </c>
      <c r="DR95">
        <v>0</v>
      </c>
      <c r="DS95">
        <v>48.234200000000001</v>
      </c>
      <c r="DT95">
        <v>160.02199999999999</v>
      </c>
      <c r="DU95">
        <v>1.61</v>
      </c>
      <c r="DV95">
        <v>84.29</v>
      </c>
      <c r="DW95">
        <v>2.4500000000000002</v>
      </c>
      <c r="DX95">
        <v>7.91</v>
      </c>
      <c r="DY95">
        <v>0</v>
      </c>
      <c r="DZ95">
        <v>-78.37</v>
      </c>
      <c r="EA95">
        <v>0</v>
      </c>
      <c r="EB95">
        <v>0</v>
      </c>
      <c r="EC95">
        <v>6.75</v>
      </c>
      <c r="ED95">
        <v>15.58</v>
      </c>
      <c r="EE95">
        <v>24.29</v>
      </c>
      <c r="EF95">
        <v>1.56</v>
      </c>
      <c r="EG95">
        <v>66.069999999999993</v>
      </c>
      <c r="EH95">
        <v>0</v>
      </c>
      <c r="EI95">
        <v>4.0138299999999996</v>
      </c>
      <c r="EJ95">
        <v>2.8148800000000002E-2</v>
      </c>
      <c r="EK95">
        <v>1.29783E-2</v>
      </c>
      <c r="EL95">
        <v>0</v>
      </c>
      <c r="EM95">
        <v>-6.5634499999999998E-2</v>
      </c>
      <c r="EN95">
        <v>0</v>
      </c>
      <c r="EO95">
        <v>0</v>
      </c>
      <c r="EP95">
        <v>0.163464</v>
      </c>
      <c r="EQ95">
        <v>0.18821199999999999</v>
      </c>
      <c r="ER95">
        <v>0.35411700000000002</v>
      </c>
      <c r="ES95">
        <v>2.5823200000000001E-2</v>
      </c>
      <c r="ET95">
        <v>4.7209399999999997</v>
      </c>
      <c r="EU95">
        <v>84.882599999999996</v>
      </c>
      <c r="EV95">
        <v>12941.3</v>
      </c>
      <c r="EW95">
        <v>246.511</v>
      </c>
      <c r="EX95">
        <v>0</v>
      </c>
      <c r="EY95">
        <v>2615</v>
      </c>
      <c r="EZ95">
        <v>989.00099999999998</v>
      </c>
      <c r="FA95">
        <v>3267.2</v>
      </c>
      <c r="FB95">
        <v>327.5</v>
      </c>
      <c r="FC95">
        <v>20471.400000000001</v>
      </c>
      <c r="FD95">
        <v>70.654399999999995</v>
      </c>
      <c r="FE95">
        <v>142.96100000000001</v>
      </c>
      <c r="FF95">
        <v>73.400000000000006</v>
      </c>
      <c r="FG95">
        <v>287.01499999999999</v>
      </c>
      <c r="FH95">
        <v>6.7194900000000004</v>
      </c>
      <c r="FI95">
        <v>185.47</v>
      </c>
      <c r="FJ95">
        <v>2.4500000000000002</v>
      </c>
      <c r="FK95">
        <v>20.615400000000001</v>
      </c>
      <c r="FL95">
        <v>29.26</v>
      </c>
      <c r="FM95">
        <v>19.263100000000001</v>
      </c>
      <c r="FN95">
        <v>34.01</v>
      </c>
      <c r="FO95">
        <v>3.43</v>
      </c>
      <c r="FP95">
        <v>301.21800000000002</v>
      </c>
      <c r="FQ95">
        <v>6.66</v>
      </c>
      <c r="FR95">
        <v>185.47</v>
      </c>
      <c r="FS95">
        <v>2.4500000000000002</v>
      </c>
      <c r="FT95">
        <v>10.72</v>
      </c>
      <c r="FU95">
        <v>29.26</v>
      </c>
      <c r="FV95">
        <v>15.36</v>
      </c>
      <c r="FW95">
        <v>34.01</v>
      </c>
      <c r="FX95">
        <v>3.43</v>
      </c>
      <c r="FY95">
        <v>287.36</v>
      </c>
      <c r="FZ95">
        <v>0</v>
      </c>
      <c r="GA95">
        <v>6.4610599999999998</v>
      </c>
      <c r="GB95">
        <v>2.8148800000000002E-2</v>
      </c>
      <c r="GC95">
        <v>0</v>
      </c>
      <c r="GD95">
        <v>0.76358999999999999</v>
      </c>
      <c r="GE95">
        <v>0.12681200000000001</v>
      </c>
      <c r="GF95">
        <v>0.53503100000000003</v>
      </c>
      <c r="GG95">
        <v>6.9275500000000004E-2</v>
      </c>
      <c r="GH95">
        <v>7.9839099999999998</v>
      </c>
      <c r="GI95">
        <v>48</v>
      </c>
      <c r="GJ95">
        <v>26.1</v>
      </c>
      <c r="GK95">
        <v>21.9</v>
      </c>
      <c r="GL95">
        <v>48</v>
      </c>
      <c r="GM95">
        <v>26.1</v>
      </c>
      <c r="GN95">
        <v>21.9</v>
      </c>
      <c r="GO95">
        <v>87.75</v>
      </c>
      <c r="GP95">
        <v>8.51</v>
      </c>
      <c r="GQ95">
        <v>87.75</v>
      </c>
      <c r="GR95">
        <v>8.51</v>
      </c>
      <c r="GS95">
        <v>87.75</v>
      </c>
      <c r="GT95">
        <v>8.51</v>
      </c>
      <c r="GU95">
        <v>188.69</v>
      </c>
      <c r="GV95">
        <v>26.564900000000002</v>
      </c>
      <c r="GW95">
        <v>1</v>
      </c>
      <c r="GX95">
        <v>0.292043</v>
      </c>
      <c r="GY95">
        <v>5.8408600000000002</v>
      </c>
      <c r="HB95">
        <v>9773.9599999999991</v>
      </c>
      <c r="HC95">
        <v>5.8408600000000002</v>
      </c>
      <c r="HD95">
        <v>0.39</v>
      </c>
      <c r="HE95">
        <v>0.59</v>
      </c>
      <c r="HF95">
        <v>2.0099999999999998</v>
      </c>
      <c r="HG95">
        <v>0.39</v>
      </c>
      <c r="HH95">
        <v>0.59</v>
      </c>
      <c r="HI95">
        <v>2.0099999999999998</v>
      </c>
      <c r="HL95">
        <v>2.45173</v>
      </c>
      <c r="HM95">
        <v>1236.56</v>
      </c>
      <c r="HN95">
        <v>45.712800000000001</v>
      </c>
      <c r="HO95">
        <v>15.860799999999999</v>
      </c>
      <c r="HP95">
        <v>0</v>
      </c>
      <c r="HQ95">
        <v>-983.81299999999999</v>
      </c>
      <c r="HR95">
        <v>0</v>
      </c>
      <c r="HS95">
        <v>0</v>
      </c>
      <c r="HT95">
        <v>134.529</v>
      </c>
      <c r="HU95">
        <v>215.357</v>
      </c>
      <c r="HV95">
        <v>462.36</v>
      </c>
      <c r="HW95">
        <v>33.337899999999998</v>
      </c>
      <c r="HX95">
        <v>1162.3599999999999</v>
      </c>
      <c r="HY95">
        <v>95.374499999999998</v>
      </c>
      <c r="HZ95">
        <v>497.88900000000001</v>
      </c>
      <c r="IA95">
        <v>0</v>
      </c>
      <c r="IB95">
        <v>255.98</v>
      </c>
      <c r="IC95">
        <v>849.24400000000003</v>
      </c>
      <c r="ID95">
        <v>2.45173</v>
      </c>
      <c r="IE95">
        <v>1236.56</v>
      </c>
      <c r="IF95">
        <v>45.712800000000001</v>
      </c>
      <c r="IG95">
        <v>15.860799999999999</v>
      </c>
      <c r="IH95">
        <v>-983.81299999999999</v>
      </c>
      <c r="II95">
        <v>134.529</v>
      </c>
      <c r="IJ95">
        <v>215.357</v>
      </c>
      <c r="IK95">
        <v>462.36</v>
      </c>
      <c r="IL95">
        <v>33.337899999999998</v>
      </c>
      <c r="IM95">
        <v>1162.3599999999999</v>
      </c>
      <c r="IN95">
        <v>95.374499999999998</v>
      </c>
      <c r="IO95">
        <v>497.88900000000001</v>
      </c>
      <c r="IP95">
        <v>255.98</v>
      </c>
      <c r="IQ95">
        <v>849.24400000000003</v>
      </c>
      <c r="IR95">
        <v>17.418399999999998</v>
      </c>
      <c r="IS95">
        <v>2630.18</v>
      </c>
      <c r="IT95">
        <v>45.712800000000001</v>
      </c>
      <c r="IU95">
        <v>0</v>
      </c>
      <c r="IV95">
        <v>570.78300000000002</v>
      </c>
      <c r="IW95">
        <v>187.036</v>
      </c>
      <c r="IX95">
        <v>648.29600000000005</v>
      </c>
      <c r="IY95">
        <v>86.545199999999994</v>
      </c>
      <c r="IZ95">
        <v>4185.97</v>
      </c>
      <c r="JA95">
        <v>374.96499999999997</v>
      </c>
      <c r="JB95">
        <v>758.69600000000003</v>
      </c>
      <c r="JC95">
        <v>389.536</v>
      </c>
      <c r="JD95">
        <v>1523.2</v>
      </c>
      <c r="JV95">
        <v>-9770.64</v>
      </c>
      <c r="JW95">
        <v>-78.349999999999994</v>
      </c>
      <c r="JX95">
        <v>-6.5631499999999995E-2</v>
      </c>
      <c r="JY95">
        <v>6.66</v>
      </c>
      <c r="JZ95">
        <v>185.47</v>
      </c>
      <c r="KA95">
        <v>2.4500000000000002</v>
      </c>
      <c r="KB95">
        <v>0</v>
      </c>
      <c r="KC95">
        <v>10.65</v>
      </c>
      <c r="KD95">
        <v>29.26</v>
      </c>
      <c r="KE95">
        <v>15.36</v>
      </c>
      <c r="KF95">
        <v>34.01</v>
      </c>
      <c r="KG95">
        <v>3.43</v>
      </c>
      <c r="KH95">
        <v>287.29000000000002</v>
      </c>
      <c r="KI95">
        <v>35.299999999999997</v>
      </c>
      <c r="KJ95">
        <v>52.6</v>
      </c>
      <c r="KK95">
        <v>17.3</v>
      </c>
      <c r="KL95">
        <v>35.299999999999997</v>
      </c>
      <c r="KM95">
        <v>52.6</v>
      </c>
      <c r="KN95">
        <v>17.3</v>
      </c>
      <c r="KO95">
        <v>2.4346000000000001</v>
      </c>
      <c r="KP95">
        <v>1236.0899999999999</v>
      </c>
      <c r="KQ95">
        <v>45.712800000000001</v>
      </c>
      <c r="KR95">
        <v>0</v>
      </c>
      <c r="KS95">
        <v>15.5219</v>
      </c>
      <c r="KT95">
        <v>-983.76800000000003</v>
      </c>
      <c r="KU95">
        <v>0</v>
      </c>
      <c r="KV95">
        <v>134.529</v>
      </c>
      <c r="KW95">
        <v>220.15899999999999</v>
      </c>
      <c r="KX95">
        <v>462.36</v>
      </c>
      <c r="KY95">
        <v>33.337899999999998</v>
      </c>
      <c r="KZ95">
        <v>1166.3699999999999</v>
      </c>
      <c r="LA95">
        <v>94.567400000000006</v>
      </c>
      <c r="LB95">
        <v>0</v>
      </c>
      <c r="LC95">
        <v>0</v>
      </c>
      <c r="LD95">
        <v>0</v>
      </c>
      <c r="LE95">
        <v>492.404</v>
      </c>
      <c r="LF95">
        <v>0</v>
      </c>
      <c r="LG95">
        <v>262.61500000000001</v>
      </c>
      <c r="LH95">
        <v>0</v>
      </c>
      <c r="LI95">
        <v>0</v>
      </c>
      <c r="LJ95">
        <v>849.58600000000001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2.4346000000000001</v>
      </c>
      <c r="LV95">
        <v>1236.0899999999999</v>
      </c>
      <c r="LW95">
        <v>45.712800000000001</v>
      </c>
      <c r="LX95">
        <v>0</v>
      </c>
      <c r="LY95">
        <v>15.5219</v>
      </c>
      <c r="LZ95">
        <v>-983.76800000000003</v>
      </c>
      <c r="MA95">
        <v>0</v>
      </c>
      <c r="MB95">
        <v>134.529</v>
      </c>
      <c r="MC95">
        <v>220.15899999999999</v>
      </c>
      <c r="MD95">
        <v>462.36</v>
      </c>
      <c r="ME95">
        <v>33.337899999999998</v>
      </c>
      <c r="MF95">
        <v>1166.3699999999999</v>
      </c>
      <c r="MG95">
        <v>94.567400000000006</v>
      </c>
      <c r="MH95">
        <v>0</v>
      </c>
      <c r="MI95">
        <v>0</v>
      </c>
      <c r="MJ95">
        <v>0</v>
      </c>
      <c r="MK95">
        <v>492.404</v>
      </c>
      <c r="ML95">
        <v>0</v>
      </c>
      <c r="MM95">
        <v>262.61500000000001</v>
      </c>
      <c r="MN95">
        <v>0</v>
      </c>
      <c r="MO95">
        <v>0</v>
      </c>
      <c r="MP95">
        <v>849.58600000000001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17.418399999999998</v>
      </c>
      <c r="NB95">
        <v>2630.18</v>
      </c>
      <c r="NC95">
        <v>45.712800000000001</v>
      </c>
      <c r="ND95">
        <v>0</v>
      </c>
      <c r="NE95">
        <v>0</v>
      </c>
      <c r="NF95">
        <v>0</v>
      </c>
      <c r="NG95">
        <v>0</v>
      </c>
      <c r="NH95">
        <v>570.78300000000002</v>
      </c>
      <c r="NI95">
        <v>187.036</v>
      </c>
      <c r="NJ95">
        <v>648.29600000000005</v>
      </c>
      <c r="NK95">
        <v>86.545199999999994</v>
      </c>
      <c r="NL95">
        <v>4185.97</v>
      </c>
      <c r="NM95">
        <v>374.96499999999997</v>
      </c>
      <c r="NN95">
        <v>0</v>
      </c>
      <c r="NO95">
        <v>0</v>
      </c>
      <c r="NP95">
        <v>0</v>
      </c>
      <c r="NQ95">
        <v>754.46799999999996</v>
      </c>
      <c r="NR95">
        <v>0</v>
      </c>
      <c r="NS95">
        <v>389.536</v>
      </c>
      <c r="NT95">
        <v>0</v>
      </c>
      <c r="NU95">
        <v>0</v>
      </c>
      <c r="NV95">
        <v>1518.97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</row>
    <row r="96" spans="1:396" x14ac:dyDescent="0.25">
      <c r="A96" s="1">
        <v>43559.447581018518</v>
      </c>
      <c r="B96" t="s">
        <v>462</v>
      </c>
      <c r="C96" t="s">
        <v>195</v>
      </c>
      <c r="D96">
        <v>15</v>
      </c>
      <c r="E96">
        <v>8</v>
      </c>
      <c r="F96">
        <v>6960</v>
      </c>
      <c r="G96" t="s">
        <v>100</v>
      </c>
      <c r="H96" t="s">
        <v>103</v>
      </c>
      <c r="I96">
        <v>0</v>
      </c>
      <c r="J96">
        <v>0</v>
      </c>
      <c r="K96">
        <v>0</v>
      </c>
      <c r="L96">
        <v>25</v>
      </c>
      <c r="M96">
        <v>0.13130800000000001</v>
      </c>
      <c r="N96">
        <v>14688.4</v>
      </c>
      <c r="O96">
        <v>785.77200000000005</v>
      </c>
      <c r="P96">
        <v>549.15800000000002</v>
      </c>
      <c r="Q96">
        <v>0</v>
      </c>
      <c r="R96">
        <v>-36188.9</v>
      </c>
      <c r="S96">
        <v>0</v>
      </c>
      <c r="T96">
        <v>0</v>
      </c>
      <c r="U96">
        <v>2033.7</v>
      </c>
      <c r="V96">
        <v>5635.87</v>
      </c>
      <c r="W96">
        <v>12062</v>
      </c>
      <c r="X96">
        <v>433.91399999999999</v>
      </c>
      <c r="Y96">
        <v>3.0497100000000002E-3</v>
      </c>
      <c r="Z96">
        <v>16023.4</v>
      </c>
      <c r="AA96">
        <v>0.19380700000000001</v>
      </c>
      <c r="AB96">
        <v>474.15</v>
      </c>
      <c r="AC96">
        <v>0</v>
      </c>
      <c r="AD96">
        <v>271.56400000000002</v>
      </c>
      <c r="AE96">
        <v>745.90800000000002</v>
      </c>
      <c r="AF96">
        <v>474.34399999999999</v>
      </c>
      <c r="AG96">
        <v>0.01</v>
      </c>
      <c r="AH96">
        <v>89.42</v>
      </c>
      <c r="AI96">
        <v>3.03</v>
      </c>
      <c r="AJ96">
        <v>15.87</v>
      </c>
      <c r="AK96">
        <v>0</v>
      </c>
      <c r="AL96">
        <v>-113.38</v>
      </c>
      <c r="AM96">
        <v>0</v>
      </c>
      <c r="AN96">
        <v>0</v>
      </c>
      <c r="AO96">
        <v>8.64</v>
      </c>
      <c r="AP96">
        <v>29.8</v>
      </c>
      <c r="AQ96">
        <v>48</v>
      </c>
      <c r="AR96">
        <v>1.74</v>
      </c>
      <c r="AS96">
        <v>83.13</v>
      </c>
      <c r="AT96">
        <v>108.33</v>
      </c>
      <c r="AU96">
        <v>0</v>
      </c>
      <c r="AV96">
        <v>10.2806</v>
      </c>
      <c r="AW96">
        <v>8.9726299999999995E-2</v>
      </c>
      <c r="AX96">
        <v>6.5314200000000003E-2</v>
      </c>
      <c r="AY96">
        <v>0</v>
      </c>
      <c r="AZ96">
        <v>-0.243088</v>
      </c>
      <c r="BA96">
        <v>0</v>
      </c>
      <c r="BB96">
        <v>0</v>
      </c>
      <c r="BC96">
        <v>0.53989299999999996</v>
      </c>
      <c r="BD96">
        <v>0.67516799999999999</v>
      </c>
      <c r="BE96">
        <v>1.82348</v>
      </c>
      <c r="BF96">
        <v>7.39533E-2</v>
      </c>
      <c r="BG96">
        <v>13.305</v>
      </c>
      <c r="BH96">
        <v>10.435600000000001</v>
      </c>
      <c r="BI96">
        <v>0.13130800000000001</v>
      </c>
      <c r="BJ96">
        <v>14688.4</v>
      </c>
      <c r="BK96">
        <v>785.77200000000005</v>
      </c>
      <c r="BL96">
        <v>549.15800000000002</v>
      </c>
      <c r="BM96">
        <v>-36188.9</v>
      </c>
      <c r="BN96">
        <v>2033.7</v>
      </c>
      <c r="BO96">
        <v>5635.87</v>
      </c>
      <c r="BP96">
        <v>12062</v>
      </c>
      <c r="BQ96">
        <v>433.91399999999999</v>
      </c>
      <c r="BR96">
        <v>3.0497100000000002E-3</v>
      </c>
      <c r="BS96">
        <v>16023.4</v>
      </c>
      <c r="BT96">
        <v>0.19380700000000001</v>
      </c>
      <c r="BU96">
        <v>474.15</v>
      </c>
      <c r="BV96">
        <v>271.56400000000002</v>
      </c>
      <c r="BW96">
        <v>745.90800000000002</v>
      </c>
      <c r="BX96">
        <v>474.34399999999999</v>
      </c>
      <c r="BY96">
        <v>0.01</v>
      </c>
      <c r="BZ96">
        <v>89.42</v>
      </c>
      <c r="CA96">
        <v>3.03</v>
      </c>
      <c r="CB96">
        <v>15.87</v>
      </c>
      <c r="CC96">
        <v>-113.38</v>
      </c>
      <c r="CD96">
        <v>8.64</v>
      </c>
      <c r="CE96">
        <v>29.8</v>
      </c>
      <c r="CF96">
        <v>48</v>
      </c>
      <c r="CG96">
        <v>1.74</v>
      </c>
      <c r="CH96">
        <v>83.13</v>
      </c>
      <c r="CI96">
        <v>108.33</v>
      </c>
      <c r="CJ96">
        <v>0</v>
      </c>
      <c r="CK96">
        <v>0</v>
      </c>
      <c r="CL96">
        <v>8.9726299999999995E-2</v>
      </c>
      <c r="CM96">
        <v>0</v>
      </c>
      <c r="CN96">
        <v>-0.243088</v>
      </c>
      <c r="CO96">
        <v>0</v>
      </c>
      <c r="CP96">
        <v>0</v>
      </c>
      <c r="CQ96">
        <v>0</v>
      </c>
      <c r="CR96">
        <v>0</v>
      </c>
      <c r="CS96">
        <v>-0.153362</v>
      </c>
      <c r="CT96">
        <v>8.9726299999999995E-2</v>
      </c>
      <c r="CU96" t="s">
        <v>482</v>
      </c>
      <c r="CV96" t="s">
        <v>483</v>
      </c>
      <c r="CW96" t="s">
        <v>102</v>
      </c>
      <c r="CX96" t="s">
        <v>484</v>
      </c>
      <c r="CY96">
        <v>-13.458399999999999</v>
      </c>
      <c r="CZ96">
        <v>-10.3459</v>
      </c>
      <c r="DA96">
        <v>0</v>
      </c>
      <c r="DB96">
        <v>0</v>
      </c>
      <c r="DC96">
        <v>0.13130800000000001</v>
      </c>
      <c r="DD96">
        <v>14688.4</v>
      </c>
      <c r="DE96">
        <v>785.77200000000005</v>
      </c>
      <c r="DF96">
        <v>549.15800000000002</v>
      </c>
      <c r="DG96">
        <v>0</v>
      </c>
      <c r="DH96">
        <v>-36188.9</v>
      </c>
      <c r="DI96">
        <v>0</v>
      </c>
      <c r="DJ96">
        <v>0</v>
      </c>
      <c r="DK96">
        <v>2033.7</v>
      </c>
      <c r="DL96">
        <v>5635.87</v>
      </c>
      <c r="DM96">
        <v>12062</v>
      </c>
      <c r="DN96">
        <v>433.91399999999999</v>
      </c>
      <c r="DO96">
        <v>3.0497100000000002E-3</v>
      </c>
      <c r="DP96">
        <v>0.19380700000000001</v>
      </c>
      <c r="DQ96">
        <v>474.15</v>
      </c>
      <c r="DR96">
        <v>0</v>
      </c>
      <c r="DS96">
        <v>271.56400000000002</v>
      </c>
      <c r="DT96">
        <v>745.90800000000002</v>
      </c>
      <c r="DU96">
        <v>0.01</v>
      </c>
      <c r="DV96">
        <v>89.42</v>
      </c>
      <c r="DW96">
        <v>3.03</v>
      </c>
      <c r="DX96">
        <v>15.87</v>
      </c>
      <c r="DY96">
        <v>0</v>
      </c>
      <c r="DZ96">
        <v>-113.38</v>
      </c>
      <c r="EA96">
        <v>0</v>
      </c>
      <c r="EB96">
        <v>0</v>
      </c>
      <c r="EC96">
        <v>8.64</v>
      </c>
      <c r="ED96">
        <v>29.8</v>
      </c>
      <c r="EE96">
        <v>48</v>
      </c>
      <c r="EF96">
        <v>1.74</v>
      </c>
      <c r="EG96">
        <v>83.13</v>
      </c>
      <c r="EH96">
        <v>0</v>
      </c>
      <c r="EI96">
        <v>10.2806</v>
      </c>
      <c r="EJ96">
        <v>8.9726299999999995E-2</v>
      </c>
      <c r="EK96">
        <v>6.5314200000000003E-2</v>
      </c>
      <c r="EL96">
        <v>0</v>
      </c>
      <c r="EM96">
        <v>-0.243088</v>
      </c>
      <c r="EN96">
        <v>0</v>
      </c>
      <c r="EO96">
        <v>0</v>
      </c>
      <c r="EP96">
        <v>0.53989299999999996</v>
      </c>
      <c r="EQ96">
        <v>0.67516799999999999</v>
      </c>
      <c r="ER96">
        <v>1.82348</v>
      </c>
      <c r="ES96">
        <v>7.39533E-2</v>
      </c>
      <c r="ET96">
        <v>13.305</v>
      </c>
      <c r="EU96">
        <v>82.331400000000002</v>
      </c>
      <c r="EV96">
        <v>32220.9</v>
      </c>
      <c r="EW96">
        <v>785.77200000000005</v>
      </c>
      <c r="EX96">
        <v>0</v>
      </c>
      <c r="EY96">
        <v>5894.96</v>
      </c>
      <c r="EZ96">
        <v>6547.68</v>
      </c>
      <c r="FA96">
        <v>10697.7</v>
      </c>
      <c r="FB96">
        <v>540.49900000000002</v>
      </c>
      <c r="FC96">
        <v>56769.8</v>
      </c>
      <c r="FD96">
        <v>68.530799999999999</v>
      </c>
      <c r="FE96">
        <v>846.05799999999999</v>
      </c>
      <c r="FF96">
        <v>291.12400000000002</v>
      </c>
      <c r="FG96">
        <v>1205.71</v>
      </c>
      <c r="FH96">
        <v>2.6025</v>
      </c>
      <c r="FI96">
        <v>175.48</v>
      </c>
      <c r="FJ96">
        <v>3.03</v>
      </c>
      <c r="FK96">
        <v>40.409799999999997</v>
      </c>
      <c r="FL96">
        <v>25.58</v>
      </c>
      <c r="FM96">
        <v>40.321399999999997</v>
      </c>
      <c r="FN96">
        <v>43.19</v>
      </c>
      <c r="FO96">
        <v>2.19</v>
      </c>
      <c r="FP96">
        <v>332.80399999999997</v>
      </c>
      <c r="FQ96">
        <v>2.5099999999999998</v>
      </c>
      <c r="FR96">
        <v>175.48</v>
      </c>
      <c r="FS96">
        <v>3.03</v>
      </c>
      <c r="FT96">
        <v>24.65</v>
      </c>
      <c r="FU96">
        <v>25.58</v>
      </c>
      <c r="FV96">
        <v>33.799999999999997</v>
      </c>
      <c r="FW96">
        <v>43.19</v>
      </c>
      <c r="FX96">
        <v>2.19</v>
      </c>
      <c r="FY96">
        <v>310.43</v>
      </c>
      <c r="FZ96">
        <v>0</v>
      </c>
      <c r="GA96">
        <v>15.570499999999999</v>
      </c>
      <c r="GB96">
        <v>8.9726299999999995E-2</v>
      </c>
      <c r="GC96">
        <v>0</v>
      </c>
      <c r="GD96">
        <v>1.7213499999999999</v>
      </c>
      <c r="GE96">
        <v>0.80892399999999998</v>
      </c>
      <c r="GF96">
        <v>1.7518499999999999</v>
      </c>
      <c r="GG96">
        <v>0.114331</v>
      </c>
      <c r="GH96">
        <v>20.056699999999999</v>
      </c>
      <c r="GI96">
        <v>59</v>
      </c>
      <c r="GJ96">
        <v>34</v>
      </c>
      <c r="GK96">
        <v>25</v>
      </c>
      <c r="GL96">
        <v>59</v>
      </c>
      <c r="GM96">
        <v>34</v>
      </c>
      <c r="GN96">
        <v>25</v>
      </c>
      <c r="GO96">
        <v>94.59</v>
      </c>
      <c r="GP96">
        <v>13.74</v>
      </c>
      <c r="GQ96">
        <v>94.59</v>
      </c>
      <c r="GR96">
        <v>13.74</v>
      </c>
      <c r="GS96">
        <v>94.59</v>
      </c>
      <c r="GT96">
        <v>13.74</v>
      </c>
      <c r="GU96">
        <v>178.8</v>
      </c>
      <c r="GV96">
        <v>42.722299999999997</v>
      </c>
      <c r="GW96">
        <v>1</v>
      </c>
      <c r="GX96">
        <v>0.360543</v>
      </c>
      <c r="GY96">
        <v>21.6326</v>
      </c>
      <c r="HB96">
        <v>36199.5</v>
      </c>
      <c r="HC96">
        <v>21.6326</v>
      </c>
      <c r="HD96">
        <v>1.62</v>
      </c>
      <c r="HE96">
        <v>2.0299999999999998</v>
      </c>
      <c r="HF96">
        <v>7.98</v>
      </c>
      <c r="HG96">
        <v>1.62</v>
      </c>
      <c r="HH96">
        <v>2.0299999999999998</v>
      </c>
      <c r="HI96">
        <v>7.98</v>
      </c>
      <c r="HL96">
        <v>0</v>
      </c>
      <c r="HM96">
        <v>3514.65</v>
      </c>
      <c r="HN96">
        <v>145.71299999999999</v>
      </c>
      <c r="HO96">
        <v>97.715400000000002</v>
      </c>
      <c r="HP96">
        <v>0</v>
      </c>
      <c r="HQ96">
        <v>-3643.72</v>
      </c>
      <c r="HR96">
        <v>0</v>
      </c>
      <c r="HS96">
        <v>0</v>
      </c>
      <c r="HT96">
        <v>444.32499999999999</v>
      </c>
      <c r="HU96">
        <v>1013.55</v>
      </c>
      <c r="HV96">
        <v>2355.87</v>
      </c>
      <c r="HW96">
        <v>95.474199999999996</v>
      </c>
      <c r="HX96">
        <v>4023.58</v>
      </c>
      <c r="HY96">
        <v>1.02854</v>
      </c>
      <c r="HZ96">
        <v>2516.33</v>
      </c>
      <c r="IA96">
        <v>0</v>
      </c>
      <c r="IB96">
        <v>1441.2</v>
      </c>
      <c r="IC96">
        <v>3958.56</v>
      </c>
      <c r="ID96">
        <v>0</v>
      </c>
      <c r="IE96">
        <v>3514.65</v>
      </c>
      <c r="IF96">
        <v>145.71299999999999</v>
      </c>
      <c r="IG96">
        <v>97.715400000000002</v>
      </c>
      <c r="IH96">
        <v>-3643.72</v>
      </c>
      <c r="II96">
        <v>444.32499999999999</v>
      </c>
      <c r="IJ96">
        <v>1013.55</v>
      </c>
      <c r="IK96">
        <v>2355.87</v>
      </c>
      <c r="IL96">
        <v>95.474199999999996</v>
      </c>
      <c r="IM96">
        <v>4023.58</v>
      </c>
      <c r="IN96">
        <v>1.02854</v>
      </c>
      <c r="IO96">
        <v>2516.33</v>
      </c>
      <c r="IP96">
        <v>1441.2</v>
      </c>
      <c r="IQ96">
        <v>3958.56</v>
      </c>
      <c r="IR96">
        <v>16.509899999999998</v>
      </c>
      <c r="IS96">
        <v>6532.86</v>
      </c>
      <c r="IT96">
        <v>145.71299999999999</v>
      </c>
      <c r="IU96">
        <v>0</v>
      </c>
      <c r="IV96">
        <v>1286.71</v>
      </c>
      <c r="IW96">
        <v>1230.25</v>
      </c>
      <c r="IX96">
        <v>2122.71</v>
      </c>
      <c r="IY96">
        <v>142.83199999999999</v>
      </c>
      <c r="IZ96">
        <v>11477.6</v>
      </c>
      <c r="JA96">
        <v>363.69499999999999</v>
      </c>
      <c r="JB96">
        <v>4490.0600000000004</v>
      </c>
      <c r="JC96">
        <v>1545</v>
      </c>
      <c r="JD96">
        <v>6398.76</v>
      </c>
      <c r="JV96">
        <v>-36228.800000000003</v>
      </c>
      <c r="JW96">
        <v>-113.37</v>
      </c>
      <c r="JX96">
        <v>-0.24335599999999999</v>
      </c>
      <c r="JY96">
        <v>2.5099999999999998</v>
      </c>
      <c r="JZ96">
        <v>175.48</v>
      </c>
      <c r="KA96">
        <v>3.03</v>
      </c>
      <c r="KB96">
        <v>0</v>
      </c>
      <c r="KC96">
        <v>24.68</v>
      </c>
      <c r="KD96">
        <v>25.58</v>
      </c>
      <c r="KE96">
        <v>33.799999999999997</v>
      </c>
      <c r="KF96">
        <v>43.19</v>
      </c>
      <c r="KG96">
        <v>2.19</v>
      </c>
      <c r="KH96">
        <v>310.45999999999998</v>
      </c>
      <c r="KI96">
        <v>44.8</v>
      </c>
      <c r="KJ96">
        <v>65.2</v>
      </c>
      <c r="KK96">
        <v>20.399999999999999</v>
      </c>
      <c r="KL96">
        <v>44.8</v>
      </c>
      <c r="KM96">
        <v>65.2</v>
      </c>
      <c r="KN96">
        <v>20.399999999999999</v>
      </c>
      <c r="KO96">
        <v>0</v>
      </c>
      <c r="KP96">
        <v>3525</v>
      </c>
      <c r="KQ96">
        <v>145.71299999999999</v>
      </c>
      <c r="KR96">
        <v>0</v>
      </c>
      <c r="KS96">
        <v>97.772599999999997</v>
      </c>
      <c r="KT96">
        <v>-3647.73</v>
      </c>
      <c r="KU96">
        <v>0</v>
      </c>
      <c r="KV96">
        <v>444.32499999999999</v>
      </c>
      <c r="KW96">
        <v>1064.4000000000001</v>
      </c>
      <c r="KX96">
        <v>2355.87</v>
      </c>
      <c r="KY96">
        <v>95.474199999999996</v>
      </c>
      <c r="KZ96">
        <v>4080.83</v>
      </c>
      <c r="LA96">
        <v>1.0465899999999999</v>
      </c>
      <c r="LB96">
        <v>0</v>
      </c>
      <c r="LC96">
        <v>0</v>
      </c>
      <c r="LD96">
        <v>0</v>
      </c>
      <c r="LE96">
        <v>2520.9899999999998</v>
      </c>
      <c r="LF96">
        <v>0</v>
      </c>
      <c r="LG96">
        <v>1413.23</v>
      </c>
      <c r="LH96">
        <v>0</v>
      </c>
      <c r="LI96">
        <v>0</v>
      </c>
      <c r="LJ96">
        <v>3935.27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3525</v>
      </c>
      <c r="LW96">
        <v>145.71299999999999</v>
      </c>
      <c r="LX96">
        <v>0</v>
      </c>
      <c r="LY96">
        <v>97.772599999999997</v>
      </c>
      <c r="LZ96">
        <v>-3647.73</v>
      </c>
      <c r="MA96">
        <v>0</v>
      </c>
      <c r="MB96">
        <v>444.32499999999999</v>
      </c>
      <c r="MC96">
        <v>1064.4000000000001</v>
      </c>
      <c r="MD96">
        <v>2355.87</v>
      </c>
      <c r="ME96">
        <v>95.474199999999996</v>
      </c>
      <c r="MF96">
        <v>4080.83</v>
      </c>
      <c r="MG96">
        <v>1.0465899999999999</v>
      </c>
      <c r="MH96">
        <v>0</v>
      </c>
      <c r="MI96">
        <v>0</v>
      </c>
      <c r="MJ96">
        <v>0</v>
      </c>
      <c r="MK96">
        <v>2520.9899999999998</v>
      </c>
      <c r="ML96">
        <v>0</v>
      </c>
      <c r="MM96">
        <v>1413.23</v>
      </c>
      <c r="MN96">
        <v>0</v>
      </c>
      <c r="MO96">
        <v>0</v>
      </c>
      <c r="MP96">
        <v>3935.27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16.509899999999998</v>
      </c>
      <c r="NB96">
        <v>6532.86</v>
      </c>
      <c r="NC96">
        <v>145.71299999999999</v>
      </c>
      <c r="ND96">
        <v>0</v>
      </c>
      <c r="NE96">
        <v>0</v>
      </c>
      <c r="NF96">
        <v>0</v>
      </c>
      <c r="NG96">
        <v>0</v>
      </c>
      <c r="NH96">
        <v>1286.71</v>
      </c>
      <c r="NI96">
        <v>1230.25</v>
      </c>
      <c r="NJ96">
        <v>2122.71</v>
      </c>
      <c r="NK96">
        <v>142.83199999999999</v>
      </c>
      <c r="NL96">
        <v>11477.6</v>
      </c>
      <c r="NM96">
        <v>363.69499999999999</v>
      </c>
      <c r="NN96">
        <v>0</v>
      </c>
      <c r="NO96">
        <v>0</v>
      </c>
      <c r="NP96">
        <v>0</v>
      </c>
      <c r="NQ96">
        <v>4495.57</v>
      </c>
      <c r="NR96">
        <v>0</v>
      </c>
      <c r="NS96">
        <v>1545</v>
      </c>
      <c r="NT96">
        <v>0</v>
      </c>
      <c r="NU96">
        <v>0</v>
      </c>
      <c r="NV96">
        <v>6404.27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</row>
    <row r="97" spans="1:396" x14ac:dyDescent="0.25">
      <c r="A97" s="1">
        <v>43559.447523148148</v>
      </c>
      <c r="B97" t="s">
        <v>463</v>
      </c>
      <c r="C97" t="s">
        <v>196</v>
      </c>
      <c r="D97">
        <v>16</v>
      </c>
      <c r="E97">
        <v>1</v>
      </c>
      <c r="F97">
        <v>2100</v>
      </c>
      <c r="G97" t="s">
        <v>100</v>
      </c>
      <c r="H97" t="s">
        <v>103</v>
      </c>
      <c r="I97">
        <v>0</v>
      </c>
      <c r="J97">
        <v>0</v>
      </c>
      <c r="K97">
        <v>0</v>
      </c>
      <c r="L97">
        <v>31.4</v>
      </c>
      <c r="M97">
        <v>267.41300000000001</v>
      </c>
      <c r="N97">
        <v>76.331699999999998</v>
      </c>
      <c r="O97">
        <v>198.399</v>
      </c>
      <c r="P97">
        <v>85.232299999999995</v>
      </c>
      <c r="Q97">
        <v>0</v>
      </c>
      <c r="R97">
        <v>-4177.28</v>
      </c>
      <c r="S97">
        <v>0</v>
      </c>
      <c r="T97">
        <v>0</v>
      </c>
      <c r="U97">
        <v>505.55700000000002</v>
      </c>
      <c r="V97">
        <v>898.84799999999996</v>
      </c>
      <c r="W97">
        <v>2025.88</v>
      </c>
      <c r="X97">
        <v>119.621</v>
      </c>
      <c r="Y97">
        <v>9.0948799999999996E-4</v>
      </c>
      <c r="Z97">
        <v>627.37599999999998</v>
      </c>
      <c r="AA97">
        <v>395.67099999999999</v>
      </c>
      <c r="AB97">
        <v>132.452</v>
      </c>
      <c r="AC97">
        <v>0</v>
      </c>
      <c r="AD97">
        <v>42.792499999999997</v>
      </c>
      <c r="AE97">
        <v>570.91600000000005</v>
      </c>
      <c r="AF97">
        <v>528.12400000000002</v>
      </c>
      <c r="AG97">
        <v>44.54</v>
      </c>
      <c r="AH97">
        <v>2.04</v>
      </c>
      <c r="AI97">
        <v>2.63</v>
      </c>
      <c r="AJ97">
        <v>13.8</v>
      </c>
      <c r="AK97">
        <v>0</v>
      </c>
      <c r="AL97">
        <v>-43.52</v>
      </c>
      <c r="AM97">
        <v>0</v>
      </c>
      <c r="AN97">
        <v>0</v>
      </c>
      <c r="AO97">
        <v>7.82</v>
      </c>
      <c r="AP97">
        <v>16.239999999999998</v>
      </c>
      <c r="AQ97">
        <v>28.02</v>
      </c>
      <c r="AR97">
        <v>1.73</v>
      </c>
      <c r="AS97">
        <v>73.3</v>
      </c>
      <c r="AT97">
        <v>63.01</v>
      </c>
      <c r="AU97">
        <v>0</v>
      </c>
      <c r="AV97">
        <v>0.23064200000000001</v>
      </c>
      <c r="AW97">
        <v>2.2654899999999999E-2</v>
      </c>
      <c r="AX97">
        <v>1.4324399999999999E-2</v>
      </c>
      <c r="AY97">
        <v>0</v>
      </c>
      <c r="AZ97">
        <v>-6.6735199999999995E-2</v>
      </c>
      <c r="BA97">
        <v>0</v>
      </c>
      <c r="BB97">
        <v>0</v>
      </c>
      <c r="BC97">
        <v>0.134212</v>
      </c>
      <c r="BD97">
        <v>0.13939399999999999</v>
      </c>
      <c r="BE97">
        <v>0.30364400000000002</v>
      </c>
      <c r="BF97">
        <v>2.03874E-2</v>
      </c>
      <c r="BG97">
        <v>0.79852400000000001</v>
      </c>
      <c r="BH97">
        <v>0.26762200000000003</v>
      </c>
      <c r="BI97">
        <v>267.41300000000001</v>
      </c>
      <c r="BJ97">
        <v>76.331999999999994</v>
      </c>
      <c r="BK97">
        <v>198.399</v>
      </c>
      <c r="BL97">
        <v>85.232299999999995</v>
      </c>
      <c r="BM97">
        <v>-4177.28</v>
      </c>
      <c r="BN97">
        <v>505.55700000000002</v>
      </c>
      <c r="BO97">
        <v>898.84799999999996</v>
      </c>
      <c r="BP97">
        <v>2025.88</v>
      </c>
      <c r="BQ97">
        <v>119.621</v>
      </c>
      <c r="BR97">
        <v>1.1854599999999999E-3</v>
      </c>
      <c r="BS97">
        <v>627.37599999999998</v>
      </c>
      <c r="BT97">
        <v>395.67099999999999</v>
      </c>
      <c r="BU97">
        <v>132.452</v>
      </c>
      <c r="BV97">
        <v>42.792499999999997</v>
      </c>
      <c r="BW97">
        <v>570.91600000000005</v>
      </c>
      <c r="BX97">
        <v>528.12400000000002</v>
      </c>
      <c r="BY97">
        <v>44.54</v>
      </c>
      <c r="BZ97">
        <v>2.04</v>
      </c>
      <c r="CA97">
        <v>2.63</v>
      </c>
      <c r="CB97">
        <v>13.8</v>
      </c>
      <c r="CC97">
        <v>-43.52</v>
      </c>
      <c r="CD97">
        <v>7.82</v>
      </c>
      <c r="CE97">
        <v>16.239999999999998</v>
      </c>
      <c r="CF97">
        <v>28.02</v>
      </c>
      <c r="CG97">
        <v>1.73</v>
      </c>
      <c r="CH97">
        <v>73.3</v>
      </c>
      <c r="CI97">
        <v>63.01</v>
      </c>
      <c r="CJ97">
        <v>0</v>
      </c>
      <c r="CK97">
        <v>0.23064299999999999</v>
      </c>
      <c r="CL97">
        <v>2.2654899999999999E-2</v>
      </c>
      <c r="CM97">
        <v>1.4324399999999999E-2</v>
      </c>
      <c r="CN97">
        <v>-6.6735199999999995E-2</v>
      </c>
      <c r="CO97">
        <v>0.134212</v>
      </c>
      <c r="CP97">
        <v>0.13939399999999999</v>
      </c>
      <c r="CQ97">
        <v>0.30364400000000002</v>
      </c>
      <c r="CR97">
        <v>2.03874E-2</v>
      </c>
      <c r="CS97">
        <v>0.79852400000000001</v>
      </c>
      <c r="CT97">
        <v>0.26762200000000003</v>
      </c>
      <c r="CU97" t="s">
        <v>482</v>
      </c>
      <c r="CV97" t="s">
        <v>483</v>
      </c>
      <c r="CW97" t="s">
        <v>102</v>
      </c>
      <c r="CX97" t="s">
        <v>484</v>
      </c>
      <c r="CY97" s="2">
        <v>2.5553000000000001E-7</v>
      </c>
      <c r="CZ97" s="2">
        <v>2.5553000000000001E-7</v>
      </c>
      <c r="DA97">
        <v>0</v>
      </c>
      <c r="DB97">
        <v>0</v>
      </c>
      <c r="DC97">
        <v>267.41300000000001</v>
      </c>
      <c r="DD97">
        <v>76.331699999999998</v>
      </c>
      <c r="DE97">
        <v>198.399</v>
      </c>
      <c r="DF97">
        <v>85.232299999999995</v>
      </c>
      <c r="DG97">
        <v>0</v>
      </c>
      <c r="DH97">
        <v>-4177.28</v>
      </c>
      <c r="DI97">
        <v>0</v>
      </c>
      <c r="DJ97">
        <v>0</v>
      </c>
      <c r="DK97">
        <v>505.55700000000002</v>
      </c>
      <c r="DL97">
        <v>898.84799999999996</v>
      </c>
      <c r="DM97">
        <v>2025.88</v>
      </c>
      <c r="DN97">
        <v>119.621</v>
      </c>
      <c r="DO97">
        <v>9.0948799999999996E-4</v>
      </c>
      <c r="DP97">
        <v>395.67099999999999</v>
      </c>
      <c r="DQ97">
        <v>132.452</v>
      </c>
      <c r="DR97">
        <v>0</v>
      </c>
      <c r="DS97">
        <v>42.792499999999997</v>
      </c>
      <c r="DT97">
        <v>570.91600000000005</v>
      </c>
      <c r="DU97">
        <v>44.54</v>
      </c>
      <c r="DV97">
        <v>2.04</v>
      </c>
      <c r="DW97">
        <v>2.63</v>
      </c>
      <c r="DX97">
        <v>13.8</v>
      </c>
      <c r="DY97">
        <v>0</v>
      </c>
      <c r="DZ97">
        <v>-43.52</v>
      </c>
      <c r="EA97">
        <v>0</v>
      </c>
      <c r="EB97">
        <v>0</v>
      </c>
      <c r="EC97">
        <v>7.82</v>
      </c>
      <c r="ED97">
        <v>16.239999999999998</v>
      </c>
      <c r="EE97">
        <v>28.02</v>
      </c>
      <c r="EF97">
        <v>1.73</v>
      </c>
      <c r="EG97">
        <v>73.3</v>
      </c>
      <c r="EH97">
        <v>0</v>
      </c>
      <c r="EI97">
        <v>0.23064200000000001</v>
      </c>
      <c r="EJ97">
        <v>2.2654899999999999E-2</v>
      </c>
      <c r="EK97">
        <v>1.4324399999999999E-2</v>
      </c>
      <c r="EL97">
        <v>0</v>
      </c>
      <c r="EM97">
        <v>-6.6735199999999995E-2</v>
      </c>
      <c r="EN97">
        <v>0</v>
      </c>
      <c r="EO97">
        <v>0</v>
      </c>
      <c r="EP97">
        <v>0.134212</v>
      </c>
      <c r="EQ97">
        <v>0.13939399999999999</v>
      </c>
      <c r="ER97">
        <v>0.30364400000000002</v>
      </c>
      <c r="ES97">
        <v>2.03874E-2</v>
      </c>
      <c r="ET97">
        <v>0.79852400000000001</v>
      </c>
      <c r="EU97">
        <v>592.71600000000001</v>
      </c>
      <c r="EV97">
        <v>255.40899999999999</v>
      </c>
      <c r="EW97">
        <v>198.399</v>
      </c>
      <c r="EX97">
        <v>0</v>
      </c>
      <c r="EY97">
        <v>2135</v>
      </c>
      <c r="EZ97">
        <v>930.00099999999998</v>
      </c>
      <c r="FA97">
        <v>2637.81</v>
      </c>
      <c r="FB97">
        <v>297.5</v>
      </c>
      <c r="FC97">
        <v>7046.84</v>
      </c>
      <c r="FD97">
        <v>494.61399999999998</v>
      </c>
      <c r="FE97">
        <v>187.52</v>
      </c>
      <c r="FF97">
        <v>65.400000000000006</v>
      </c>
      <c r="FG97">
        <v>747.53300000000002</v>
      </c>
      <c r="FH97">
        <v>81.027100000000004</v>
      </c>
      <c r="FI97">
        <v>5.86</v>
      </c>
      <c r="FJ97">
        <v>2.63</v>
      </c>
      <c r="FK97">
        <v>45.948700000000002</v>
      </c>
      <c r="FL97">
        <v>33.06</v>
      </c>
      <c r="FM97">
        <v>23.342099999999999</v>
      </c>
      <c r="FN97">
        <v>36.78</v>
      </c>
      <c r="FO97">
        <v>4.72</v>
      </c>
      <c r="FP97">
        <v>233.36799999999999</v>
      </c>
      <c r="FQ97">
        <v>59.2</v>
      </c>
      <c r="FR97">
        <v>5.86</v>
      </c>
      <c r="FS97">
        <v>2.63</v>
      </c>
      <c r="FT97">
        <v>17.920000000000002</v>
      </c>
      <c r="FU97">
        <v>33.06</v>
      </c>
      <c r="FV97">
        <v>18.68</v>
      </c>
      <c r="FW97">
        <v>36.78</v>
      </c>
      <c r="FX97">
        <v>4.72</v>
      </c>
      <c r="FY97">
        <v>178.85</v>
      </c>
      <c r="FZ97">
        <v>0</v>
      </c>
      <c r="GA97">
        <v>0.56954099999999996</v>
      </c>
      <c r="GB97">
        <v>2.2654899999999999E-2</v>
      </c>
      <c r="GC97">
        <v>0</v>
      </c>
      <c r="GD97">
        <v>0.62342900000000001</v>
      </c>
      <c r="GE97">
        <v>0.118043</v>
      </c>
      <c r="GF97">
        <v>0.43196400000000001</v>
      </c>
      <c r="GG97">
        <v>6.2929700000000005E-2</v>
      </c>
      <c r="GH97">
        <v>1.82856</v>
      </c>
      <c r="GI97">
        <v>50.1</v>
      </c>
      <c r="GJ97">
        <v>18.7</v>
      </c>
      <c r="GK97">
        <v>31.4</v>
      </c>
      <c r="GL97">
        <v>50.1</v>
      </c>
      <c r="GM97">
        <v>18.7</v>
      </c>
      <c r="GN97">
        <v>31.4</v>
      </c>
      <c r="GO97">
        <v>9.68</v>
      </c>
      <c r="GP97">
        <v>53.33</v>
      </c>
      <c r="GQ97">
        <v>9.68</v>
      </c>
      <c r="GR97">
        <v>53.33</v>
      </c>
      <c r="GS97">
        <v>9.68</v>
      </c>
      <c r="GT97">
        <v>53.33</v>
      </c>
      <c r="GU97">
        <v>16.760000000000002</v>
      </c>
      <c r="GV97">
        <v>118.706</v>
      </c>
      <c r="GW97">
        <v>1</v>
      </c>
      <c r="GX97">
        <v>0.122957</v>
      </c>
      <c r="GY97">
        <v>2.4591500000000002</v>
      </c>
      <c r="HB97">
        <v>4178.51</v>
      </c>
      <c r="HC97">
        <v>2.4591500000000002</v>
      </c>
      <c r="HD97">
        <v>0.18</v>
      </c>
      <c r="HE97">
        <v>0.25</v>
      </c>
      <c r="HF97">
        <v>3.42</v>
      </c>
      <c r="HG97">
        <v>0.18</v>
      </c>
      <c r="HH97">
        <v>0.25</v>
      </c>
      <c r="HI97">
        <v>3.42</v>
      </c>
      <c r="HL97">
        <v>50.790100000000002</v>
      </c>
      <c r="HM97">
        <v>20.536200000000001</v>
      </c>
      <c r="HN97">
        <v>36.790999999999997</v>
      </c>
      <c r="HO97">
        <v>15.3592</v>
      </c>
      <c r="HP97">
        <v>0</v>
      </c>
      <c r="HQ97">
        <v>-431.07600000000002</v>
      </c>
      <c r="HR97">
        <v>0</v>
      </c>
      <c r="HS97">
        <v>0</v>
      </c>
      <c r="HT97">
        <v>110.455</v>
      </c>
      <c r="HU97">
        <v>164.14400000000001</v>
      </c>
      <c r="HV97">
        <v>395.209</v>
      </c>
      <c r="HW97">
        <v>26.3203</v>
      </c>
      <c r="HX97">
        <v>388.529</v>
      </c>
      <c r="HY97">
        <v>2099.84</v>
      </c>
      <c r="HZ97">
        <v>702.928</v>
      </c>
      <c r="IA97">
        <v>0</v>
      </c>
      <c r="IB97">
        <v>227.101</v>
      </c>
      <c r="IC97">
        <v>3029.87</v>
      </c>
      <c r="ID97">
        <v>50.790100000000002</v>
      </c>
      <c r="IE97">
        <v>20.536300000000001</v>
      </c>
      <c r="IF97">
        <v>36.790999999999997</v>
      </c>
      <c r="IG97">
        <v>15.3592</v>
      </c>
      <c r="IH97">
        <v>-431.07600000000002</v>
      </c>
      <c r="II97">
        <v>110.455</v>
      </c>
      <c r="IJ97">
        <v>164.14400000000001</v>
      </c>
      <c r="IK97">
        <v>395.209</v>
      </c>
      <c r="IL97">
        <v>26.3203</v>
      </c>
      <c r="IM97">
        <v>388.529</v>
      </c>
      <c r="IN97">
        <v>2099.84</v>
      </c>
      <c r="IO97">
        <v>702.928</v>
      </c>
      <c r="IP97">
        <v>227.101</v>
      </c>
      <c r="IQ97">
        <v>3029.87</v>
      </c>
      <c r="IR97">
        <v>115.96</v>
      </c>
      <c r="IS97">
        <v>63.565100000000001</v>
      </c>
      <c r="IT97">
        <v>36.790999999999997</v>
      </c>
      <c r="IU97">
        <v>0</v>
      </c>
      <c r="IV97">
        <v>466.012</v>
      </c>
      <c r="IW97">
        <v>175.56200000000001</v>
      </c>
      <c r="IX97">
        <v>523.41</v>
      </c>
      <c r="IY97">
        <v>78.617400000000004</v>
      </c>
      <c r="IZ97">
        <v>1459.92</v>
      </c>
      <c r="JA97">
        <v>2624.93</v>
      </c>
      <c r="JB97">
        <v>995.173</v>
      </c>
      <c r="JC97">
        <v>347.08</v>
      </c>
      <c r="JD97">
        <v>3967.18</v>
      </c>
      <c r="JV97">
        <v>-4178.66</v>
      </c>
      <c r="JW97">
        <v>-43.5</v>
      </c>
      <c r="JX97">
        <v>-6.6757200000000003E-2</v>
      </c>
      <c r="JY97">
        <v>59.2</v>
      </c>
      <c r="JZ97">
        <v>5.86</v>
      </c>
      <c r="KA97">
        <v>2.63</v>
      </c>
      <c r="KB97">
        <v>0</v>
      </c>
      <c r="KC97">
        <v>17.78</v>
      </c>
      <c r="KD97">
        <v>33.06</v>
      </c>
      <c r="KE97">
        <v>18.68</v>
      </c>
      <c r="KF97">
        <v>36.78</v>
      </c>
      <c r="KG97">
        <v>4.72</v>
      </c>
      <c r="KH97">
        <v>178.71</v>
      </c>
      <c r="KI97">
        <v>63.1</v>
      </c>
      <c r="KJ97">
        <v>71</v>
      </c>
      <c r="KK97">
        <v>7.9</v>
      </c>
      <c r="KL97">
        <v>63.1</v>
      </c>
      <c r="KM97">
        <v>71</v>
      </c>
      <c r="KN97">
        <v>7.9</v>
      </c>
      <c r="KO97">
        <v>50.655200000000001</v>
      </c>
      <c r="KP97">
        <v>21.235600000000002</v>
      </c>
      <c r="KQ97">
        <v>36.790999999999997</v>
      </c>
      <c r="KR97">
        <v>0</v>
      </c>
      <c r="KS97">
        <v>14.762700000000001</v>
      </c>
      <c r="KT97">
        <v>-431.21699999999998</v>
      </c>
      <c r="KU97">
        <v>0</v>
      </c>
      <c r="KV97">
        <v>110.455</v>
      </c>
      <c r="KW97">
        <v>169.64500000000001</v>
      </c>
      <c r="KX97">
        <v>395.209</v>
      </c>
      <c r="KY97">
        <v>26.3203</v>
      </c>
      <c r="KZ97">
        <v>393.85599999999999</v>
      </c>
      <c r="LA97">
        <v>2099.25</v>
      </c>
      <c r="LB97">
        <v>0</v>
      </c>
      <c r="LC97">
        <v>0</v>
      </c>
      <c r="LD97">
        <v>0</v>
      </c>
      <c r="LE97">
        <v>696.06299999999999</v>
      </c>
      <c r="LF97">
        <v>0</v>
      </c>
      <c r="LG97">
        <v>227.75</v>
      </c>
      <c r="LH97">
        <v>0</v>
      </c>
      <c r="LI97">
        <v>0</v>
      </c>
      <c r="LJ97">
        <v>3023.06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50.655200000000001</v>
      </c>
      <c r="LV97">
        <v>21.235600000000002</v>
      </c>
      <c r="LW97">
        <v>36.790999999999997</v>
      </c>
      <c r="LX97">
        <v>0</v>
      </c>
      <c r="LY97">
        <v>14.762700000000001</v>
      </c>
      <c r="LZ97">
        <v>-431.21699999999998</v>
      </c>
      <c r="MA97">
        <v>0</v>
      </c>
      <c r="MB97">
        <v>110.455</v>
      </c>
      <c r="MC97">
        <v>169.64500000000001</v>
      </c>
      <c r="MD97">
        <v>395.209</v>
      </c>
      <c r="ME97">
        <v>26.3203</v>
      </c>
      <c r="MF97">
        <v>393.85599999999999</v>
      </c>
      <c r="MG97">
        <v>2099.25</v>
      </c>
      <c r="MH97">
        <v>0</v>
      </c>
      <c r="MI97">
        <v>0</v>
      </c>
      <c r="MJ97">
        <v>0</v>
      </c>
      <c r="MK97">
        <v>696.06299999999999</v>
      </c>
      <c r="ML97">
        <v>0</v>
      </c>
      <c r="MM97">
        <v>227.75</v>
      </c>
      <c r="MN97">
        <v>0</v>
      </c>
      <c r="MO97">
        <v>0</v>
      </c>
      <c r="MP97">
        <v>3023.06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115.96</v>
      </c>
      <c r="NB97">
        <v>63.565100000000001</v>
      </c>
      <c r="NC97">
        <v>36.790999999999997</v>
      </c>
      <c r="ND97">
        <v>0</v>
      </c>
      <c r="NE97">
        <v>0</v>
      </c>
      <c r="NF97">
        <v>0</v>
      </c>
      <c r="NG97">
        <v>0</v>
      </c>
      <c r="NH97">
        <v>466.012</v>
      </c>
      <c r="NI97">
        <v>175.56200000000001</v>
      </c>
      <c r="NJ97">
        <v>523.41</v>
      </c>
      <c r="NK97">
        <v>78.617400000000004</v>
      </c>
      <c r="NL97">
        <v>1459.92</v>
      </c>
      <c r="NM97">
        <v>2624.93</v>
      </c>
      <c r="NN97">
        <v>0</v>
      </c>
      <c r="NO97">
        <v>0</v>
      </c>
      <c r="NP97">
        <v>0</v>
      </c>
      <c r="NQ97">
        <v>987.34799999999996</v>
      </c>
      <c r="NR97">
        <v>0</v>
      </c>
      <c r="NS97">
        <v>347.08</v>
      </c>
      <c r="NT97">
        <v>0</v>
      </c>
      <c r="NU97">
        <v>0</v>
      </c>
      <c r="NV97">
        <v>3959.36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</row>
    <row r="98" spans="1:396" x14ac:dyDescent="0.25">
      <c r="A98" s="1">
        <v>43559.447523148148</v>
      </c>
      <c r="B98" t="s">
        <v>464</v>
      </c>
      <c r="C98" t="s">
        <v>197</v>
      </c>
      <c r="D98">
        <v>16</v>
      </c>
      <c r="E98">
        <v>1</v>
      </c>
      <c r="F98">
        <v>2700</v>
      </c>
      <c r="G98" t="s">
        <v>100</v>
      </c>
      <c r="H98" t="s">
        <v>103</v>
      </c>
      <c r="I98">
        <v>0</v>
      </c>
      <c r="J98">
        <v>0</v>
      </c>
      <c r="K98">
        <v>0</v>
      </c>
      <c r="L98">
        <v>29.8</v>
      </c>
      <c r="M98">
        <v>297.99</v>
      </c>
      <c r="N98">
        <v>213.19300000000001</v>
      </c>
      <c r="O98">
        <v>247.083</v>
      </c>
      <c r="P98">
        <v>87.759699999999995</v>
      </c>
      <c r="Q98">
        <v>0</v>
      </c>
      <c r="R98">
        <v>-4997.12</v>
      </c>
      <c r="S98">
        <v>0</v>
      </c>
      <c r="T98">
        <v>0</v>
      </c>
      <c r="U98">
        <v>615.745</v>
      </c>
      <c r="V98">
        <v>1012.52</v>
      </c>
      <c r="W98">
        <v>2371.31</v>
      </c>
      <c r="X98">
        <v>151.51499999999999</v>
      </c>
      <c r="Y98">
        <v>1.1113800000000001E-4</v>
      </c>
      <c r="Z98">
        <v>846.02499999999998</v>
      </c>
      <c r="AA98">
        <v>440.91399999999999</v>
      </c>
      <c r="AB98">
        <v>146.91800000000001</v>
      </c>
      <c r="AC98">
        <v>0</v>
      </c>
      <c r="AD98">
        <v>48.234200000000001</v>
      </c>
      <c r="AE98">
        <v>636.06600000000003</v>
      </c>
      <c r="AF98">
        <v>587.83199999999999</v>
      </c>
      <c r="AG98">
        <v>38.65</v>
      </c>
      <c r="AH98">
        <v>4.42</v>
      </c>
      <c r="AI98">
        <v>2.5499999999999998</v>
      </c>
      <c r="AJ98">
        <v>11.81</v>
      </c>
      <c r="AK98">
        <v>0</v>
      </c>
      <c r="AL98">
        <v>-40.46</v>
      </c>
      <c r="AM98">
        <v>0</v>
      </c>
      <c r="AN98">
        <v>0</v>
      </c>
      <c r="AO98">
        <v>7.41</v>
      </c>
      <c r="AP98">
        <v>14.46</v>
      </c>
      <c r="AQ98">
        <v>25.49</v>
      </c>
      <c r="AR98">
        <v>1.7</v>
      </c>
      <c r="AS98">
        <v>66.03</v>
      </c>
      <c r="AT98">
        <v>57.43</v>
      </c>
      <c r="AU98">
        <v>0</v>
      </c>
      <c r="AV98">
        <v>0.63641000000000003</v>
      </c>
      <c r="AW98">
        <v>2.8213999999999999E-2</v>
      </c>
      <c r="AX98">
        <v>1.29783E-2</v>
      </c>
      <c r="AY98">
        <v>0</v>
      </c>
      <c r="AZ98">
        <v>-7.9832600000000004E-2</v>
      </c>
      <c r="BA98">
        <v>0</v>
      </c>
      <c r="BB98">
        <v>0</v>
      </c>
      <c r="BC98">
        <v>0.163464</v>
      </c>
      <c r="BD98">
        <v>0.17597699999999999</v>
      </c>
      <c r="BE98">
        <v>0.35411700000000002</v>
      </c>
      <c r="BF98">
        <v>2.5823200000000001E-2</v>
      </c>
      <c r="BG98">
        <v>1.31715</v>
      </c>
      <c r="BH98">
        <v>0.67760200000000004</v>
      </c>
      <c r="BI98">
        <v>297.98899999999998</v>
      </c>
      <c r="BJ98">
        <v>213.19300000000001</v>
      </c>
      <c r="BK98">
        <v>247.083</v>
      </c>
      <c r="BL98">
        <v>87.759699999999995</v>
      </c>
      <c r="BM98">
        <v>-4997.12</v>
      </c>
      <c r="BN98">
        <v>615.745</v>
      </c>
      <c r="BO98">
        <v>1012.52</v>
      </c>
      <c r="BP98">
        <v>2371.31</v>
      </c>
      <c r="BQ98">
        <v>151.51499999999999</v>
      </c>
      <c r="BR98">
        <v>-6.0071300000000001E-4</v>
      </c>
      <c r="BS98">
        <v>846.02499999999998</v>
      </c>
      <c r="BT98">
        <v>440.91300000000001</v>
      </c>
      <c r="BU98">
        <v>146.91800000000001</v>
      </c>
      <c r="BV98">
        <v>48.234200000000001</v>
      </c>
      <c r="BW98">
        <v>636.06500000000005</v>
      </c>
      <c r="BX98">
        <v>587.83100000000002</v>
      </c>
      <c r="BY98">
        <v>38.65</v>
      </c>
      <c r="BZ98">
        <v>4.42</v>
      </c>
      <c r="CA98">
        <v>2.5499999999999998</v>
      </c>
      <c r="CB98">
        <v>11.81</v>
      </c>
      <c r="CC98">
        <v>-40.46</v>
      </c>
      <c r="CD98">
        <v>7.41</v>
      </c>
      <c r="CE98">
        <v>14.46</v>
      </c>
      <c r="CF98">
        <v>25.49</v>
      </c>
      <c r="CG98">
        <v>1.7</v>
      </c>
      <c r="CH98">
        <v>66.03</v>
      </c>
      <c r="CI98">
        <v>57.43</v>
      </c>
      <c r="CJ98">
        <v>0</v>
      </c>
      <c r="CK98">
        <v>0.63641000000000003</v>
      </c>
      <c r="CL98">
        <v>2.8213999999999999E-2</v>
      </c>
      <c r="CM98">
        <v>1.29783E-2</v>
      </c>
      <c r="CN98">
        <v>-7.9832600000000004E-2</v>
      </c>
      <c r="CO98">
        <v>0.163464</v>
      </c>
      <c r="CP98">
        <v>0.17597699999999999</v>
      </c>
      <c r="CQ98">
        <v>0.35411700000000002</v>
      </c>
      <c r="CR98">
        <v>2.5823200000000001E-2</v>
      </c>
      <c r="CS98">
        <v>1.31715</v>
      </c>
      <c r="CT98">
        <v>0.67760200000000004</v>
      </c>
      <c r="CU98" t="s">
        <v>482</v>
      </c>
      <c r="CV98" t="s">
        <v>483</v>
      </c>
      <c r="CW98" t="s">
        <v>102</v>
      </c>
      <c r="CX98" t="s">
        <v>484</v>
      </c>
      <c r="CY98" s="2">
        <v>-2.3271800000000001E-8</v>
      </c>
      <c r="CZ98" s="2">
        <v>-2.3273700000000001E-8</v>
      </c>
      <c r="DA98">
        <v>0</v>
      </c>
      <c r="DB98">
        <v>0</v>
      </c>
      <c r="DC98">
        <v>297.99</v>
      </c>
      <c r="DD98">
        <v>213.19300000000001</v>
      </c>
      <c r="DE98">
        <v>247.083</v>
      </c>
      <c r="DF98">
        <v>87.759699999999995</v>
      </c>
      <c r="DG98">
        <v>0</v>
      </c>
      <c r="DH98">
        <v>-4997.12</v>
      </c>
      <c r="DI98">
        <v>0</v>
      </c>
      <c r="DJ98">
        <v>0</v>
      </c>
      <c r="DK98">
        <v>615.745</v>
      </c>
      <c r="DL98">
        <v>1012.52</v>
      </c>
      <c r="DM98">
        <v>2371.31</v>
      </c>
      <c r="DN98">
        <v>151.51499999999999</v>
      </c>
      <c r="DO98">
        <v>1.1113800000000001E-4</v>
      </c>
      <c r="DP98">
        <v>440.91399999999999</v>
      </c>
      <c r="DQ98">
        <v>146.91800000000001</v>
      </c>
      <c r="DR98">
        <v>0</v>
      </c>
      <c r="DS98">
        <v>48.234200000000001</v>
      </c>
      <c r="DT98">
        <v>636.06600000000003</v>
      </c>
      <c r="DU98">
        <v>38.65</v>
      </c>
      <c r="DV98">
        <v>4.42</v>
      </c>
      <c r="DW98">
        <v>2.5499999999999998</v>
      </c>
      <c r="DX98">
        <v>11.81</v>
      </c>
      <c r="DY98">
        <v>0</v>
      </c>
      <c r="DZ98">
        <v>-40.46</v>
      </c>
      <c r="EA98">
        <v>0</v>
      </c>
      <c r="EB98">
        <v>0</v>
      </c>
      <c r="EC98">
        <v>7.41</v>
      </c>
      <c r="ED98">
        <v>14.46</v>
      </c>
      <c r="EE98">
        <v>25.49</v>
      </c>
      <c r="EF98">
        <v>1.7</v>
      </c>
      <c r="EG98">
        <v>66.03</v>
      </c>
      <c r="EH98">
        <v>0</v>
      </c>
      <c r="EI98">
        <v>0.63641000000000003</v>
      </c>
      <c r="EJ98">
        <v>2.8213999999999999E-2</v>
      </c>
      <c r="EK98">
        <v>1.29783E-2</v>
      </c>
      <c r="EL98">
        <v>0</v>
      </c>
      <c r="EM98">
        <v>-7.9832600000000004E-2</v>
      </c>
      <c r="EN98">
        <v>0</v>
      </c>
      <c r="EO98">
        <v>0</v>
      </c>
      <c r="EP98">
        <v>0.163464</v>
      </c>
      <c r="EQ98">
        <v>0.17597699999999999</v>
      </c>
      <c r="ER98">
        <v>0.35411700000000002</v>
      </c>
      <c r="ES98">
        <v>2.5823200000000001E-2</v>
      </c>
      <c r="ET98">
        <v>1.31715</v>
      </c>
      <c r="EU98">
        <v>755.71600000000001</v>
      </c>
      <c r="EV98">
        <v>567.42999999999995</v>
      </c>
      <c r="EW98">
        <v>247.083</v>
      </c>
      <c r="EX98">
        <v>0</v>
      </c>
      <c r="EY98">
        <v>2615</v>
      </c>
      <c r="EZ98">
        <v>989.00099999999998</v>
      </c>
      <c r="FA98">
        <v>3267.2</v>
      </c>
      <c r="FB98">
        <v>327.5</v>
      </c>
      <c r="FC98">
        <v>8768.93</v>
      </c>
      <c r="FD98">
        <v>630.63599999999997</v>
      </c>
      <c r="FE98">
        <v>202.642</v>
      </c>
      <c r="FF98">
        <v>73.400000000000006</v>
      </c>
      <c r="FG98">
        <v>906.678</v>
      </c>
      <c r="FH98">
        <v>80.375699999999995</v>
      </c>
      <c r="FI98">
        <v>9.42</v>
      </c>
      <c r="FJ98">
        <v>2.5499999999999998</v>
      </c>
      <c r="FK98">
        <v>38.512799999999999</v>
      </c>
      <c r="FL98">
        <v>31.5</v>
      </c>
      <c r="FM98">
        <v>19.806100000000001</v>
      </c>
      <c r="FN98">
        <v>35.43</v>
      </c>
      <c r="FO98">
        <v>4.04</v>
      </c>
      <c r="FP98">
        <v>221.63499999999999</v>
      </c>
      <c r="FQ98">
        <v>58.75</v>
      </c>
      <c r="FR98">
        <v>9.42</v>
      </c>
      <c r="FS98">
        <v>2.5499999999999998</v>
      </c>
      <c r="FT98">
        <v>15.02</v>
      </c>
      <c r="FU98">
        <v>31.5</v>
      </c>
      <c r="FV98">
        <v>15.74</v>
      </c>
      <c r="FW98">
        <v>35.43</v>
      </c>
      <c r="FX98">
        <v>4.04</v>
      </c>
      <c r="FY98">
        <v>172.45</v>
      </c>
      <c r="FZ98">
        <v>0</v>
      </c>
      <c r="GA98">
        <v>1.0813200000000001</v>
      </c>
      <c r="GB98">
        <v>2.8213999999999999E-2</v>
      </c>
      <c r="GC98">
        <v>0</v>
      </c>
      <c r="GD98">
        <v>0.76358999999999999</v>
      </c>
      <c r="GE98">
        <v>0.12681200000000001</v>
      </c>
      <c r="GF98">
        <v>0.53503100000000003</v>
      </c>
      <c r="GG98">
        <v>6.9275500000000004E-2</v>
      </c>
      <c r="GH98">
        <v>2.60425</v>
      </c>
      <c r="GI98">
        <v>48</v>
      </c>
      <c r="GJ98">
        <v>18.2</v>
      </c>
      <c r="GK98">
        <v>29.8</v>
      </c>
      <c r="GL98">
        <v>48</v>
      </c>
      <c r="GM98">
        <v>18.2</v>
      </c>
      <c r="GN98">
        <v>29.8</v>
      </c>
      <c r="GO98">
        <v>11.26</v>
      </c>
      <c r="GP98">
        <v>46.17</v>
      </c>
      <c r="GQ98">
        <v>11.26</v>
      </c>
      <c r="GR98">
        <v>46.17</v>
      </c>
      <c r="GS98">
        <v>11.26</v>
      </c>
      <c r="GT98">
        <v>46.17</v>
      </c>
      <c r="GU98">
        <v>20.260000000000002</v>
      </c>
      <c r="GV98">
        <v>110.599</v>
      </c>
      <c r="GW98">
        <v>1</v>
      </c>
      <c r="GX98">
        <v>0.147089</v>
      </c>
      <c r="GY98">
        <v>2.9417800000000001</v>
      </c>
      <c r="HB98">
        <v>4998.58</v>
      </c>
      <c r="HC98">
        <v>2.9417800000000001</v>
      </c>
      <c r="HD98">
        <v>0.22</v>
      </c>
      <c r="HE98">
        <v>0.3</v>
      </c>
      <c r="HF98">
        <v>3.85</v>
      </c>
      <c r="HG98">
        <v>0.22</v>
      </c>
      <c r="HH98">
        <v>0.3</v>
      </c>
      <c r="HI98">
        <v>3.85</v>
      </c>
      <c r="HL98">
        <v>56.822000000000003</v>
      </c>
      <c r="HM98">
        <v>57.8262</v>
      </c>
      <c r="HN98">
        <v>45.818800000000003</v>
      </c>
      <c r="HO98">
        <v>15.8622</v>
      </c>
      <c r="HP98">
        <v>0</v>
      </c>
      <c r="HQ98">
        <v>-515.678</v>
      </c>
      <c r="HR98">
        <v>0</v>
      </c>
      <c r="HS98">
        <v>0</v>
      </c>
      <c r="HT98">
        <v>134.529</v>
      </c>
      <c r="HU98">
        <v>186.583</v>
      </c>
      <c r="HV98">
        <v>462.36</v>
      </c>
      <c r="HW98">
        <v>33.337899999999998</v>
      </c>
      <c r="HX98">
        <v>477.46</v>
      </c>
      <c r="HY98">
        <v>2339.9499999999998</v>
      </c>
      <c r="HZ98">
        <v>779.69899999999996</v>
      </c>
      <c r="IA98">
        <v>0</v>
      </c>
      <c r="IB98">
        <v>255.98</v>
      </c>
      <c r="IC98">
        <v>3375.63</v>
      </c>
      <c r="ID98">
        <v>56.822000000000003</v>
      </c>
      <c r="IE98">
        <v>57.8262</v>
      </c>
      <c r="IF98">
        <v>45.818800000000003</v>
      </c>
      <c r="IG98">
        <v>15.8622</v>
      </c>
      <c r="IH98">
        <v>-515.678</v>
      </c>
      <c r="II98">
        <v>134.529</v>
      </c>
      <c r="IJ98">
        <v>186.583</v>
      </c>
      <c r="IK98">
        <v>462.36</v>
      </c>
      <c r="IL98">
        <v>33.337899999999998</v>
      </c>
      <c r="IM98">
        <v>477.46</v>
      </c>
      <c r="IN98">
        <v>2339.94</v>
      </c>
      <c r="IO98">
        <v>779.69899999999996</v>
      </c>
      <c r="IP98">
        <v>255.98</v>
      </c>
      <c r="IQ98">
        <v>3375.62</v>
      </c>
      <c r="IR98">
        <v>148.47300000000001</v>
      </c>
      <c r="IS98">
        <v>135.87700000000001</v>
      </c>
      <c r="IT98">
        <v>45.818800000000003</v>
      </c>
      <c r="IU98">
        <v>0</v>
      </c>
      <c r="IV98">
        <v>570.78300000000002</v>
      </c>
      <c r="IW98">
        <v>187.036</v>
      </c>
      <c r="IX98">
        <v>648.29600000000005</v>
      </c>
      <c r="IY98">
        <v>86.545199999999994</v>
      </c>
      <c r="IZ98">
        <v>1822.83</v>
      </c>
      <c r="JA98">
        <v>3346.8</v>
      </c>
      <c r="JB98">
        <v>1075.43</v>
      </c>
      <c r="JC98">
        <v>389.536</v>
      </c>
      <c r="JD98">
        <v>4811.7700000000004</v>
      </c>
      <c r="JV98">
        <v>-5006.8</v>
      </c>
      <c r="JW98">
        <v>-40.53</v>
      </c>
      <c r="JX98">
        <v>-7.9987500000000003E-2</v>
      </c>
      <c r="JY98">
        <v>58.75</v>
      </c>
      <c r="JZ98">
        <v>9.42</v>
      </c>
      <c r="KA98">
        <v>2.5499999999999998</v>
      </c>
      <c r="KB98">
        <v>0</v>
      </c>
      <c r="KC98">
        <v>14.9</v>
      </c>
      <c r="KD98">
        <v>31.5</v>
      </c>
      <c r="KE98">
        <v>15.74</v>
      </c>
      <c r="KF98">
        <v>35.43</v>
      </c>
      <c r="KG98">
        <v>4.04</v>
      </c>
      <c r="KH98">
        <v>172.33</v>
      </c>
      <c r="KI98">
        <v>58.1</v>
      </c>
      <c r="KJ98">
        <v>65.900000000000006</v>
      </c>
      <c r="KK98">
        <v>7.8</v>
      </c>
      <c r="KL98">
        <v>58.1</v>
      </c>
      <c r="KM98">
        <v>65.900000000000006</v>
      </c>
      <c r="KN98">
        <v>7.8</v>
      </c>
      <c r="KO98">
        <v>56.640900000000002</v>
      </c>
      <c r="KP98">
        <v>58.438200000000002</v>
      </c>
      <c r="KQ98">
        <v>45.818800000000003</v>
      </c>
      <c r="KR98">
        <v>0</v>
      </c>
      <c r="KS98">
        <v>15.5223</v>
      </c>
      <c r="KT98">
        <v>-516.678</v>
      </c>
      <c r="KU98">
        <v>0</v>
      </c>
      <c r="KV98">
        <v>134.529</v>
      </c>
      <c r="KW98">
        <v>191.35</v>
      </c>
      <c r="KX98">
        <v>462.36</v>
      </c>
      <c r="KY98">
        <v>33.337899999999998</v>
      </c>
      <c r="KZ98">
        <v>481.31799999999998</v>
      </c>
      <c r="LA98">
        <v>2335.96</v>
      </c>
      <c r="LB98">
        <v>0</v>
      </c>
      <c r="LC98">
        <v>0</v>
      </c>
      <c r="LD98">
        <v>0</v>
      </c>
      <c r="LE98">
        <v>771.21100000000001</v>
      </c>
      <c r="LF98">
        <v>0</v>
      </c>
      <c r="LG98">
        <v>262.61500000000001</v>
      </c>
      <c r="LH98">
        <v>0</v>
      </c>
      <c r="LI98">
        <v>0</v>
      </c>
      <c r="LJ98">
        <v>3369.79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56.640900000000002</v>
      </c>
      <c r="LV98">
        <v>58.438200000000002</v>
      </c>
      <c r="LW98">
        <v>45.818800000000003</v>
      </c>
      <c r="LX98">
        <v>0</v>
      </c>
      <c r="LY98">
        <v>15.5223</v>
      </c>
      <c r="LZ98">
        <v>-516.678</v>
      </c>
      <c r="MA98">
        <v>0</v>
      </c>
      <c r="MB98">
        <v>134.529</v>
      </c>
      <c r="MC98">
        <v>191.35</v>
      </c>
      <c r="MD98">
        <v>462.36</v>
      </c>
      <c r="ME98">
        <v>33.337899999999998</v>
      </c>
      <c r="MF98">
        <v>481.31799999999998</v>
      </c>
      <c r="MG98">
        <v>2335.96</v>
      </c>
      <c r="MH98">
        <v>0</v>
      </c>
      <c r="MI98">
        <v>0</v>
      </c>
      <c r="MJ98">
        <v>0</v>
      </c>
      <c r="MK98">
        <v>771.21100000000001</v>
      </c>
      <c r="ML98">
        <v>0</v>
      </c>
      <c r="MM98">
        <v>262.61500000000001</v>
      </c>
      <c r="MN98">
        <v>0</v>
      </c>
      <c r="MO98">
        <v>0</v>
      </c>
      <c r="MP98">
        <v>3369.79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148.47300000000001</v>
      </c>
      <c r="NB98">
        <v>135.87700000000001</v>
      </c>
      <c r="NC98">
        <v>45.818800000000003</v>
      </c>
      <c r="ND98">
        <v>0</v>
      </c>
      <c r="NE98">
        <v>0</v>
      </c>
      <c r="NF98">
        <v>0</v>
      </c>
      <c r="NG98">
        <v>0</v>
      </c>
      <c r="NH98">
        <v>570.78300000000002</v>
      </c>
      <c r="NI98">
        <v>187.036</v>
      </c>
      <c r="NJ98">
        <v>648.29600000000005</v>
      </c>
      <c r="NK98">
        <v>86.545199999999994</v>
      </c>
      <c r="NL98">
        <v>1822.83</v>
      </c>
      <c r="NM98">
        <v>3346.8</v>
      </c>
      <c r="NN98">
        <v>0</v>
      </c>
      <c r="NO98">
        <v>0</v>
      </c>
      <c r="NP98">
        <v>0</v>
      </c>
      <c r="NQ98">
        <v>1068.53</v>
      </c>
      <c r="NR98">
        <v>0</v>
      </c>
      <c r="NS98">
        <v>389.536</v>
      </c>
      <c r="NT98">
        <v>0</v>
      </c>
      <c r="NU98">
        <v>0</v>
      </c>
      <c r="NV98">
        <v>4804.87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</row>
    <row r="99" spans="1:396" x14ac:dyDescent="0.25">
      <c r="A99" s="1">
        <v>43559.447581018518</v>
      </c>
      <c r="B99" t="s">
        <v>465</v>
      </c>
      <c r="C99" t="s">
        <v>198</v>
      </c>
      <c r="D99">
        <v>16</v>
      </c>
      <c r="E99">
        <v>8</v>
      </c>
      <c r="F99">
        <v>6960</v>
      </c>
      <c r="G99" t="s">
        <v>100</v>
      </c>
      <c r="H99" t="s">
        <v>103</v>
      </c>
      <c r="I99">
        <v>0</v>
      </c>
      <c r="J99">
        <v>0</v>
      </c>
      <c r="K99">
        <v>0</v>
      </c>
      <c r="L99">
        <v>29.3</v>
      </c>
      <c r="M99">
        <v>449.26799999999997</v>
      </c>
      <c r="N99">
        <v>1191.1099999999999</v>
      </c>
      <c r="O99">
        <v>785.77200000000005</v>
      </c>
      <c r="P99">
        <v>549.19200000000001</v>
      </c>
      <c r="Q99">
        <v>0</v>
      </c>
      <c r="R99">
        <v>-22791.200000000001</v>
      </c>
      <c r="S99">
        <v>0</v>
      </c>
      <c r="T99">
        <v>0</v>
      </c>
      <c r="U99">
        <v>2033.7</v>
      </c>
      <c r="V99">
        <v>5286.28</v>
      </c>
      <c r="W99">
        <v>12062</v>
      </c>
      <c r="X99">
        <v>433.91399999999999</v>
      </c>
      <c r="Y99">
        <v>-1.0632300000000001E-3</v>
      </c>
      <c r="Z99">
        <v>2975.34</v>
      </c>
      <c r="AA99">
        <v>664.74900000000002</v>
      </c>
      <c r="AB99">
        <v>711.38199999999995</v>
      </c>
      <c r="AC99">
        <v>0</v>
      </c>
      <c r="AD99">
        <v>271.56400000000002</v>
      </c>
      <c r="AE99">
        <v>1647.69</v>
      </c>
      <c r="AF99">
        <v>1376.13</v>
      </c>
      <c r="AG99">
        <v>22.61</v>
      </c>
      <c r="AH99">
        <v>8.1999999999999993</v>
      </c>
      <c r="AI99">
        <v>3.14</v>
      </c>
      <c r="AJ99">
        <v>22.69</v>
      </c>
      <c r="AK99">
        <v>0</v>
      </c>
      <c r="AL99">
        <v>-71.78</v>
      </c>
      <c r="AM99">
        <v>0</v>
      </c>
      <c r="AN99">
        <v>0</v>
      </c>
      <c r="AO99">
        <v>9.49</v>
      </c>
      <c r="AP99">
        <v>29.19</v>
      </c>
      <c r="AQ99">
        <v>50.4</v>
      </c>
      <c r="AR99">
        <v>1.89</v>
      </c>
      <c r="AS99">
        <v>75.83</v>
      </c>
      <c r="AT99">
        <v>56.64</v>
      </c>
      <c r="AU99">
        <v>0</v>
      </c>
      <c r="AV99">
        <v>2.5757500000000002</v>
      </c>
      <c r="AW99">
        <v>8.9726299999999995E-2</v>
      </c>
      <c r="AX99">
        <v>6.5314200000000003E-2</v>
      </c>
      <c r="AY99">
        <v>0</v>
      </c>
      <c r="AZ99">
        <v>-0.36410599999999999</v>
      </c>
      <c r="BA99">
        <v>0</v>
      </c>
      <c r="BB99">
        <v>0</v>
      </c>
      <c r="BC99">
        <v>0.53989299999999996</v>
      </c>
      <c r="BD99">
        <v>0.66881299999999999</v>
      </c>
      <c r="BE99">
        <v>1.82348</v>
      </c>
      <c r="BF99">
        <v>7.39533E-2</v>
      </c>
      <c r="BG99">
        <v>5.4728300000000001</v>
      </c>
      <c r="BH99">
        <v>2.7307899999999998</v>
      </c>
      <c r="BI99">
        <v>449.26799999999997</v>
      </c>
      <c r="BJ99">
        <v>1191.1099999999999</v>
      </c>
      <c r="BK99">
        <v>785.77200000000005</v>
      </c>
      <c r="BL99">
        <v>549.19200000000001</v>
      </c>
      <c r="BM99">
        <v>-22791.200000000001</v>
      </c>
      <c r="BN99">
        <v>2033.7</v>
      </c>
      <c r="BO99">
        <v>5286.28</v>
      </c>
      <c r="BP99">
        <v>12062</v>
      </c>
      <c r="BQ99">
        <v>433.91399999999999</v>
      </c>
      <c r="BR99">
        <v>6.2752000000000001E-4</v>
      </c>
      <c r="BS99">
        <v>2975.34</v>
      </c>
      <c r="BT99">
        <v>664.74900000000002</v>
      </c>
      <c r="BU99">
        <v>711.38199999999995</v>
      </c>
      <c r="BV99">
        <v>271.56400000000002</v>
      </c>
      <c r="BW99">
        <v>1647.69</v>
      </c>
      <c r="BX99">
        <v>1376.13</v>
      </c>
      <c r="BY99">
        <v>22.61</v>
      </c>
      <c r="BZ99">
        <v>8.1999999999999993</v>
      </c>
      <c r="CA99">
        <v>3.14</v>
      </c>
      <c r="CB99">
        <v>22.69</v>
      </c>
      <c r="CC99">
        <v>-71.78</v>
      </c>
      <c r="CD99">
        <v>9.49</v>
      </c>
      <c r="CE99">
        <v>29.19</v>
      </c>
      <c r="CF99">
        <v>50.4</v>
      </c>
      <c r="CG99">
        <v>1.89</v>
      </c>
      <c r="CH99">
        <v>75.83</v>
      </c>
      <c r="CI99">
        <v>56.64</v>
      </c>
      <c r="CJ99">
        <v>0</v>
      </c>
      <c r="CK99">
        <v>2.5757500000000002</v>
      </c>
      <c r="CL99">
        <v>8.9726299999999995E-2</v>
      </c>
      <c r="CM99">
        <v>6.5314200000000003E-2</v>
      </c>
      <c r="CN99">
        <v>-0.36410599999999999</v>
      </c>
      <c r="CO99">
        <v>0.53989299999999996</v>
      </c>
      <c r="CP99">
        <v>0.66881299999999999</v>
      </c>
      <c r="CQ99">
        <v>1.82348</v>
      </c>
      <c r="CR99">
        <v>7.39533E-2</v>
      </c>
      <c r="CS99">
        <v>5.4728300000000001</v>
      </c>
      <c r="CT99">
        <v>2.7307899999999998</v>
      </c>
      <c r="CU99" t="s">
        <v>482</v>
      </c>
      <c r="CV99" t="s">
        <v>483</v>
      </c>
      <c r="CW99" t="s">
        <v>102</v>
      </c>
      <c r="CX99" t="s">
        <v>484</v>
      </c>
      <c r="CY99" s="2">
        <v>2.5830500000000001E-8</v>
      </c>
      <c r="CZ99">
        <v>0</v>
      </c>
      <c r="DA99">
        <v>0</v>
      </c>
      <c r="DB99">
        <v>0</v>
      </c>
      <c r="DC99">
        <v>449.26799999999997</v>
      </c>
      <c r="DD99">
        <v>1191.1099999999999</v>
      </c>
      <c r="DE99">
        <v>785.77200000000005</v>
      </c>
      <c r="DF99">
        <v>549.19200000000001</v>
      </c>
      <c r="DG99">
        <v>0</v>
      </c>
      <c r="DH99">
        <v>-22791.200000000001</v>
      </c>
      <c r="DI99">
        <v>0</v>
      </c>
      <c r="DJ99">
        <v>0</v>
      </c>
      <c r="DK99">
        <v>2033.7</v>
      </c>
      <c r="DL99">
        <v>5286.28</v>
      </c>
      <c r="DM99">
        <v>12062</v>
      </c>
      <c r="DN99">
        <v>433.91399999999999</v>
      </c>
      <c r="DO99">
        <v>-1.0632300000000001E-3</v>
      </c>
      <c r="DP99">
        <v>664.74900000000002</v>
      </c>
      <c r="DQ99">
        <v>711.38199999999995</v>
      </c>
      <c r="DR99">
        <v>0</v>
      </c>
      <c r="DS99">
        <v>271.56400000000002</v>
      </c>
      <c r="DT99">
        <v>1647.69</v>
      </c>
      <c r="DU99">
        <v>22.61</v>
      </c>
      <c r="DV99">
        <v>8.1999999999999993</v>
      </c>
      <c r="DW99">
        <v>3.14</v>
      </c>
      <c r="DX99">
        <v>22.69</v>
      </c>
      <c r="DY99">
        <v>0</v>
      </c>
      <c r="DZ99">
        <v>-71.78</v>
      </c>
      <c r="EA99">
        <v>0</v>
      </c>
      <c r="EB99">
        <v>0</v>
      </c>
      <c r="EC99">
        <v>9.49</v>
      </c>
      <c r="ED99">
        <v>29.19</v>
      </c>
      <c r="EE99">
        <v>50.4</v>
      </c>
      <c r="EF99">
        <v>1.89</v>
      </c>
      <c r="EG99">
        <v>75.83</v>
      </c>
      <c r="EH99">
        <v>0</v>
      </c>
      <c r="EI99">
        <v>2.5757500000000002</v>
      </c>
      <c r="EJ99">
        <v>8.9726299999999995E-2</v>
      </c>
      <c r="EK99">
        <v>6.5314200000000003E-2</v>
      </c>
      <c r="EL99">
        <v>0</v>
      </c>
      <c r="EM99">
        <v>-0.36410599999999999</v>
      </c>
      <c r="EN99">
        <v>0</v>
      </c>
      <c r="EO99">
        <v>0</v>
      </c>
      <c r="EP99">
        <v>0.53989299999999996</v>
      </c>
      <c r="EQ99">
        <v>0.66881299999999999</v>
      </c>
      <c r="ER99">
        <v>1.82348</v>
      </c>
      <c r="ES99">
        <v>7.39533E-2</v>
      </c>
      <c r="ET99">
        <v>5.4728300000000001</v>
      </c>
      <c r="EU99">
        <v>1246.5899999999999</v>
      </c>
      <c r="EV99">
        <v>2682.58</v>
      </c>
      <c r="EW99">
        <v>785.77200000000005</v>
      </c>
      <c r="EX99">
        <v>0</v>
      </c>
      <c r="EY99">
        <v>5894.96</v>
      </c>
      <c r="EZ99">
        <v>6547.68</v>
      </c>
      <c r="FA99">
        <v>10697.7</v>
      </c>
      <c r="FB99">
        <v>540.49900000000002</v>
      </c>
      <c r="FC99">
        <v>28395.8</v>
      </c>
      <c r="FD99">
        <v>1040.26</v>
      </c>
      <c r="FE99">
        <v>1133.77</v>
      </c>
      <c r="FF99">
        <v>291.12400000000002</v>
      </c>
      <c r="FG99">
        <v>2465.16</v>
      </c>
      <c r="FH99">
        <v>53.648200000000003</v>
      </c>
      <c r="FI99">
        <v>14.99</v>
      </c>
      <c r="FJ99">
        <v>3.14</v>
      </c>
      <c r="FK99">
        <v>70.978300000000004</v>
      </c>
      <c r="FL99">
        <v>27.55</v>
      </c>
      <c r="FM99">
        <v>41.281399999999998</v>
      </c>
      <c r="FN99">
        <v>45.01</v>
      </c>
      <c r="FO99">
        <v>2.59</v>
      </c>
      <c r="FP99">
        <v>259.18799999999999</v>
      </c>
      <c r="FQ99">
        <v>37.69</v>
      </c>
      <c r="FR99">
        <v>14.99</v>
      </c>
      <c r="FS99">
        <v>3.14</v>
      </c>
      <c r="FT99">
        <v>32.65</v>
      </c>
      <c r="FU99">
        <v>27.55</v>
      </c>
      <c r="FV99">
        <v>34.76</v>
      </c>
      <c r="FW99">
        <v>45.01</v>
      </c>
      <c r="FX99">
        <v>2.59</v>
      </c>
      <c r="FY99">
        <v>198.38</v>
      </c>
      <c r="FZ99">
        <v>0</v>
      </c>
      <c r="GA99">
        <v>3.5063599999999999</v>
      </c>
      <c r="GB99">
        <v>8.9726299999999995E-2</v>
      </c>
      <c r="GC99">
        <v>0</v>
      </c>
      <c r="GD99">
        <v>1.7213499999999999</v>
      </c>
      <c r="GE99">
        <v>0.80892399999999998</v>
      </c>
      <c r="GF99">
        <v>1.7518499999999999</v>
      </c>
      <c r="GG99">
        <v>0.114331</v>
      </c>
      <c r="GH99">
        <v>7.99254</v>
      </c>
      <c r="GI99">
        <v>57</v>
      </c>
      <c r="GJ99">
        <v>27.7</v>
      </c>
      <c r="GK99">
        <v>29.3</v>
      </c>
      <c r="GL99">
        <v>57</v>
      </c>
      <c r="GM99">
        <v>27.7</v>
      </c>
      <c r="GN99">
        <v>29.3</v>
      </c>
      <c r="GO99">
        <v>15.55</v>
      </c>
      <c r="GP99">
        <v>41.09</v>
      </c>
      <c r="GQ99">
        <v>15.55</v>
      </c>
      <c r="GR99">
        <v>41.09</v>
      </c>
      <c r="GS99">
        <v>15.55</v>
      </c>
      <c r="GT99">
        <v>41.09</v>
      </c>
      <c r="GU99">
        <v>23.42</v>
      </c>
      <c r="GV99">
        <v>119.336</v>
      </c>
      <c r="GW99">
        <v>1</v>
      </c>
      <c r="GX99">
        <v>0.22361800000000001</v>
      </c>
      <c r="GY99">
        <v>13.4171</v>
      </c>
      <c r="HB99">
        <v>22797.9</v>
      </c>
      <c r="HC99">
        <v>13.4171</v>
      </c>
      <c r="HD99">
        <v>1.06</v>
      </c>
      <c r="HE99">
        <v>1.29</v>
      </c>
      <c r="HF99">
        <v>10.89</v>
      </c>
      <c r="HG99">
        <v>1.06</v>
      </c>
      <c r="HH99">
        <v>1.29</v>
      </c>
      <c r="HI99">
        <v>10.89</v>
      </c>
      <c r="HL99">
        <v>82.371600000000001</v>
      </c>
      <c r="HM99">
        <v>319.83499999999998</v>
      </c>
      <c r="HN99">
        <v>145.71299999999999</v>
      </c>
      <c r="HO99">
        <v>97.716999999999999</v>
      </c>
      <c r="HP99">
        <v>0</v>
      </c>
      <c r="HQ99">
        <v>-2351.94</v>
      </c>
      <c r="HR99">
        <v>0</v>
      </c>
      <c r="HS99">
        <v>0</v>
      </c>
      <c r="HT99">
        <v>444.32499999999999</v>
      </c>
      <c r="HU99">
        <v>951.51700000000005</v>
      </c>
      <c r="HV99">
        <v>2355.87</v>
      </c>
      <c r="HW99">
        <v>95.474199999999996</v>
      </c>
      <c r="HX99">
        <v>2140.88</v>
      </c>
      <c r="HY99">
        <v>3527.84</v>
      </c>
      <c r="HZ99">
        <v>3775.33</v>
      </c>
      <c r="IA99">
        <v>0</v>
      </c>
      <c r="IB99">
        <v>1441.2</v>
      </c>
      <c r="IC99">
        <v>8744.3700000000008</v>
      </c>
      <c r="ID99">
        <v>82.371499999999997</v>
      </c>
      <c r="IE99">
        <v>319.83499999999998</v>
      </c>
      <c r="IF99">
        <v>145.71299999999999</v>
      </c>
      <c r="IG99">
        <v>97.716999999999999</v>
      </c>
      <c r="IH99">
        <v>-2351.94</v>
      </c>
      <c r="II99">
        <v>444.32499999999999</v>
      </c>
      <c r="IJ99">
        <v>951.51700000000005</v>
      </c>
      <c r="IK99">
        <v>2355.87</v>
      </c>
      <c r="IL99">
        <v>95.474199999999996</v>
      </c>
      <c r="IM99">
        <v>2140.88</v>
      </c>
      <c r="IN99">
        <v>3527.84</v>
      </c>
      <c r="IO99">
        <v>3775.33</v>
      </c>
      <c r="IP99">
        <v>1441.2</v>
      </c>
      <c r="IQ99">
        <v>8744.3700000000008</v>
      </c>
      <c r="IR99">
        <v>242.51499999999999</v>
      </c>
      <c r="IS99">
        <v>618.29399999999998</v>
      </c>
      <c r="IT99">
        <v>145.71299999999999</v>
      </c>
      <c r="IU99">
        <v>0</v>
      </c>
      <c r="IV99">
        <v>1286.71</v>
      </c>
      <c r="IW99">
        <v>1230.25</v>
      </c>
      <c r="IX99">
        <v>2122.71</v>
      </c>
      <c r="IY99">
        <v>142.83199999999999</v>
      </c>
      <c r="IZ99">
        <v>5789.02</v>
      </c>
      <c r="JA99">
        <v>5520.72</v>
      </c>
      <c r="JB99">
        <v>6016.96</v>
      </c>
      <c r="JC99">
        <v>1545</v>
      </c>
      <c r="JD99">
        <v>13082.7</v>
      </c>
      <c r="JV99">
        <v>-22811.4</v>
      </c>
      <c r="JW99">
        <v>-71.72</v>
      </c>
      <c r="JX99">
        <v>-0.364429</v>
      </c>
      <c r="JY99">
        <v>37.69</v>
      </c>
      <c r="JZ99">
        <v>14.99</v>
      </c>
      <c r="KA99">
        <v>3.14</v>
      </c>
      <c r="KB99">
        <v>0</v>
      </c>
      <c r="KC99">
        <v>32.68</v>
      </c>
      <c r="KD99">
        <v>27.55</v>
      </c>
      <c r="KE99">
        <v>34.76</v>
      </c>
      <c r="KF99">
        <v>45.01</v>
      </c>
      <c r="KG99">
        <v>2.59</v>
      </c>
      <c r="KH99">
        <v>198.41</v>
      </c>
      <c r="KI99">
        <v>57.8</v>
      </c>
      <c r="KJ99">
        <v>70.3</v>
      </c>
      <c r="KK99">
        <v>12.5</v>
      </c>
      <c r="KL99">
        <v>57.8</v>
      </c>
      <c r="KM99">
        <v>70.3</v>
      </c>
      <c r="KN99">
        <v>12.5</v>
      </c>
      <c r="KO99">
        <v>81.655799999999999</v>
      </c>
      <c r="KP99">
        <v>321.52800000000002</v>
      </c>
      <c r="KQ99">
        <v>145.71299999999999</v>
      </c>
      <c r="KR99">
        <v>0</v>
      </c>
      <c r="KS99">
        <v>97.774199999999993</v>
      </c>
      <c r="KT99">
        <v>-2354.0300000000002</v>
      </c>
      <c r="KU99">
        <v>0</v>
      </c>
      <c r="KV99">
        <v>444.32499999999999</v>
      </c>
      <c r="KW99">
        <v>1002.42</v>
      </c>
      <c r="KX99">
        <v>2355.87</v>
      </c>
      <c r="KY99">
        <v>95.474199999999996</v>
      </c>
      <c r="KZ99">
        <v>2190.73</v>
      </c>
      <c r="LA99">
        <v>3531.03</v>
      </c>
      <c r="LB99">
        <v>0</v>
      </c>
      <c r="LC99">
        <v>0</v>
      </c>
      <c r="LD99">
        <v>0</v>
      </c>
      <c r="LE99">
        <v>3780.99</v>
      </c>
      <c r="LF99">
        <v>0</v>
      </c>
      <c r="LG99">
        <v>1413.23</v>
      </c>
      <c r="LH99">
        <v>0</v>
      </c>
      <c r="LI99">
        <v>0</v>
      </c>
      <c r="LJ99">
        <v>8725.25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81.655799999999999</v>
      </c>
      <c r="LV99">
        <v>321.52800000000002</v>
      </c>
      <c r="LW99">
        <v>145.71299999999999</v>
      </c>
      <c r="LX99">
        <v>0</v>
      </c>
      <c r="LY99">
        <v>97.774199999999993</v>
      </c>
      <c r="LZ99">
        <v>-2354.0300000000002</v>
      </c>
      <c r="MA99">
        <v>0</v>
      </c>
      <c r="MB99">
        <v>444.32499999999999</v>
      </c>
      <c r="MC99">
        <v>1002.42</v>
      </c>
      <c r="MD99">
        <v>2355.87</v>
      </c>
      <c r="ME99">
        <v>95.474199999999996</v>
      </c>
      <c r="MF99">
        <v>2190.73</v>
      </c>
      <c r="MG99">
        <v>3531.03</v>
      </c>
      <c r="MH99">
        <v>0</v>
      </c>
      <c r="MI99">
        <v>0</v>
      </c>
      <c r="MJ99">
        <v>0</v>
      </c>
      <c r="MK99">
        <v>3780.99</v>
      </c>
      <c r="ML99">
        <v>0</v>
      </c>
      <c r="MM99">
        <v>1413.23</v>
      </c>
      <c r="MN99">
        <v>0</v>
      </c>
      <c r="MO99">
        <v>0</v>
      </c>
      <c r="MP99">
        <v>8725.25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242.51499999999999</v>
      </c>
      <c r="NB99">
        <v>618.29399999999998</v>
      </c>
      <c r="NC99">
        <v>145.71299999999999</v>
      </c>
      <c r="ND99">
        <v>0</v>
      </c>
      <c r="NE99">
        <v>0</v>
      </c>
      <c r="NF99">
        <v>0</v>
      </c>
      <c r="NG99">
        <v>0</v>
      </c>
      <c r="NH99">
        <v>1286.71</v>
      </c>
      <c r="NI99">
        <v>1230.25</v>
      </c>
      <c r="NJ99">
        <v>2122.71</v>
      </c>
      <c r="NK99">
        <v>142.83199999999999</v>
      </c>
      <c r="NL99">
        <v>5789.02</v>
      </c>
      <c r="NM99">
        <v>5520.72</v>
      </c>
      <c r="NN99">
        <v>0</v>
      </c>
      <c r="NO99">
        <v>0</v>
      </c>
      <c r="NP99">
        <v>0</v>
      </c>
      <c r="NQ99">
        <v>6023.38</v>
      </c>
      <c r="NR99">
        <v>0</v>
      </c>
      <c r="NS99">
        <v>1545</v>
      </c>
      <c r="NT99">
        <v>0</v>
      </c>
      <c r="NU99">
        <v>0</v>
      </c>
      <c r="NV99">
        <v>13089.1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</row>
    <row r="100" spans="1:396" x14ac:dyDescent="0.25">
      <c r="A100" s="1"/>
      <c r="BD100" s="2"/>
      <c r="DF100" s="2"/>
      <c r="DU100" s="2"/>
      <c r="GF100" s="2"/>
      <c r="IF100" s="2"/>
    </row>
    <row r="101" spans="1:396" x14ac:dyDescent="0.25">
      <c r="A101" s="1"/>
      <c r="BD101" s="2"/>
      <c r="DF101" s="2"/>
      <c r="DU101" s="2"/>
      <c r="GF101" s="2"/>
      <c r="IF101" s="2"/>
    </row>
    <row r="102" spans="1:396" x14ac:dyDescent="0.25">
      <c r="A102" s="1"/>
      <c r="BD102" s="2"/>
      <c r="GF102" s="2"/>
    </row>
    <row r="103" spans="1:396" x14ac:dyDescent="0.25">
      <c r="A103" s="1"/>
    </row>
    <row r="104" spans="1:396" x14ac:dyDescent="0.25">
      <c r="A104" s="1"/>
      <c r="BZ104" s="2"/>
    </row>
    <row r="105" spans="1:396" x14ac:dyDescent="0.25">
      <c r="A105" s="1"/>
    </row>
    <row r="106" spans="1:396" x14ac:dyDescent="0.25">
      <c r="A106" s="1"/>
    </row>
    <row r="107" spans="1:396" x14ac:dyDescent="0.25">
      <c r="A107" s="1"/>
    </row>
    <row r="108" spans="1:396" x14ac:dyDescent="0.25">
      <c r="A108" s="1"/>
    </row>
    <row r="109" spans="1:396" x14ac:dyDescent="0.25">
      <c r="A109" s="1"/>
      <c r="V109" s="2"/>
      <c r="EY109" s="2"/>
    </row>
    <row r="110" spans="1:396" x14ac:dyDescent="0.25">
      <c r="A110" s="1"/>
      <c r="BZ110" s="2"/>
    </row>
    <row r="111" spans="1:396" x14ac:dyDescent="0.25">
      <c r="A111" s="1"/>
    </row>
    <row r="112" spans="1:396" x14ac:dyDescent="0.25">
      <c r="A112" s="1"/>
      <c r="IF112" s="2"/>
    </row>
    <row r="113" spans="1:240" x14ac:dyDescent="0.25">
      <c r="A113" s="1"/>
      <c r="IF113" s="2"/>
    </row>
    <row r="114" spans="1:240" x14ac:dyDescent="0.25">
      <c r="A114" s="1"/>
    </row>
    <row r="115" spans="1:240" x14ac:dyDescent="0.25">
      <c r="A115" s="1"/>
    </row>
    <row r="116" spans="1:240" x14ac:dyDescent="0.25">
      <c r="A116" s="1"/>
    </row>
    <row r="117" spans="1:240" x14ac:dyDescent="0.25">
      <c r="A117" s="1"/>
    </row>
    <row r="118" spans="1:240" x14ac:dyDescent="0.25">
      <c r="A118" s="1"/>
    </row>
    <row r="119" spans="1:240" x14ac:dyDescent="0.25">
      <c r="A119" s="1"/>
    </row>
    <row r="120" spans="1:240" x14ac:dyDescent="0.25">
      <c r="A120" s="1"/>
    </row>
    <row r="121" spans="1:240" x14ac:dyDescent="0.25">
      <c r="A121" s="1"/>
    </row>
    <row r="122" spans="1:240" x14ac:dyDescent="0.25">
      <c r="A122" s="1"/>
    </row>
    <row r="123" spans="1:240" x14ac:dyDescent="0.25">
      <c r="A123" s="1"/>
    </row>
    <row r="124" spans="1:240" x14ac:dyDescent="0.25">
      <c r="A124" s="1"/>
    </row>
    <row r="125" spans="1:240" x14ac:dyDescent="0.25">
      <c r="A125" s="1"/>
    </row>
    <row r="126" spans="1:240" x14ac:dyDescent="0.25">
      <c r="A126" s="1"/>
    </row>
    <row r="127" spans="1:240" x14ac:dyDescent="0.25">
      <c r="A127" s="1"/>
      <c r="V127" s="2"/>
      <c r="EY127" s="2"/>
    </row>
    <row r="128" spans="1:240" x14ac:dyDescent="0.25">
      <c r="A128" s="1"/>
    </row>
    <row r="129" spans="1:155" x14ac:dyDescent="0.25">
      <c r="A129" s="1"/>
    </row>
    <row r="130" spans="1:155" x14ac:dyDescent="0.25">
      <c r="A130" s="1"/>
    </row>
    <row r="131" spans="1:155" x14ac:dyDescent="0.25">
      <c r="A131" s="1"/>
    </row>
    <row r="132" spans="1:155" x14ac:dyDescent="0.25">
      <c r="A132" s="1"/>
    </row>
    <row r="133" spans="1:155" x14ac:dyDescent="0.25">
      <c r="A133" s="1"/>
      <c r="V133" s="2"/>
      <c r="EY133" s="2"/>
    </row>
    <row r="134" spans="1:155" x14ac:dyDescent="0.25">
      <c r="A134" s="1"/>
      <c r="BZ134" s="2"/>
    </row>
    <row r="135" spans="1:155" x14ac:dyDescent="0.25">
      <c r="A135" s="1"/>
    </row>
    <row r="136" spans="1:155" x14ac:dyDescent="0.25">
      <c r="A136" s="1"/>
    </row>
    <row r="137" spans="1:155" x14ac:dyDescent="0.25">
      <c r="A137" s="1"/>
      <c r="BZ137" s="2"/>
    </row>
    <row r="138" spans="1:155" x14ac:dyDescent="0.25">
      <c r="A138" s="1"/>
    </row>
    <row r="139" spans="1:155" x14ac:dyDescent="0.25">
      <c r="A139" s="1"/>
    </row>
    <row r="140" spans="1:155" x14ac:dyDescent="0.25">
      <c r="A140" s="1"/>
    </row>
    <row r="141" spans="1:155" x14ac:dyDescent="0.25">
      <c r="A141" s="1"/>
    </row>
    <row r="142" spans="1:155" x14ac:dyDescent="0.25">
      <c r="A142" s="1"/>
    </row>
    <row r="143" spans="1:155" x14ac:dyDescent="0.25">
      <c r="A143" s="1"/>
    </row>
    <row r="144" spans="1:155" x14ac:dyDescent="0.25">
      <c r="A144" s="1"/>
    </row>
    <row r="145" spans="1:240" x14ac:dyDescent="0.25">
      <c r="A145" s="1"/>
    </row>
    <row r="146" spans="1:240" x14ac:dyDescent="0.25">
      <c r="A146" s="1"/>
    </row>
    <row r="147" spans="1:240" x14ac:dyDescent="0.25">
      <c r="A147" s="1"/>
    </row>
    <row r="148" spans="1:240" x14ac:dyDescent="0.25">
      <c r="A148" s="1"/>
      <c r="BD148" s="2"/>
      <c r="DF148" s="2"/>
      <c r="GF148" s="2"/>
      <c r="IF148" s="2"/>
    </row>
    <row r="149" spans="1:240" x14ac:dyDescent="0.25">
      <c r="A149" s="1"/>
      <c r="BD149" s="2"/>
      <c r="DF149" s="2"/>
      <c r="GF149" s="2"/>
      <c r="IF149" s="2"/>
    </row>
    <row r="150" spans="1:240" x14ac:dyDescent="0.25">
      <c r="A150" s="1"/>
      <c r="DT150" s="2"/>
    </row>
    <row r="151" spans="1:240" x14ac:dyDescent="0.25">
      <c r="A151" s="1"/>
    </row>
    <row r="152" spans="1:240" x14ac:dyDescent="0.25">
      <c r="A152" s="1"/>
      <c r="V152" s="2"/>
      <c r="BZ152" s="2"/>
      <c r="EY152" s="2"/>
    </row>
    <row r="153" spans="1:240" x14ac:dyDescent="0.25">
      <c r="A153" s="1"/>
    </row>
    <row r="154" spans="1:240" x14ac:dyDescent="0.25">
      <c r="A154" s="1"/>
      <c r="DT154" s="2"/>
    </row>
    <row r="155" spans="1:240" x14ac:dyDescent="0.25">
      <c r="A155" s="1"/>
    </row>
    <row r="156" spans="1:240" x14ac:dyDescent="0.25">
      <c r="A156" s="1"/>
      <c r="DT156" s="2"/>
    </row>
    <row r="157" spans="1:240" x14ac:dyDescent="0.25">
      <c r="A157" s="1"/>
    </row>
    <row r="158" spans="1:240" x14ac:dyDescent="0.25">
      <c r="A158" s="1"/>
      <c r="BZ158" s="2"/>
      <c r="DT158" s="2"/>
      <c r="DU158" s="2"/>
    </row>
    <row r="159" spans="1:240" x14ac:dyDescent="0.25">
      <c r="A159" s="1"/>
    </row>
    <row r="160" spans="1:240" x14ac:dyDescent="0.25">
      <c r="A160" s="1"/>
      <c r="DT160" s="2"/>
      <c r="IF160" s="2"/>
    </row>
    <row r="161" spans="1:240" x14ac:dyDescent="0.25">
      <c r="A161" s="1"/>
      <c r="DT161" s="2"/>
      <c r="IF161" s="2"/>
    </row>
    <row r="162" spans="1:240" x14ac:dyDescent="0.25">
      <c r="A162" s="1"/>
    </row>
    <row r="163" spans="1:240" x14ac:dyDescent="0.25">
      <c r="A163" s="1"/>
    </row>
    <row r="164" spans="1:240" x14ac:dyDescent="0.25">
      <c r="A164" s="1"/>
    </row>
    <row r="165" spans="1:240" x14ac:dyDescent="0.25">
      <c r="A165" s="1"/>
      <c r="DT165" s="2"/>
    </row>
    <row r="166" spans="1:240" x14ac:dyDescent="0.25">
      <c r="A166" s="1"/>
    </row>
    <row r="167" spans="1:240" x14ac:dyDescent="0.25">
      <c r="A167" s="1"/>
    </row>
    <row r="168" spans="1:240" x14ac:dyDescent="0.25">
      <c r="A168" s="1"/>
    </row>
    <row r="169" spans="1:240" x14ac:dyDescent="0.25">
      <c r="A169" s="1"/>
    </row>
    <row r="170" spans="1:240" x14ac:dyDescent="0.25">
      <c r="A170" s="1"/>
    </row>
    <row r="171" spans="1:240" x14ac:dyDescent="0.25">
      <c r="A171" s="1"/>
      <c r="DT171" s="2"/>
    </row>
    <row r="172" spans="1:240" x14ac:dyDescent="0.25">
      <c r="A172" s="1"/>
      <c r="DT172" s="2"/>
    </row>
    <row r="173" spans="1:240" x14ac:dyDescent="0.25">
      <c r="A173" s="1"/>
      <c r="DT173" s="2"/>
    </row>
    <row r="174" spans="1:240" x14ac:dyDescent="0.25">
      <c r="A174" s="1"/>
      <c r="DT174" s="2"/>
    </row>
    <row r="175" spans="1:240" x14ac:dyDescent="0.25">
      <c r="A175" s="1"/>
    </row>
    <row r="176" spans="1:240" x14ac:dyDescent="0.25">
      <c r="A176" s="1"/>
    </row>
    <row r="177" spans="1:155" x14ac:dyDescent="0.25">
      <c r="A177" s="1"/>
    </row>
    <row r="178" spans="1:155" x14ac:dyDescent="0.25">
      <c r="A178" s="1"/>
    </row>
    <row r="179" spans="1:155" x14ac:dyDescent="0.25">
      <c r="A179" s="1"/>
    </row>
    <row r="180" spans="1:155" x14ac:dyDescent="0.25">
      <c r="A180" s="1"/>
    </row>
    <row r="181" spans="1:155" x14ac:dyDescent="0.25">
      <c r="A181" s="1"/>
    </row>
    <row r="182" spans="1:155" x14ac:dyDescent="0.25">
      <c r="A182" s="1"/>
      <c r="V182" s="2"/>
      <c r="BZ182" s="2"/>
      <c r="EY182" s="2"/>
    </row>
    <row r="183" spans="1:155" x14ac:dyDescent="0.25">
      <c r="A183" s="1"/>
      <c r="DT183" s="2"/>
    </row>
    <row r="184" spans="1:155" x14ac:dyDescent="0.25">
      <c r="A184" s="1"/>
    </row>
    <row r="185" spans="1:155" x14ac:dyDescent="0.25">
      <c r="A185" s="1"/>
      <c r="BZ185" s="2"/>
    </row>
    <row r="186" spans="1:155" x14ac:dyDescent="0.25">
      <c r="A186" s="1"/>
    </row>
    <row r="187" spans="1:155" x14ac:dyDescent="0.25">
      <c r="A187" s="1"/>
    </row>
    <row r="188" spans="1:155" x14ac:dyDescent="0.25">
      <c r="A188" s="1"/>
    </row>
    <row r="189" spans="1:155" x14ac:dyDescent="0.25">
      <c r="A189" s="1"/>
      <c r="DT189" s="2"/>
    </row>
    <row r="190" spans="1:155" x14ac:dyDescent="0.25">
      <c r="A190" s="1"/>
    </row>
    <row r="191" spans="1:155" x14ac:dyDescent="0.25">
      <c r="A191" s="1"/>
    </row>
    <row r="192" spans="1:155" x14ac:dyDescent="0.25">
      <c r="A192" s="1"/>
    </row>
    <row r="193" spans="1:188" x14ac:dyDescent="0.25">
      <c r="A193" s="1"/>
      <c r="DT193" s="2"/>
    </row>
    <row r="194" spans="1:188" x14ac:dyDescent="0.25">
      <c r="A194" s="1"/>
      <c r="DT194" s="2"/>
      <c r="DU194" s="2"/>
    </row>
    <row r="195" spans="1:188" x14ac:dyDescent="0.25">
      <c r="A195" s="1"/>
      <c r="DT195" s="2"/>
    </row>
    <row r="196" spans="1:188" x14ac:dyDescent="0.25">
      <c r="A196" s="1"/>
      <c r="BD196" s="2"/>
      <c r="DU196" s="2"/>
      <c r="GF196" s="2"/>
    </row>
    <row r="197" spans="1:188" x14ac:dyDescent="0.25">
      <c r="A197" s="1"/>
    </row>
    <row r="198" spans="1:188" x14ac:dyDescent="0.25">
      <c r="A198" s="1"/>
      <c r="BD198" s="2"/>
      <c r="DU198" s="2"/>
      <c r="GF198" s="2"/>
    </row>
    <row r="199" spans="1:188" x14ac:dyDescent="0.25">
      <c r="A199" s="1"/>
      <c r="BD199" s="2"/>
      <c r="DU199" s="2"/>
      <c r="GF199" s="2"/>
    </row>
    <row r="200" spans="1:188" x14ac:dyDescent="0.25">
      <c r="A200" s="1"/>
    </row>
    <row r="201" spans="1:188" x14ac:dyDescent="0.25">
      <c r="A201" s="1"/>
      <c r="BD201" s="2"/>
      <c r="DU201" s="2"/>
      <c r="GF201" s="2"/>
    </row>
    <row r="202" spans="1:188" x14ac:dyDescent="0.25">
      <c r="A202" s="1"/>
    </row>
    <row r="203" spans="1:188" x14ac:dyDescent="0.25">
      <c r="A203" s="1"/>
      <c r="BD203" s="2"/>
      <c r="DU203" s="2"/>
      <c r="GF203" s="2"/>
    </row>
    <row r="204" spans="1:188" x14ac:dyDescent="0.25">
      <c r="A204" s="1"/>
      <c r="BD204" s="2"/>
      <c r="DU204" s="2"/>
      <c r="GF204" s="2"/>
    </row>
    <row r="205" spans="1:188" x14ac:dyDescent="0.25">
      <c r="A205" s="1"/>
    </row>
    <row r="206" spans="1:188" x14ac:dyDescent="0.25">
      <c r="A206" s="1"/>
      <c r="BD206" s="2"/>
      <c r="DU206" s="2"/>
      <c r="GF206" s="2"/>
    </row>
    <row r="207" spans="1:188" x14ac:dyDescent="0.25">
      <c r="A207" s="1"/>
    </row>
    <row r="208" spans="1:188" x14ac:dyDescent="0.25">
      <c r="A208" s="1"/>
    </row>
    <row r="209" spans="1:240" x14ac:dyDescent="0.25">
      <c r="A209" s="1"/>
    </row>
    <row r="210" spans="1:240" x14ac:dyDescent="0.25">
      <c r="A210" s="1"/>
    </row>
    <row r="211" spans="1:240" x14ac:dyDescent="0.25">
      <c r="A211" s="1"/>
    </row>
    <row r="212" spans="1:240" x14ac:dyDescent="0.25">
      <c r="A212" s="1"/>
    </row>
    <row r="213" spans="1:240" x14ac:dyDescent="0.25">
      <c r="A213" s="1"/>
    </row>
    <row r="214" spans="1:240" x14ac:dyDescent="0.25">
      <c r="A214" s="1"/>
      <c r="BD214" s="2"/>
      <c r="GF214" s="2"/>
    </row>
    <row r="215" spans="1:240" x14ac:dyDescent="0.25">
      <c r="A215" s="1"/>
      <c r="BD215" s="2"/>
      <c r="GF215" s="2"/>
    </row>
    <row r="216" spans="1:240" x14ac:dyDescent="0.25">
      <c r="A216" s="1"/>
      <c r="BD216" s="2"/>
      <c r="GF216" s="2"/>
    </row>
    <row r="217" spans="1:240" x14ac:dyDescent="0.25">
      <c r="A217" s="1"/>
      <c r="BD217" s="2"/>
      <c r="GF217" s="2"/>
    </row>
    <row r="218" spans="1:240" x14ac:dyDescent="0.25">
      <c r="A218" s="1"/>
      <c r="BD218" s="2"/>
      <c r="GF218" s="2"/>
    </row>
    <row r="219" spans="1:240" x14ac:dyDescent="0.25">
      <c r="A219" s="1"/>
      <c r="BD219" s="2"/>
      <c r="GF219" s="2"/>
    </row>
    <row r="220" spans="1:240" x14ac:dyDescent="0.25">
      <c r="A220" s="1"/>
      <c r="BD220" s="2"/>
      <c r="DF220" s="2"/>
      <c r="GF220" s="2"/>
      <c r="IF220" s="2"/>
    </row>
    <row r="221" spans="1:240" x14ac:dyDescent="0.25">
      <c r="A221" s="1"/>
      <c r="V221" s="2"/>
      <c r="BD221" s="2"/>
      <c r="DF221" s="2"/>
      <c r="EY221" s="2"/>
      <c r="GF221" s="2"/>
      <c r="IF221" s="2"/>
    </row>
    <row r="222" spans="1:240" x14ac:dyDescent="0.25">
      <c r="A222" s="1"/>
      <c r="BD222" s="2"/>
      <c r="DF222" s="2"/>
      <c r="GF222" s="2"/>
      <c r="IF222" s="2"/>
    </row>
    <row r="223" spans="1:240" x14ac:dyDescent="0.25">
      <c r="A223" s="1"/>
      <c r="BD223" s="2"/>
      <c r="DF223" s="2"/>
      <c r="GF223" s="2"/>
      <c r="IF223" s="2"/>
    </row>
    <row r="224" spans="1:240" x14ac:dyDescent="0.25">
      <c r="A224" s="1"/>
      <c r="BD224" s="2"/>
      <c r="DF224" s="2"/>
      <c r="GF224" s="2"/>
      <c r="IF224" s="2"/>
    </row>
    <row r="225" spans="1:240" x14ac:dyDescent="0.25">
      <c r="A225" s="1"/>
      <c r="BD225" s="2"/>
      <c r="DF225" s="2"/>
      <c r="GF225" s="2"/>
      <c r="IF225" s="2"/>
    </row>
    <row r="226" spans="1:240" x14ac:dyDescent="0.25">
      <c r="A226" s="1"/>
      <c r="BD226" s="2"/>
      <c r="DF226" s="2"/>
      <c r="GF226" s="2"/>
      <c r="IF226" s="2"/>
    </row>
    <row r="227" spans="1:240" x14ac:dyDescent="0.25">
      <c r="A227" s="1"/>
      <c r="BD227" s="2"/>
      <c r="DF227" s="2"/>
      <c r="GF227" s="2"/>
      <c r="IF227" s="2"/>
    </row>
    <row r="228" spans="1:240" x14ac:dyDescent="0.25">
      <c r="A228" s="1"/>
      <c r="BD228" s="2"/>
      <c r="DF228" s="2"/>
      <c r="GF228" s="2"/>
      <c r="IF228" s="2"/>
    </row>
    <row r="229" spans="1:240" x14ac:dyDescent="0.25">
      <c r="A229" s="1"/>
      <c r="BD229" s="2"/>
      <c r="DF229" s="2"/>
      <c r="GF229" s="2"/>
      <c r="IF229" s="2"/>
    </row>
    <row r="230" spans="1:240" x14ac:dyDescent="0.25">
      <c r="A230" s="1"/>
      <c r="BD230" s="2"/>
      <c r="DF230" s="2"/>
      <c r="GF230" s="2"/>
      <c r="IF230" s="2"/>
    </row>
    <row r="231" spans="1:240" x14ac:dyDescent="0.25">
      <c r="A231" s="1"/>
      <c r="BD231" s="2"/>
      <c r="DF231" s="2"/>
      <c r="GF231" s="2"/>
      <c r="IF231" s="2"/>
    </row>
    <row r="232" spans="1:240" x14ac:dyDescent="0.25">
      <c r="A232" s="1"/>
      <c r="BD232" s="2"/>
      <c r="DF232" s="2"/>
      <c r="GF232" s="2"/>
      <c r="IF232" s="2"/>
    </row>
    <row r="233" spans="1:240" x14ac:dyDescent="0.25">
      <c r="A233" s="1"/>
      <c r="BD233" s="2"/>
      <c r="DF233" s="2"/>
      <c r="GF233" s="2"/>
      <c r="IF233" s="2"/>
    </row>
    <row r="234" spans="1:240" x14ac:dyDescent="0.25">
      <c r="A234" s="1"/>
      <c r="BD234" s="2"/>
      <c r="DF234" s="2"/>
      <c r="GF234" s="2"/>
      <c r="IF234" s="2"/>
    </row>
    <row r="235" spans="1:240" x14ac:dyDescent="0.25">
      <c r="A235" s="1"/>
      <c r="BD235" s="2"/>
      <c r="DF235" s="2"/>
      <c r="GF235" s="2"/>
      <c r="IF235" s="2"/>
    </row>
    <row r="236" spans="1:240" x14ac:dyDescent="0.25">
      <c r="A236" s="1"/>
      <c r="BD236" s="2"/>
      <c r="DF236" s="2"/>
      <c r="GF236" s="2"/>
      <c r="IF236" s="2"/>
    </row>
    <row r="237" spans="1:240" x14ac:dyDescent="0.25">
      <c r="A237" s="1"/>
      <c r="BD237" s="2"/>
      <c r="DF237" s="2"/>
      <c r="GF237" s="2"/>
      <c r="IF237" s="2"/>
    </row>
    <row r="238" spans="1:240" x14ac:dyDescent="0.25">
      <c r="A238" s="1"/>
      <c r="BD238" s="2"/>
      <c r="DF238" s="2"/>
      <c r="GF238" s="2"/>
      <c r="IF238" s="2"/>
    </row>
    <row r="239" spans="1:240" x14ac:dyDescent="0.25">
      <c r="A239" s="1"/>
      <c r="BD239" s="2"/>
      <c r="DF239" s="2"/>
      <c r="GF239" s="2"/>
      <c r="IF239" s="2"/>
    </row>
    <row r="240" spans="1:240" x14ac:dyDescent="0.25">
      <c r="A240" s="1"/>
      <c r="BD240" s="2"/>
      <c r="DF240" s="2"/>
      <c r="GF240" s="2"/>
      <c r="IF240" s="2"/>
    </row>
    <row r="241" spans="1:240" x14ac:dyDescent="0.25">
      <c r="A241" s="1"/>
      <c r="BD241" s="2"/>
      <c r="DF241" s="2"/>
      <c r="GF241" s="2"/>
      <c r="IF241" s="2"/>
    </row>
    <row r="242" spans="1:240" x14ac:dyDescent="0.25">
      <c r="A242" s="1"/>
      <c r="BD242" s="2"/>
      <c r="DF242" s="2"/>
      <c r="GF242" s="2"/>
      <c r="IF242" s="2"/>
    </row>
    <row r="243" spans="1:240" x14ac:dyDescent="0.25">
      <c r="A243" s="1"/>
      <c r="BD243" s="2"/>
      <c r="DF243" s="2"/>
      <c r="GF243" s="2"/>
      <c r="IF243" s="2"/>
    </row>
    <row r="244" spans="1:240" x14ac:dyDescent="0.25">
      <c r="A244" s="1"/>
      <c r="BD244" s="2"/>
      <c r="DF244" s="2"/>
      <c r="GF244" s="2"/>
      <c r="IF244" s="2"/>
    </row>
    <row r="245" spans="1:240" x14ac:dyDescent="0.25">
      <c r="A245" s="1"/>
      <c r="BD245" s="2"/>
      <c r="DF245" s="2"/>
      <c r="GF245" s="2"/>
      <c r="IF245" s="2"/>
    </row>
    <row r="246" spans="1:240" x14ac:dyDescent="0.25">
      <c r="A246" s="1"/>
      <c r="BD246" s="2"/>
      <c r="DF246" s="2"/>
      <c r="GF246" s="2"/>
      <c r="IF246" s="2"/>
    </row>
    <row r="247" spans="1:240" x14ac:dyDescent="0.25">
      <c r="A247" s="1"/>
      <c r="BD247" s="2"/>
      <c r="DF247" s="2"/>
      <c r="GF247" s="2"/>
      <c r="IF247" s="2"/>
    </row>
    <row r="248" spans="1:240" x14ac:dyDescent="0.25">
      <c r="A248" s="1"/>
      <c r="BD248" s="2"/>
      <c r="DF248" s="2"/>
      <c r="GF248" s="2"/>
      <c r="IF248" s="2"/>
    </row>
    <row r="249" spans="1:240" x14ac:dyDescent="0.25">
      <c r="A249" s="1"/>
      <c r="BD249" s="2"/>
      <c r="DF249" s="2"/>
      <c r="GF249" s="2"/>
      <c r="IF249" s="2"/>
    </row>
    <row r="250" spans="1:240" x14ac:dyDescent="0.25">
      <c r="A250" s="1"/>
      <c r="BZ250" s="2"/>
    </row>
    <row r="251" spans="1:240" x14ac:dyDescent="0.25">
      <c r="A251" s="1"/>
      <c r="BZ251" s="2"/>
    </row>
    <row r="252" spans="1:240" x14ac:dyDescent="0.25">
      <c r="A252" s="1"/>
      <c r="BZ252" s="2"/>
    </row>
    <row r="253" spans="1:240" x14ac:dyDescent="0.25">
      <c r="A253" s="1"/>
      <c r="BZ253" s="2"/>
    </row>
    <row r="254" spans="1:240" x14ac:dyDescent="0.25">
      <c r="A254" s="1"/>
      <c r="BZ254" s="2"/>
    </row>
    <row r="255" spans="1:240" x14ac:dyDescent="0.25">
      <c r="A255" s="1"/>
      <c r="BZ255" s="2"/>
    </row>
    <row r="256" spans="1:240" x14ac:dyDescent="0.25">
      <c r="A256" s="1"/>
      <c r="BZ256" s="2"/>
    </row>
    <row r="257" spans="1:78" x14ac:dyDescent="0.25">
      <c r="A257" s="1"/>
      <c r="BZ257" s="2"/>
    </row>
    <row r="258" spans="1:78" x14ac:dyDescent="0.25">
      <c r="A258" s="1"/>
      <c r="BZ258" s="2"/>
    </row>
    <row r="259" spans="1:78" x14ac:dyDescent="0.25">
      <c r="A259" s="1"/>
      <c r="BZ259" s="2"/>
    </row>
    <row r="260" spans="1:78" x14ac:dyDescent="0.25">
      <c r="A260" s="1"/>
      <c r="BZ260" s="2"/>
    </row>
    <row r="261" spans="1:78" x14ac:dyDescent="0.25">
      <c r="A261" s="1"/>
      <c r="BZ261" s="2"/>
    </row>
    <row r="262" spans="1:78" x14ac:dyDescent="0.25">
      <c r="A262" s="1"/>
      <c r="BZ262" s="2"/>
    </row>
    <row r="263" spans="1:78" x14ac:dyDescent="0.25">
      <c r="A263" s="1"/>
      <c r="BZ263" s="2"/>
    </row>
    <row r="264" spans="1:78" x14ac:dyDescent="0.25">
      <c r="A264" s="1"/>
      <c r="BZ264" s="2"/>
    </row>
    <row r="265" spans="1:78" x14ac:dyDescent="0.25">
      <c r="A265" s="1"/>
      <c r="BZ265" s="2"/>
    </row>
    <row r="266" spans="1:78" x14ac:dyDescent="0.25">
      <c r="A266" s="1"/>
      <c r="BZ266" s="2"/>
    </row>
    <row r="267" spans="1:78" x14ac:dyDescent="0.25">
      <c r="A267" s="1"/>
      <c r="BZ267" s="2"/>
    </row>
    <row r="268" spans="1:78" x14ac:dyDescent="0.25">
      <c r="A268" s="1"/>
      <c r="BZ268" s="2"/>
    </row>
    <row r="269" spans="1:78" x14ac:dyDescent="0.25">
      <c r="A269" s="1"/>
      <c r="BZ269" s="2"/>
    </row>
    <row r="270" spans="1:78" x14ac:dyDescent="0.25">
      <c r="A270" s="1"/>
      <c r="BZ270" s="2"/>
    </row>
    <row r="271" spans="1:78" x14ac:dyDescent="0.25">
      <c r="A271" s="1"/>
      <c r="BZ271" s="2"/>
    </row>
    <row r="272" spans="1:78" x14ac:dyDescent="0.25">
      <c r="A272" s="1"/>
      <c r="BZ272" s="2"/>
    </row>
    <row r="273" spans="1:240" x14ac:dyDescent="0.25">
      <c r="A273" s="1"/>
      <c r="BZ273" s="2"/>
    </row>
    <row r="274" spans="1:240" x14ac:dyDescent="0.25">
      <c r="A274" s="1"/>
      <c r="BZ274" s="2"/>
    </row>
    <row r="275" spans="1:240" x14ac:dyDescent="0.25">
      <c r="A275" s="1"/>
      <c r="BZ275" s="2"/>
    </row>
    <row r="276" spans="1:240" x14ac:dyDescent="0.25">
      <c r="A276" s="1"/>
      <c r="BZ276" s="2"/>
    </row>
    <row r="277" spans="1:240" x14ac:dyDescent="0.25">
      <c r="A277" s="1"/>
      <c r="BZ277" s="2"/>
    </row>
    <row r="278" spans="1:240" x14ac:dyDescent="0.25">
      <c r="A278" s="1"/>
      <c r="BZ278" s="2"/>
    </row>
    <row r="279" spans="1:240" x14ac:dyDescent="0.25">
      <c r="A279" s="1"/>
      <c r="BZ279" s="2"/>
    </row>
    <row r="280" spans="1:240" x14ac:dyDescent="0.25">
      <c r="A280" s="1"/>
      <c r="BD280" s="2"/>
      <c r="DF280" s="2"/>
      <c r="GF280" s="2"/>
      <c r="IF280" s="2"/>
    </row>
    <row r="281" spans="1:240" x14ac:dyDescent="0.25">
      <c r="A281" s="1"/>
      <c r="BD281" s="2"/>
      <c r="DF281" s="2"/>
      <c r="GF281" s="2"/>
      <c r="IF281" s="2"/>
    </row>
    <row r="282" spans="1:240" x14ac:dyDescent="0.25">
      <c r="A282" s="1"/>
      <c r="BD282" s="2"/>
      <c r="DF282" s="2"/>
      <c r="GF282" s="2"/>
      <c r="IF282" s="2"/>
    </row>
    <row r="283" spans="1:240" x14ac:dyDescent="0.25">
      <c r="A283" s="1"/>
      <c r="BD283" s="2"/>
      <c r="DF283" s="2"/>
      <c r="GF283" s="2"/>
      <c r="IF283" s="2"/>
    </row>
    <row r="284" spans="1:240" x14ac:dyDescent="0.25">
      <c r="A284" s="1"/>
      <c r="BD284" s="2"/>
      <c r="DF284" s="2"/>
      <c r="GF284" s="2"/>
      <c r="IF284" s="2"/>
    </row>
    <row r="285" spans="1:240" x14ac:dyDescent="0.25">
      <c r="A285" s="1"/>
      <c r="BD285" s="2"/>
      <c r="DF285" s="2"/>
      <c r="GF285" s="2"/>
      <c r="IF285" s="2"/>
    </row>
    <row r="286" spans="1:240" x14ac:dyDescent="0.25">
      <c r="A286" s="1"/>
      <c r="BZ286" s="2"/>
    </row>
    <row r="287" spans="1:240" x14ac:dyDescent="0.25">
      <c r="A287" s="1"/>
      <c r="BZ287" s="2"/>
    </row>
    <row r="288" spans="1:240" x14ac:dyDescent="0.25">
      <c r="A288" s="1"/>
      <c r="BZ288" s="2"/>
    </row>
    <row r="289" spans="1:240" x14ac:dyDescent="0.25">
      <c r="A289" s="1"/>
      <c r="BZ289" s="2"/>
    </row>
    <row r="290" spans="1:240" x14ac:dyDescent="0.25">
      <c r="A290" s="1"/>
      <c r="BZ290" s="2"/>
    </row>
    <row r="291" spans="1:240" x14ac:dyDescent="0.25">
      <c r="A291" s="1"/>
      <c r="BZ291" s="2"/>
    </row>
    <row r="292" spans="1:240" x14ac:dyDescent="0.25">
      <c r="A292" s="1"/>
      <c r="BD292" s="2"/>
      <c r="DF292" s="2"/>
      <c r="GF292" s="2"/>
      <c r="IF292" s="2"/>
    </row>
    <row r="293" spans="1:240" x14ac:dyDescent="0.25">
      <c r="A293" s="1"/>
      <c r="BD293" s="2"/>
      <c r="DF293" s="2"/>
      <c r="GF293" s="2"/>
      <c r="IF293" s="2"/>
    </row>
    <row r="294" spans="1:240" x14ac:dyDescent="0.25">
      <c r="A294" s="1"/>
      <c r="BD294" s="2"/>
      <c r="DF294" s="2"/>
      <c r="GF294" s="2"/>
      <c r="IF294" s="2"/>
    </row>
    <row r="295" spans="1:240" x14ac:dyDescent="0.25">
      <c r="A295" s="1"/>
      <c r="BD295" s="2"/>
      <c r="DF295" s="2"/>
      <c r="GF295" s="2"/>
      <c r="IF295" s="2"/>
    </row>
    <row r="296" spans="1:240" x14ac:dyDescent="0.25">
      <c r="A296" s="1"/>
      <c r="BD296" s="2"/>
      <c r="DF296" s="2"/>
      <c r="GF296" s="2"/>
      <c r="IF296" s="2"/>
    </row>
    <row r="297" spans="1:240" x14ac:dyDescent="0.25">
      <c r="A297" s="1"/>
      <c r="BD297" s="2"/>
      <c r="DF297" s="2"/>
      <c r="GF297" s="2"/>
      <c r="IF297" s="2"/>
    </row>
    <row r="298" spans="1:240" x14ac:dyDescent="0.25">
      <c r="A298" s="1"/>
      <c r="BD298" s="2"/>
      <c r="DF298" s="2"/>
      <c r="GF298" s="2"/>
      <c r="IF298" s="2"/>
    </row>
    <row r="299" spans="1:240" x14ac:dyDescent="0.25">
      <c r="A299" s="1"/>
      <c r="BD299" s="2"/>
      <c r="DF299" s="2"/>
      <c r="GF299" s="2"/>
      <c r="IF299" s="2"/>
    </row>
    <row r="300" spans="1:240" x14ac:dyDescent="0.25">
      <c r="A300" s="1"/>
      <c r="BD300" s="2"/>
      <c r="DF300" s="2"/>
      <c r="GF300" s="2"/>
      <c r="IF300" s="2"/>
    </row>
    <row r="301" spans="1:240" x14ac:dyDescent="0.25">
      <c r="A301" s="1"/>
      <c r="BD301" s="2"/>
      <c r="DF301" s="2"/>
      <c r="GF301" s="2"/>
      <c r="IF301" s="2"/>
    </row>
    <row r="302" spans="1:240" x14ac:dyDescent="0.25">
      <c r="A302" s="1"/>
      <c r="BD302" s="2"/>
      <c r="DF302" s="2"/>
      <c r="GF302" s="2"/>
      <c r="IF302" s="2"/>
    </row>
    <row r="303" spans="1:240" x14ac:dyDescent="0.25">
      <c r="A303" s="1"/>
      <c r="BD303" s="2"/>
      <c r="DF303" s="2"/>
      <c r="GF303" s="2"/>
      <c r="IF303" s="2"/>
    </row>
    <row r="304" spans="1:240" x14ac:dyDescent="0.25">
      <c r="A304" s="1"/>
      <c r="BD304" s="2"/>
      <c r="DF304" s="2"/>
      <c r="GF304" s="2"/>
      <c r="IF304" s="2"/>
    </row>
    <row r="305" spans="1:240" x14ac:dyDescent="0.25">
      <c r="A305" s="1"/>
      <c r="BD305" s="2"/>
      <c r="DF305" s="2"/>
      <c r="GF305" s="2"/>
      <c r="IF305" s="2"/>
    </row>
    <row r="306" spans="1:240" x14ac:dyDescent="0.25">
      <c r="A306" s="1"/>
      <c r="BD306" s="2"/>
      <c r="DF306" s="2"/>
      <c r="GF306" s="2"/>
      <c r="IF306" s="2"/>
    </row>
    <row r="307" spans="1:240" x14ac:dyDescent="0.25">
      <c r="A307" s="1"/>
      <c r="BD307" s="2"/>
      <c r="DF307" s="2"/>
      <c r="GF307" s="2"/>
      <c r="IF307" s="2"/>
    </row>
    <row r="308" spans="1:240" x14ac:dyDescent="0.25">
      <c r="A308" s="1"/>
      <c r="BD308" s="2"/>
      <c r="DF308" s="2"/>
      <c r="GF308" s="2"/>
      <c r="IF308" s="2"/>
    </row>
    <row r="309" spans="1:240" x14ac:dyDescent="0.25">
      <c r="A309" s="1"/>
      <c r="BD309" s="2"/>
      <c r="DF309" s="2"/>
      <c r="GF309" s="2"/>
      <c r="IF309" s="2"/>
    </row>
    <row r="310" spans="1:240" x14ac:dyDescent="0.25">
      <c r="A310" s="1"/>
      <c r="BD310" s="2"/>
      <c r="DF310" s="2"/>
      <c r="GF310" s="2"/>
      <c r="IF310" s="2"/>
    </row>
    <row r="311" spans="1:240" x14ac:dyDescent="0.25">
      <c r="A311" s="1"/>
      <c r="BD311" s="2"/>
      <c r="DF311" s="2"/>
      <c r="GF311" s="2"/>
      <c r="IF311" s="2"/>
    </row>
    <row r="312" spans="1:240" x14ac:dyDescent="0.25">
      <c r="A312" s="1"/>
      <c r="BD312" s="2"/>
      <c r="DF312" s="2"/>
      <c r="GF312" s="2"/>
      <c r="IF312" s="2"/>
    </row>
    <row r="313" spans="1:240" x14ac:dyDescent="0.25">
      <c r="A313" s="1"/>
      <c r="BD313" s="2"/>
      <c r="DF313" s="2"/>
      <c r="GF313" s="2"/>
      <c r="IF313" s="2"/>
    </row>
    <row r="314" spans="1:240" x14ac:dyDescent="0.25">
      <c r="A314" s="1"/>
      <c r="BD314" s="2"/>
      <c r="DF314" s="2"/>
      <c r="GF314" s="2"/>
      <c r="IF314" s="2"/>
    </row>
    <row r="315" spans="1:240" x14ac:dyDescent="0.25">
      <c r="A315" s="1"/>
      <c r="BD315" s="2"/>
      <c r="DF315" s="2"/>
      <c r="GF315" s="2"/>
      <c r="IF315" s="2"/>
    </row>
    <row r="316" spans="1:240" x14ac:dyDescent="0.25">
      <c r="A316" s="1"/>
      <c r="BD316" s="2"/>
      <c r="DF316" s="2"/>
      <c r="GF316" s="2"/>
      <c r="IF316" s="2"/>
    </row>
    <row r="317" spans="1:240" x14ac:dyDescent="0.25">
      <c r="A317" s="1"/>
      <c r="BD317" s="2"/>
      <c r="DF317" s="2"/>
      <c r="GF317" s="2"/>
      <c r="IF317" s="2"/>
    </row>
    <row r="318" spans="1:240" x14ac:dyDescent="0.25">
      <c r="A318" s="1"/>
      <c r="BD318" s="2"/>
      <c r="DF318" s="2"/>
      <c r="GF318" s="2"/>
      <c r="IF318" s="2"/>
    </row>
    <row r="319" spans="1:240" x14ac:dyDescent="0.25">
      <c r="A319" s="1"/>
      <c r="BD319" s="2"/>
      <c r="DF319" s="2"/>
      <c r="GF319" s="2"/>
      <c r="IF319" s="2"/>
    </row>
    <row r="320" spans="1:240" x14ac:dyDescent="0.25">
      <c r="A320" s="1"/>
      <c r="BD320" s="2"/>
      <c r="DF320" s="2"/>
      <c r="GF320" s="2"/>
      <c r="IF320" s="2"/>
    </row>
    <row r="321" spans="1:240" x14ac:dyDescent="0.25">
      <c r="A321" s="1"/>
      <c r="BD321" s="2"/>
      <c r="DF321" s="2"/>
      <c r="GF321" s="2"/>
      <c r="IF321" s="2"/>
    </row>
    <row r="322" spans="1:240" x14ac:dyDescent="0.25">
      <c r="A322" s="1"/>
    </row>
    <row r="323" spans="1:240" x14ac:dyDescent="0.25">
      <c r="A323" s="1"/>
    </row>
    <row r="324" spans="1:240" x14ac:dyDescent="0.25">
      <c r="A324" s="1"/>
    </row>
    <row r="325" spans="1:240" x14ac:dyDescent="0.25">
      <c r="A325" s="1"/>
    </row>
    <row r="326" spans="1:240" x14ac:dyDescent="0.25">
      <c r="A326" s="1"/>
    </row>
    <row r="327" spans="1:240" x14ac:dyDescent="0.25">
      <c r="A327" s="1"/>
    </row>
    <row r="328" spans="1:240" x14ac:dyDescent="0.25">
      <c r="A328" s="1"/>
    </row>
    <row r="329" spans="1:240" x14ac:dyDescent="0.25">
      <c r="A329" s="1"/>
    </row>
    <row r="330" spans="1:240" x14ac:dyDescent="0.25">
      <c r="A330" s="1"/>
    </row>
    <row r="331" spans="1:240" x14ac:dyDescent="0.25">
      <c r="A331" s="1"/>
    </row>
    <row r="332" spans="1:240" x14ac:dyDescent="0.25">
      <c r="A332" s="1"/>
    </row>
    <row r="333" spans="1:240" x14ac:dyDescent="0.25">
      <c r="A333" s="1"/>
    </row>
    <row r="334" spans="1:240" x14ac:dyDescent="0.25">
      <c r="A334" s="1"/>
    </row>
    <row r="335" spans="1:240" x14ac:dyDescent="0.25">
      <c r="A335" s="1"/>
    </row>
    <row r="336" spans="1:240" x14ac:dyDescent="0.25">
      <c r="A336" s="1"/>
    </row>
    <row r="337" spans="1:240" x14ac:dyDescent="0.25">
      <c r="A337" s="1"/>
    </row>
    <row r="338" spans="1:240" x14ac:dyDescent="0.25">
      <c r="A338" s="1"/>
    </row>
    <row r="339" spans="1:240" x14ac:dyDescent="0.25">
      <c r="A339" s="1"/>
    </row>
    <row r="340" spans="1:240" x14ac:dyDescent="0.25">
      <c r="A340" s="1"/>
    </row>
    <row r="341" spans="1:240" x14ac:dyDescent="0.25">
      <c r="A341" s="1"/>
    </row>
    <row r="342" spans="1:240" x14ac:dyDescent="0.25">
      <c r="A342" s="1"/>
    </row>
    <row r="343" spans="1:240" x14ac:dyDescent="0.25">
      <c r="A343" s="1"/>
    </row>
    <row r="344" spans="1:240" x14ac:dyDescent="0.25">
      <c r="A344" s="1"/>
    </row>
    <row r="345" spans="1:240" x14ac:dyDescent="0.25">
      <c r="A345" s="1"/>
    </row>
    <row r="346" spans="1:240" x14ac:dyDescent="0.25">
      <c r="A346" s="1"/>
    </row>
    <row r="347" spans="1:240" x14ac:dyDescent="0.25">
      <c r="A347" s="1"/>
    </row>
    <row r="348" spans="1:240" x14ac:dyDescent="0.25">
      <c r="A348" s="1"/>
    </row>
    <row r="349" spans="1:240" x14ac:dyDescent="0.25">
      <c r="A349" s="1"/>
    </row>
    <row r="350" spans="1:240" x14ac:dyDescent="0.25">
      <c r="A350" s="1"/>
    </row>
    <row r="351" spans="1:240" x14ac:dyDescent="0.25">
      <c r="A351" s="1"/>
    </row>
    <row r="352" spans="1:240" x14ac:dyDescent="0.25">
      <c r="A352" s="1"/>
      <c r="V352" s="2"/>
      <c r="BD352" s="2"/>
      <c r="DF352" s="2"/>
      <c r="EY352" s="2"/>
      <c r="GF352" s="2"/>
      <c r="IF352" s="2"/>
    </row>
    <row r="353" spans="1:240" x14ac:dyDescent="0.25">
      <c r="A353" s="1"/>
      <c r="BD353" s="2"/>
      <c r="DF353" s="2"/>
      <c r="GF353" s="2"/>
      <c r="IF353" s="2"/>
    </row>
    <row r="354" spans="1:240" x14ac:dyDescent="0.25">
      <c r="A354" s="1"/>
      <c r="BD354" s="2"/>
      <c r="DF354" s="2"/>
      <c r="GF354" s="2"/>
      <c r="IF354" s="2"/>
    </row>
    <row r="355" spans="1:240" x14ac:dyDescent="0.25">
      <c r="A355" s="1"/>
      <c r="BD355" s="2"/>
      <c r="DF355" s="2"/>
      <c r="GF355" s="2"/>
      <c r="IF355" s="2"/>
    </row>
    <row r="356" spans="1:240" x14ac:dyDescent="0.25">
      <c r="A356" s="1"/>
      <c r="BD356" s="2"/>
      <c r="DF356" s="2"/>
      <c r="GF356" s="2"/>
      <c r="IF356" s="2"/>
    </row>
    <row r="357" spans="1:240" x14ac:dyDescent="0.25">
      <c r="A357" s="1"/>
      <c r="BD357" s="2"/>
      <c r="DF357" s="2"/>
      <c r="GF357" s="2"/>
      <c r="IF357" s="2"/>
    </row>
    <row r="358" spans="1:240" x14ac:dyDescent="0.25">
      <c r="A358" s="1"/>
    </row>
    <row r="359" spans="1:240" x14ac:dyDescent="0.25">
      <c r="A359" s="1"/>
    </row>
    <row r="360" spans="1:240" x14ac:dyDescent="0.25">
      <c r="A360" s="1"/>
    </row>
    <row r="361" spans="1:240" x14ac:dyDescent="0.25">
      <c r="A361" s="1"/>
    </row>
    <row r="362" spans="1:240" x14ac:dyDescent="0.25">
      <c r="A362" s="1"/>
    </row>
    <row r="363" spans="1:240" x14ac:dyDescent="0.25">
      <c r="A363" s="1"/>
    </row>
    <row r="364" spans="1:240" x14ac:dyDescent="0.25">
      <c r="A364" s="1"/>
      <c r="BD364" s="2"/>
      <c r="DF364" s="2"/>
      <c r="GF364" s="2"/>
      <c r="IF364" s="2"/>
    </row>
    <row r="365" spans="1:240" x14ac:dyDescent="0.25">
      <c r="A365" s="1"/>
      <c r="BD365" s="2"/>
      <c r="DF365" s="2"/>
      <c r="GF365" s="2"/>
      <c r="IF365" s="2"/>
    </row>
    <row r="366" spans="1:240" x14ac:dyDescent="0.25">
      <c r="A366" s="1"/>
      <c r="BD366" s="2"/>
      <c r="DF366" s="2"/>
      <c r="GF366" s="2"/>
      <c r="IF366" s="2"/>
    </row>
    <row r="367" spans="1:240" x14ac:dyDescent="0.25">
      <c r="A367" s="1"/>
      <c r="BD367" s="2"/>
      <c r="DF367" s="2"/>
      <c r="GF367" s="2"/>
      <c r="IF367" s="2"/>
    </row>
    <row r="368" spans="1:240" x14ac:dyDescent="0.25">
      <c r="A368" s="1"/>
      <c r="BD368" s="2"/>
      <c r="DF368" s="2"/>
      <c r="GF368" s="2"/>
      <c r="IF368" s="2"/>
    </row>
    <row r="369" spans="1:240" x14ac:dyDescent="0.25">
      <c r="A369" s="1"/>
      <c r="BD369" s="2"/>
      <c r="DF369" s="2"/>
      <c r="GF369" s="2"/>
      <c r="IF369" s="2"/>
    </row>
    <row r="370" spans="1:240" x14ac:dyDescent="0.25">
      <c r="A370" s="1"/>
      <c r="BD370" s="2"/>
      <c r="DF370" s="2"/>
      <c r="GF370" s="2"/>
      <c r="IF370" s="2"/>
    </row>
    <row r="371" spans="1:240" x14ac:dyDescent="0.25">
      <c r="A371" s="1"/>
      <c r="BD371" s="2"/>
      <c r="DF371" s="2"/>
      <c r="GF371" s="2"/>
      <c r="IF371" s="2"/>
    </row>
    <row r="372" spans="1:240" x14ac:dyDescent="0.25">
      <c r="A372" s="1"/>
      <c r="BD372" s="2"/>
      <c r="DF372" s="2"/>
      <c r="GF372" s="2"/>
      <c r="IF372" s="2"/>
    </row>
    <row r="373" spans="1:240" x14ac:dyDescent="0.25">
      <c r="A373" s="1"/>
      <c r="BD373" s="2"/>
      <c r="DF373" s="2"/>
      <c r="GF373" s="2"/>
      <c r="IF373" s="2"/>
    </row>
    <row r="374" spans="1:240" x14ac:dyDescent="0.25">
      <c r="A374" s="1"/>
      <c r="BD374" s="2"/>
      <c r="DF374" s="2"/>
      <c r="GF374" s="2"/>
      <c r="IF374" s="2"/>
    </row>
    <row r="375" spans="1:240" x14ac:dyDescent="0.25">
      <c r="A375" s="1"/>
      <c r="BD375" s="2"/>
      <c r="DF375" s="2"/>
      <c r="GF375" s="2"/>
      <c r="IF375" s="2"/>
    </row>
    <row r="376" spans="1:240" x14ac:dyDescent="0.25">
      <c r="A376" s="1"/>
      <c r="BD376" s="2"/>
      <c r="DF376" s="2"/>
      <c r="GF376" s="2"/>
      <c r="IF376" s="2"/>
    </row>
    <row r="377" spans="1:240" x14ac:dyDescent="0.25">
      <c r="A377" s="1"/>
      <c r="BD377" s="2"/>
      <c r="DF377" s="2"/>
      <c r="GF377" s="2"/>
      <c r="IF377" s="2"/>
    </row>
    <row r="378" spans="1:240" x14ac:dyDescent="0.25">
      <c r="A378" s="1"/>
      <c r="BD378" s="2"/>
      <c r="DF378" s="2"/>
      <c r="GF378" s="2"/>
      <c r="IF378" s="2"/>
    </row>
    <row r="379" spans="1:240" x14ac:dyDescent="0.25">
      <c r="A379" s="1"/>
      <c r="BD379" s="2"/>
      <c r="DF379" s="2"/>
      <c r="GF379" s="2"/>
      <c r="IF379" s="2"/>
    </row>
    <row r="380" spans="1:240" x14ac:dyDescent="0.25">
      <c r="A380" s="1"/>
      <c r="BD380" s="2"/>
      <c r="DF380" s="2"/>
      <c r="GF380" s="2"/>
      <c r="IF380" s="2"/>
    </row>
    <row r="381" spans="1:240" x14ac:dyDescent="0.25">
      <c r="A381" s="1"/>
      <c r="BD381" s="2"/>
      <c r="DF381" s="2"/>
      <c r="GF381" s="2"/>
      <c r="IF381" s="2"/>
    </row>
    <row r="382" spans="1:240" x14ac:dyDescent="0.25">
      <c r="A382" s="1"/>
      <c r="BD382" s="2"/>
      <c r="DF382" s="2"/>
      <c r="GF382" s="2"/>
      <c r="IF382" s="2"/>
    </row>
    <row r="383" spans="1:240" x14ac:dyDescent="0.25">
      <c r="A383" s="1"/>
      <c r="BD383" s="2"/>
      <c r="DF383" s="2"/>
      <c r="GF383" s="2"/>
      <c r="IF383" s="2"/>
    </row>
    <row r="384" spans="1:240" x14ac:dyDescent="0.25">
      <c r="A384" s="1"/>
      <c r="BD384" s="2"/>
      <c r="DF384" s="2"/>
      <c r="GF384" s="2"/>
      <c r="IF384" s="2"/>
    </row>
    <row r="385" spans="1:240" x14ac:dyDescent="0.25">
      <c r="A385" s="1"/>
      <c r="BD385" s="2"/>
      <c r="DF385" s="2"/>
      <c r="GF385" s="2"/>
      <c r="IF385" s="2"/>
    </row>
    <row r="386" spans="1:240" x14ac:dyDescent="0.25">
      <c r="A386" s="1"/>
      <c r="BD386" s="2"/>
      <c r="DF386" s="2"/>
      <c r="GF386" s="2"/>
      <c r="IF386" s="2"/>
    </row>
    <row r="387" spans="1:240" x14ac:dyDescent="0.25">
      <c r="A387" s="1"/>
      <c r="BD387" s="2"/>
      <c r="DF387" s="2"/>
      <c r="GF387" s="2"/>
      <c r="IF387" s="2"/>
    </row>
    <row r="388" spans="1:240" x14ac:dyDescent="0.25">
      <c r="A388" s="1"/>
      <c r="BD388" s="2"/>
      <c r="DF388" s="2"/>
      <c r="GF388" s="2"/>
      <c r="IF388" s="2"/>
    </row>
    <row r="389" spans="1:240" x14ac:dyDescent="0.25">
      <c r="A389" s="1"/>
      <c r="BD389" s="2"/>
      <c r="DF389" s="2"/>
      <c r="GF389" s="2"/>
      <c r="IF389" s="2"/>
    </row>
    <row r="390" spans="1:240" x14ac:dyDescent="0.25">
      <c r="A390" s="1"/>
      <c r="BD390" s="2"/>
      <c r="DF390" s="2"/>
      <c r="GF390" s="2"/>
      <c r="IF390" s="2"/>
    </row>
    <row r="391" spans="1:240" x14ac:dyDescent="0.25">
      <c r="A391" s="1"/>
      <c r="BD391" s="2"/>
      <c r="DF391" s="2"/>
      <c r="GF391" s="2"/>
      <c r="IF391" s="2"/>
    </row>
    <row r="392" spans="1:240" x14ac:dyDescent="0.25">
      <c r="A392" s="1"/>
      <c r="BD392" s="2"/>
      <c r="DF392" s="2"/>
      <c r="GF392" s="2"/>
      <c r="IF392" s="2"/>
    </row>
    <row r="393" spans="1:240" x14ac:dyDescent="0.25">
      <c r="A393" s="1"/>
      <c r="BD393" s="2"/>
      <c r="DF393" s="2"/>
      <c r="GF393" s="2"/>
      <c r="IF393" s="2"/>
    </row>
    <row r="394" spans="1:240" x14ac:dyDescent="0.25">
      <c r="A394" s="1"/>
    </row>
    <row r="395" spans="1:240" x14ac:dyDescent="0.25">
      <c r="A395" s="1"/>
    </row>
    <row r="396" spans="1:240" x14ac:dyDescent="0.25">
      <c r="A396" s="1"/>
    </row>
    <row r="397" spans="1:240" x14ac:dyDescent="0.25">
      <c r="A397" s="1"/>
    </row>
    <row r="398" spans="1:240" x14ac:dyDescent="0.25">
      <c r="A398" s="1"/>
    </row>
    <row r="399" spans="1:240" x14ac:dyDescent="0.25">
      <c r="A399" s="1"/>
    </row>
    <row r="400" spans="1:240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240" x14ac:dyDescent="0.25">
      <c r="A417" s="1"/>
    </row>
    <row r="418" spans="1:240" x14ac:dyDescent="0.25">
      <c r="A418" s="1"/>
    </row>
    <row r="419" spans="1:240" x14ac:dyDescent="0.25">
      <c r="A419" s="1"/>
    </row>
    <row r="420" spans="1:240" x14ac:dyDescent="0.25">
      <c r="A420" s="1"/>
    </row>
    <row r="421" spans="1:240" x14ac:dyDescent="0.25">
      <c r="A421" s="1"/>
    </row>
    <row r="422" spans="1:240" x14ac:dyDescent="0.25">
      <c r="A422" s="1"/>
    </row>
    <row r="423" spans="1:240" x14ac:dyDescent="0.25">
      <c r="A423" s="1"/>
    </row>
    <row r="424" spans="1:240" x14ac:dyDescent="0.25">
      <c r="A424" s="1"/>
      <c r="BD424" s="2"/>
      <c r="DF424" s="2"/>
      <c r="GF424" s="2"/>
      <c r="IF424" s="2"/>
    </row>
    <row r="425" spans="1:240" x14ac:dyDescent="0.25">
      <c r="A425" s="1"/>
      <c r="BD425" s="2"/>
      <c r="DF425" s="2"/>
      <c r="GF425" s="2"/>
      <c r="IF425" s="2"/>
    </row>
    <row r="426" spans="1:240" x14ac:dyDescent="0.25">
      <c r="A426" s="1"/>
      <c r="BD426" s="2"/>
      <c r="DF426" s="2"/>
      <c r="GF426" s="2"/>
      <c r="IF426" s="2"/>
    </row>
    <row r="427" spans="1:240" x14ac:dyDescent="0.25">
      <c r="A427" s="1"/>
      <c r="BD427" s="2"/>
      <c r="DF427" s="2"/>
      <c r="GF427" s="2"/>
      <c r="IF427" s="2"/>
    </row>
    <row r="428" spans="1:240" x14ac:dyDescent="0.25">
      <c r="A428" s="1"/>
      <c r="BD428" s="2"/>
      <c r="DF428" s="2"/>
      <c r="GF428" s="2"/>
      <c r="IF428" s="2"/>
    </row>
    <row r="429" spans="1:240" x14ac:dyDescent="0.25">
      <c r="A429" s="1"/>
      <c r="BD429" s="2"/>
      <c r="DF429" s="2"/>
      <c r="GF429" s="2"/>
      <c r="IF429" s="2"/>
    </row>
    <row r="430" spans="1:240" x14ac:dyDescent="0.25">
      <c r="A430" s="1"/>
      <c r="V430" s="2"/>
      <c r="EY430" s="2"/>
    </row>
    <row r="431" spans="1:240" x14ac:dyDescent="0.25">
      <c r="A431" s="1"/>
    </row>
    <row r="432" spans="1:240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24" x14ac:dyDescent="0.25">
      <c r="A465" s="1"/>
    </row>
    <row r="466" spans="1:124" x14ac:dyDescent="0.25">
      <c r="A466" s="1"/>
    </row>
    <row r="467" spans="1:124" x14ac:dyDescent="0.25">
      <c r="A467" s="1"/>
    </row>
    <row r="468" spans="1:124" x14ac:dyDescent="0.25">
      <c r="A468" s="1"/>
    </row>
    <row r="469" spans="1:124" x14ac:dyDescent="0.25">
      <c r="A469" s="1"/>
    </row>
    <row r="470" spans="1:124" x14ac:dyDescent="0.25">
      <c r="A470" s="1"/>
      <c r="DT470" s="2"/>
    </row>
    <row r="471" spans="1:124" x14ac:dyDescent="0.25">
      <c r="A471" s="1"/>
    </row>
    <row r="472" spans="1:124" x14ac:dyDescent="0.25">
      <c r="A472" s="1"/>
    </row>
    <row r="473" spans="1:124" x14ac:dyDescent="0.25">
      <c r="A473" s="1"/>
    </row>
    <row r="474" spans="1:124" x14ac:dyDescent="0.25">
      <c r="A474" s="1"/>
    </row>
    <row r="475" spans="1:124" x14ac:dyDescent="0.25">
      <c r="A475" s="1"/>
    </row>
    <row r="476" spans="1:124" x14ac:dyDescent="0.25">
      <c r="A476" s="1"/>
    </row>
    <row r="477" spans="1:124" x14ac:dyDescent="0.25">
      <c r="A477" s="1"/>
    </row>
    <row r="478" spans="1:124" x14ac:dyDescent="0.25">
      <c r="A478" s="1"/>
    </row>
    <row r="479" spans="1:124" x14ac:dyDescent="0.25">
      <c r="A479" s="1"/>
    </row>
    <row r="480" spans="1:124" x14ac:dyDescent="0.25">
      <c r="A480" s="1"/>
    </row>
    <row r="481" spans="1:125" x14ac:dyDescent="0.25">
      <c r="A481" s="1"/>
    </row>
    <row r="482" spans="1:125" x14ac:dyDescent="0.25">
      <c r="A482" s="1"/>
    </row>
    <row r="483" spans="1:125" x14ac:dyDescent="0.25">
      <c r="A483" s="1"/>
    </row>
    <row r="484" spans="1:125" x14ac:dyDescent="0.25">
      <c r="A484" s="1"/>
    </row>
    <row r="485" spans="1:125" x14ac:dyDescent="0.25">
      <c r="A485" s="1"/>
    </row>
    <row r="486" spans="1:125" x14ac:dyDescent="0.25">
      <c r="A486" s="1"/>
    </row>
    <row r="487" spans="1:125" x14ac:dyDescent="0.25">
      <c r="A487" s="1"/>
    </row>
    <row r="488" spans="1:125" x14ac:dyDescent="0.25">
      <c r="A488" s="1"/>
    </row>
    <row r="489" spans="1:125" x14ac:dyDescent="0.25">
      <c r="A489" s="1"/>
    </row>
    <row r="490" spans="1:125" x14ac:dyDescent="0.25">
      <c r="A490" s="1"/>
    </row>
    <row r="491" spans="1:125" x14ac:dyDescent="0.25">
      <c r="A491" s="1"/>
    </row>
    <row r="492" spans="1:125" x14ac:dyDescent="0.25">
      <c r="A492" s="1"/>
    </row>
    <row r="493" spans="1:125" x14ac:dyDescent="0.25">
      <c r="A493" s="1"/>
      <c r="DT493" s="2"/>
    </row>
    <row r="494" spans="1:125" x14ac:dyDescent="0.25">
      <c r="A494" s="1"/>
    </row>
    <row r="495" spans="1:125" x14ac:dyDescent="0.25">
      <c r="A495" s="1"/>
    </row>
    <row r="496" spans="1:125" x14ac:dyDescent="0.25">
      <c r="A496" s="1"/>
      <c r="DU496" s="2"/>
    </row>
    <row r="497" spans="1:125" x14ac:dyDescent="0.25">
      <c r="A497" s="1"/>
      <c r="DU497" s="2"/>
    </row>
    <row r="498" spans="1:125" x14ac:dyDescent="0.25">
      <c r="A498" s="1"/>
      <c r="DU498" s="2"/>
    </row>
    <row r="499" spans="1:125" x14ac:dyDescent="0.25">
      <c r="A499" s="1"/>
      <c r="DU499" s="2"/>
    </row>
    <row r="500" spans="1:125" x14ac:dyDescent="0.25">
      <c r="A500" s="1"/>
      <c r="DU500" s="2"/>
    </row>
    <row r="501" spans="1:125" x14ac:dyDescent="0.25">
      <c r="A501" s="1"/>
      <c r="DT501" s="2"/>
      <c r="DU501" s="2"/>
    </row>
    <row r="502" spans="1:125" x14ac:dyDescent="0.25">
      <c r="A502" s="1"/>
    </row>
    <row r="503" spans="1:125" x14ac:dyDescent="0.25">
      <c r="A503" s="1"/>
    </row>
    <row r="504" spans="1:125" x14ac:dyDescent="0.25">
      <c r="A504" s="1"/>
    </row>
    <row r="505" spans="1:125" x14ac:dyDescent="0.25">
      <c r="A505" s="1"/>
    </row>
    <row r="506" spans="1:125" x14ac:dyDescent="0.25">
      <c r="A506" s="1"/>
    </row>
    <row r="507" spans="1:125" x14ac:dyDescent="0.25">
      <c r="A507" s="1"/>
      <c r="DT507" s="2"/>
    </row>
    <row r="508" spans="1:125" x14ac:dyDescent="0.25">
      <c r="A508" s="1"/>
    </row>
    <row r="509" spans="1:125" x14ac:dyDescent="0.25">
      <c r="A509" s="1"/>
    </row>
    <row r="510" spans="1:125" x14ac:dyDescent="0.25">
      <c r="A510" s="1"/>
    </row>
    <row r="511" spans="1:125" x14ac:dyDescent="0.25">
      <c r="A511" s="1"/>
    </row>
    <row r="512" spans="1:125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55" x14ac:dyDescent="0.25">
      <c r="A529" s="1"/>
    </row>
    <row r="530" spans="1:155" x14ac:dyDescent="0.25">
      <c r="A530" s="1"/>
    </row>
    <row r="531" spans="1:155" x14ac:dyDescent="0.25">
      <c r="A531" s="1"/>
    </row>
    <row r="532" spans="1:155" x14ac:dyDescent="0.25">
      <c r="A532" s="1"/>
    </row>
    <row r="533" spans="1:155" x14ac:dyDescent="0.25">
      <c r="A533" s="1"/>
    </row>
    <row r="534" spans="1:155" x14ac:dyDescent="0.25">
      <c r="A534" s="1"/>
    </row>
    <row r="535" spans="1:155" x14ac:dyDescent="0.25">
      <c r="A535" s="1"/>
    </row>
    <row r="536" spans="1:155" x14ac:dyDescent="0.25">
      <c r="A536" s="1"/>
    </row>
    <row r="537" spans="1:155" x14ac:dyDescent="0.25">
      <c r="A537" s="1"/>
    </row>
    <row r="538" spans="1:155" x14ac:dyDescent="0.25">
      <c r="A538" s="1"/>
      <c r="V538" s="2"/>
      <c r="EY538" s="2"/>
    </row>
    <row r="539" spans="1:155" x14ac:dyDescent="0.25">
      <c r="A539" s="1"/>
    </row>
    <row r="540" spans="1:155" x14ac:dyDescent="0.25">
      <c r="A540" s="1"/>
    </row>
    <row r="541" spans="1:155" x14ac:dyDescent="0.25">
      <c r="A541" s="1"/>
      <c r="V541" s="2"/>
      <c r="EY541" s="2"/>
    </row>
    <row r="542" spans="1:155" x14ac:dyDescent="0.25">
      <c r="A542" s="1"/>
    </row>
    <row r="543" spans="1:155" x14ac:dyDescent="0.25">
      <c r="A543" s="1"/>
    </row>
    <row r="544" spans="1:155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24" x14ac:dyDescent="0.25">
      <c r="A577" s="1"/>
    </row>
    <row r="578" spans="1:124" x14ac:dyDescent="0.25">
      <c r="A578" s="1"/>
    </row>
    <row r="579" spans="1:124" x14ac:dyDescent="0.25">
      <c r="A579" s="1"/>
      <c r="DT579" s="2"/>
    </row>
    <row r="580" spans="1:124" x14ac:dyDescent="0.25">
      <c r="A580" s="1"/>
    </row>
    <row r="581" spans="1:124" x14ac:dyDescent="0.25">
      <c r="A581" s="1"/>
    </row>
    <row r="582" spans="1:124" x14ac:dyDescent="0.25">
      <c r="A582" s="1"/>
    </row>
    <row r="583" spans="1:124" x14ac:dyDescent="0.25">
      <c r="A583" s="1"/>
    </row>
    <row r="584" spans="1:124" x14ac:dyDescent="0.25">
      <c r="A584" s="1"/>
    </row>
    <row r="585" spans="1:124" x14ac:dyDescent="0.25">
      <c r="A585" s="1"/>
    </row>
    <row r="586" spans="1:124" x14ac:dyDescent="0.25">
      <c r="A586" s="1"/>
    </row>
    <row r="587" spans="1:124" x14ac:dyDescent="0.25">
      <c r="A587" s="1"/>
    </row>
    <row r="588" spans="1:124" x14ac:dyDescent="0.25">
      <c r="A588" s="1"/>
    </row>
    <row r="589" spans="1:124" x14ac:dyDescent="0.25">
      <c r="A589" s="1"/>
    </row>
    <row r="590" spans="1:124" x14ac:dyDescent="0.25">
      <c r="A590" s="1"/>
    </row>
    <row r="591" spans="1:124" x14ac:dyDescent="0.25">
      <c r="A591" s="1"/>
    </row>
    <row r="592" spans="1:124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78" x14ac:dyDescent="0.25">
      <c r="A609" s="1"/>
    </row>
    <row r="610" spans="1:78" x14ac:dyDescent="0.25">
      <c r="A610" s="1"/>
      <c r="BZ610" s="2"/>
    </row>
    <row r="611" spans="1:78" x14ac:dyDescent="0.25">
      <c r="A611" s="1"/>
      <c r="BZ611" s="2"/>
    </row>
    <row r="612" spans="1:78" x14ac:dyDescent="0.25">
      <c r="A612" s="1"/>
      <c r="BZ612" s="2"/>
    </row>
    <row r="613" spans="1:78" x14ac:dyDescent="0.25">
      <c r="A613" s="1"/>
      <c r="BZ613" s="2"/>
    </row>
    <row r="614" spans="1:78" x14ac:dyDescent="0.25">
      <c r="A614" s="1"/>
      <c r="BZ614" s="2"/>
    </row>
    <row r="615" spans="1:78" x14ac:dyDescent="0.25">
      <c r="A615" s="1"/>
      <c r="BZ615" s="2"/>
    </row>
    <row r="616" spans="1:78" x14ac:dyDescent="0.25">
      <c r="A616" s="1"/>
      <c r="BZ616" s="2"/>
    </row>
    <row r="617" spans="1:78" x14ac:dyDescent="0.25">
      <c r="A617" s="1"/>
      <c r="BZ617" s="2"/>
    </row>
    <row r="618" spans="1:78" x14ac:dyDescent="0.25">
      <c r="A618" s="1"/>
      <c r="BZ618" s="2"/>
    </row>
    <row r="619" spans="1:78" x14ac:dyDescent="0.25">
      <c r="A619" s="1"/>
      <c r="BZ619" s="2"/>
    </row>
    <row r="620" spans="1:78" x14ac:dyDescent="0.25">
      <c r="A620" s="1"/>
      <c r="BZ620" s="2"/>
    </row>
    <row r="621" spans="1:78" x14ac:dyDescent="0.25">
      <c r="A621" s="1"/>
      <c r="BZ621" s="2"/>
    </row>
    <row r="622" spans="1:78" x14ac:dyDescent="0.25">
      <c r="A622" s="1"/>
      <c r="BZ622" s="2"/>
    </row>
    <row r="623" spans="1:78" x14ac:dyDescent="0.25">
      <c r="A623" s="1"/>
      <c r="BZ623" s="2"/>
    </row>
    <row r="624" spans="1:78" x14ac:dyDescent="0.25">
      <c r="A624" s="1"/>
      <c r="BZ624" s="2"/>
    </row>
    <row r="625" spans="1:78" x14ac:dyDescent="0.25">
      <c r="A625" s="1"/>
      <c r="BZ625" s="2"/>
    </row>
    <row r="626" spans="1:78" x14ac:dyDescent="0.25">
      <c r="A626" s="1"/>
      <c r="BZ626" s="2"/>
    </row>
    <row r="627" spans="1:78" x14ac:dyDescent="0.25">
      <c r="A627" s="1"/>
      <c r="BZ627" s="2"/>
    </row>
    <row r="628" spans="1:78" x14ac:dyDescent="0.25">
      <c r="A628" s="1"/>
      <c r="BZ628" s="2"/>
    </row>
    <row r="629" spans="1:78" x14ac:dyDescent="0.25">
      <c r="A629" s="1"/>
      <c r="BZ629" s="2"/>
    </row>
    <row r="630" spans="1:78" x14ac:dyDescent="0.25">
      <c r="A630" s="1"/>
      <c r="BZ630" s="2"/>
    </row>
    <row r="631" spans="1:78" x14ac:dyDescent="0.25">
      <c r="A631" s="1"/>
      <c r="BZ631" s="2"/>
    </row>
    <row r="632" spans="1:78" x14ac:dyDescent="0.25">
      <c r="A632" s="1"/>
      <c r="BZ632" s="2"/>
    </row>
    <row r="633" spans="1:78" x14ac:dyDescent="0.25">
      <c r="A633" s="1"/>
      <c r="BZ633" s="2"/>
    </row>
    <row r="634" spans="1:78" x14ac:dyDescent="0.25">
      <c r="A634" s="1"/>
      <c r="BZ634" s="2"/>
    </row>
    <row r="635" spans="1:78" x14ac:dyDescent="0.25">
      <c r="A635" s="1"/>
      <c r="BZ635" s="2"/>
    </row>
    <row r="636" spans="1:78" x14ac:dyDescent="0.25">
      <c r="A636" s="1"/>
      <c r="BZ636" s="2"/>
    </row>
    <row r="637" spans="1:78" x14ac:dyDescent="0.25">
      <c r="A637" s="1"/>
      <c r="BZ637" s="2"/>
    </row>
    <row r="638" spans="1:78" x14ac:dyDescent="0.25">
      <c r="A638" s="1"/>
      <c r="BZ638" s="2"/>
    </row>
    <row r="639" spans="1:78" x14ac:dyDescent="0.25">
      <c r="A639" s="1"/>
      <c r="BZ639" s="2"/>
    </row>
    <row r="640" spans="1:78" x14ac:dyDescent="0.25">
      <c r="A640" s="1"/>
    </row>
    <row r="641" spans="1:78" x14ac:dyDescent="0.25">
      <c r="A641" s="1"/>
    </row>
    <row r="642" spans="1:78" x14ac:dyDescent="0.25">
      <c r="A642" s="1"/>
    </row>
    <row r="643" spans="1:78" x14ac:dyDescent="0.25">
      <c r="A643" s="1"/>
    </row>
    <row r="644" spans="1:78" x14ac:dyDescent="0.25">
      <c r="A644" s="1"/>
    </row>
    <row r="645" spans="1:78" x14ac:dyDescent="0.25">
      <c r="A645" s="1"/>
    </row>
    <row r="646" spans="1:78" x14ac:dyDescent="0.25">
      <c r="A646" s="1"/>
      <c r="BZ646" s="2"/>
    </row>
    <row r="647" spans="1:78" x14ac:dyDescent="0.25">
      <c r="A647" s="1"/>
      <c r="BZ647" s="2"/>
    </row>
    <row r="648" spans="1:78" x14ac:dyDescent="0.25">
      <c r="A648" s="1"/>
      <c r="BZ648" s="2"/>
    </row>
    <row r="649" spans="1:78" x14ac:dyDescent="0.25">
      <c r="A649" s="1"/>
      <c r="BZ649" s="2"/>
    </row>
    <row r="650" spans="1:78" x14ac:dyDescent="0.25">
      <c r="A650" s="1"/>
      <c r="BZ650" s="2"/>
    </row>
    <row r="651" spans="1:78" x14ac:dyDescent="0.25">
      <c r="A651" s="1"/>
      <c r="BZ651" s="2"/>
    </row>
    <row r="652" spans="1:78" x14ac:dyDescent="0.25">
      <c r="A652" s="1"/>
    </row>
    <row r="653" spans="1:78" x14ac:dyDescent="0.25">
      <c r="A653" s="1"/>
    </row>
    <row r="654" spans="1:78" x14ac:dyDescent="0.25">
      <c r="A654" s="1"/>
    </row>
    <row r="655" spans="1:78" x14ac:dyDescent="0.25">
      <c r="A655" s="1"/>
    </row>
    <row r="656" spans="1:78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55" x14ac:dyDescent="0.25">
      <c r="A721" s="1"/>
    </row>
    <row r="722" spans="1:155" x14ac:dyDescent="0.25">
      <c r="A722" s="1"/>
    </row>
    <row r="723" spans="1:155" x14ac:dyDescent="0.25">
      <c r="A723" s="1"/>
    </row>
    <row r="724" spans="1:155" x14ac:dyDescent="0.25">
      <c r="A724" s="1"/>
      <c r="V724" s="2"/>
      <c r="EY724" s="2"/>
    </row>
    <row r="725" spans="1:155" x14ac:dyDescent="0.25">
      <c r="A725" s="1"/>
    </row>
    <row r="726" spans="1:155" x14ac:dyDescent="0.25">
      <c r="A726" s="1"/>
      <c r="V726" s="2"/>
      <c r="EY726" s="2"/>
    </row>
    <row r="727" spans="1:155" x14ac:dyDescent="0.25">
      <c r="A727" s="1"/>
    </row>
    <row r="728" spans="1:155" x14ac:dyDescent="0.25">
      <c r="A728" s="1"/>
    </row>
    <row r="729" spans="1:155" x14ac:dyDescent="0.25">
      <c r="A729" s="1"/>
    </row>
    <row r="730" spans="1:155" x14ac:dyDescent="0.25">
      <c r="A730" s="1"/>
    </row>
    <row r="731" spans="1:155" x14ac:dyDescent="0.25">
      <c r="A731" s="1"/>
    </row>
    <row r="732" spans="1:155" x14ac:dyDescent="0.25">
      <c r="A732" s="1"/>
    </row>
    <row r="733" spans="1:155" x14ac:dyDescent="0.25">
      <c r="A733" s="1"/>
    </row>
    <row r="734" spans="1:155" x14ac:dyDescent="0.25">
      <c r="A734" s="1"/>
    </row>
    <row r="735" spans="1:155" x14ac:dyDescent="0.25">
      <c r="A735" s="1"/>
    </row>
    <row r="736" spans="1:155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55" x14ac:dyDescent="0.25">
      <c r="A849" s="1"/>
    </row>
    <row r="850" spans="1:155" x14ac:dyDescent="0.25">
      <c r="A850" s="1"/>
    </row>
    <row r="851" spans="1:155" x14ac:dyDescent="0.25">
      <c r="A851" s="1"/>
    </row>
    <row r="852" spans="1:155" x14ac:dyDescent="0.25">
      <c r="A852" s="1"/>
    </row>
    <row r="853" spans="1:155" x14ac:dyDescent="0.25">
      <c r="A853" s="1"/>
    </row>
    <row r="854" spans="1:155" x14ac:dyDescent="0.25">
      <c r="A854" s="1"/>
    </row>
    <row r="855" spans="1:155" x14ac:dyDescent="0.25">
      <c r="A855" s="1"/>
    </row>
    <row r="856" spans="1:155" x14ac:dyDescent="0.25">
      <c r="A856" s="1"/>
    </row>
    <row r="857" spans="1:155" x14ac:dyDescent="0.25">
      <c r="A857" s="1"/>
    </row>
    <row r="858" spans="1:155" x14ac:dyDescent="0.25">
      <c r="A858" s="1"/>
    </row>
    <row r="859" spans="1:155" x14ac:dyDescent="0.25">
      <c r="A859" s="1"/>
    </row>
    <row r="860" spans="1:155" x14ac:dyDescent="0.25">
      <c r="A860" s="1"/>
    </row>
    <row r="861" spans="1:155" x14ac:dyDescent="0.25">
      <c r="A861" s="1"/>
    </row>
    <row r="862" spans="1:155" x14ac:dyDescent="0.25">
      <c r="A862" s="1"/>
      <c r="V862" s="2"/>
      <c r="EY862" s="2"/>
    </row>
    <row r="863" spans="1:155" x14ac:dyDescent="0.25">
      <c r="A863" s="1"/>
    </row>
    <row r="864" spans="1:155" x14ac:dyDescent="0.25">
      <c r="A864" s="1"/>
    </row>
    <row r="865" spans="1:240" x14ac:dyDescent="0.25">
      <c r="A865" s="1"/>
    </row>
    <row r="866" spans="1:240" x14ac:dyDescent="0.25">
      <c r="A866" s="1"/>
    </row>
    <row r="867" spans="1:240" x14ac:dyDescent="0.25">
      <c r="A867" s="1"/>
    </row>
    <row r="868" spans="1:240" x14ac:dyDescent="0.25">
      <c r="A868" s="1"/>
      <c r="BD868" s="2"/>
      <c r="GF868" s="2"/>
      <c r="IF868" s="2"/>
    </row>
    <row r="869" spans="1:240" x14ac:dyDescent="0.25">
      <c r="A869" s="1"/>
      <c r="BD869" s="2"/>
      <c r="GF869" s="2"/>
      <c r="IF869" s="2"/>
    </row>
    <row r="870" spans="1:240" x14ac:dyDescent="0.25">
      <c r="A870" s="1"/>
      <c r="IF870" s="2"/>
    </row>
    <row r="871" spans="1:240" x14ac:dyDescent="0.25">
      <c r="A871" s="1"/>
      <c r="BD871" s="2"/>
      <c r="GF871" s="2"/>
      <c r="IF871" s="2"/>
    </row>
    <row r="872" spans="1:240" x14ac:dyDescent="0.25">
      <c r="A872" s="1"/>
      <c r="IF872" s="2"/>
    </row>
    <row r="873" spans="1:240" x14ac:dyDescent="0.25">
      <c r="A873" s="1"/>
      <c r="BD873" s="2"/>
      <c r="GF873" s="2"/>
      <c r="IF873" s="2"/>
    </row>
    <row r="874" spans="1:240" x14ac:dyDescent="0.25">
      <c r="A874" s="1"/>
      <c r="BD874" s="2"/>
      <c r="GF874" s="2"/>
      <c r="IF874" s="2"/>
    </row>
    <row r="875" spans="1:240" x14ac:dyDescent="0.25">
      <c r="A875" s="1"/>
      <c r="IF875" s="2"/>
    </row>
    <row r="876" spans="1:240" x14ac:dyDescent="0.25">
      <c r="A876" s="1"/>
      <c r="BD876" s="2"/>
      <c r="GF876" s="2"/>
      <c r="IF876" s="2"/>
    </row>
    <row r="877" spans="1:240" x14ac:dyDescent="0.25">
      <c r="A877" s="1"/>
      <c r="IF877" s="2"/>
    </row>
    <row r="878" spans="1:240" x14ac:dyDescent="0.25">
      <c r="A878" s="1"/>
      <c r="BD878" s="2"/>
      <c r="GF878" s="2"/>
      <c r="IF878" s="2"/>
    </row>
    <row r="879" spans="1:240" x14ac:dyDescent="0.25">
      <c r="A879" s="1"/>
      <c r="BD879" s="2"/>
      <c r="GF879" s="2"/>
      <c r="IF879" s="2"/>
    </row>
    <row r="880" spans="1:240" x14ac:dyDescent="0.25">
      <c r="A880" s="1"/>
      <c r="IF880" s="2"/>
    </row>
    <row r="881" spans="1:240" x14ac:dyDescent="0.25">
      <c r="A881" s="1"/>
      <c r="BD881" s="2"/>
      <c r="GF881" s="2"/>
      <c r="IF881" s="2"/>
    </row>
    <row r="882" spans="1:240" x14ac:dyDescent="0.25">
      <c r="A882" s="1"/>
      <c r="IF882" s="2"/>
    </row>
    <row r="883" spans="1:240" x14ac:dyDescent="0.25">
      <c r="A883" s="1"/>
      <c r="BD883" s="2"/>
      <c r="GF883" s="2"/>
      <c r="IF883" s="2"/>
    </row>
    <row r="884" spans="1:240" x14ac:dyDescent="0.25">
      <c r="A884" s="1"/>
      <c r="BD884" s="2"/>
      <c r="GF884" s="2"/>
      <c r="IF884" s="2"/>
    </row>
    <row r="885" spans="1:240" x14ac:dyDescent="0.25">
      <c r="A885" s="1"/>
      <c r="IF885" s="2"/>
    </row>
    <row r="886" spans="1:240" x14ac:dyDescent="0.25">
      <c r="A886" s="1"/>
      <c r="BD886" s="2"/>
      <c r="GF886" s="2"/>
      <c r="IF886" s="2"/>
    </row>
    <row r="887" spans="1:240" x14ac:dyDescent="0.25">
      <c r="A887" s="1"/>
      <c r="IF887" s="2"/>
    </row>
    <row r="888" spans="1:240" x14ac:dyDescent="0.25">
      <c r="A888" s="1"/>
      <c r="BD888" s="2"/>
      <c r="GF888" s="2"/>
      <c r="IF888" s="2"/>
    </row>
    <row r="889" spans="1:240" x14ac:dyDescent="0.25">
      <c r="A889" s="1"/>
      <c r="BD889" s="2"/>
      <c r="GF889" s="2"/>
      <c r="IF889" s="2"/>
    </row>
    <row r="890" spans="1:240" x14ac:dyDescent="0.25">
      <c r="A890" s="1"/>
      <c r="IF890" s="2"/>
    </row>
    <row r="891" spans="1:240" x14ac:dyDescent="0.25">
      <c r="A891" s="1"/>
      <c r="BD891" s="2"/>
      <c r="GF891" s="2"/>
      <c r="IF891" s="2"/>
    </row>
    <row r="892" spans="1:240" x14ac:dyDescent="0.25">
      <c r="A892" s="1"/>
      <c r="IF892" s="2"/>
    </row>
    <row r="893" spans="1:240" x14ac:dyDescent="0.25">
      <c r="A893" s="1"/>
      <c r="BD893" s="2"/>
      <c r="GF893" s="2"/>
      <c r="IF893" s="2"/>
    </row>
    <row r="894" spans="1:240" x14ac:dyDescent="0.25">
      <c r="A894" s="1"/>
      <c r="BD894" s="2"/>
      <c r="GF894" s="2"/>
      <c r="IF894" s="2"/>
    </row>
    <row r="895" spans="1:240" x14ac:dyDescent="0.25">
      <c r="A895" s="1"/>
      <c r="IF895" s="2"/>
    </row>
    <row r="896" spans="1:240" x14ac:dyDescent="0.25">
      <c r="A896" s="1"/>
      <c r="BD896" s="2"/>
      <c r="GF896" s="2"/>
      <c r="IF896" s="2"/>
    </row>
    <row r="897" spans="1:240" x14ac:dyDescent="0.25">
      <c r="A897" s="1"/>
      <c r="IF897" s="2"/>
    </row>
    <row r="898" spans="1:240" x14ac:dyDescent="0.25">
      <c r="A898" s="1"/>
      <c r="BD898" s="2"/>
      <c r="DU898" s="2"/>
      <c r="GF898" s="2"/>
      <c r="IF898" s="2"/>
    </row>
    <row r="899" spans="1:240" x14ac:dyDescent="0.25">
      <c r="A899" s="1"/>
      <c r="BD899" s="2"/>
      <c r="GF899" s="2"/>
      <c r="IF899" s="2"/>
    </row>
    <row r="900" spans="1:240" x14ac:dyDescent="0.25">
      <c r="A900" s="1"/>
      <c r="IF900" s="2"/>
    </row>
    <row r="901" spans="1:240" x14ac:dyDescent="0.25">
      <c r="A901" s="1"/>
      <c r="BD901" s="2"/>
      <c r="DU901" s="2"/>
      <c r="GF901" s="2"/>
      <c r="IF901" s="2"/>
    </row>
    <row r="902" spans="1:240" x14ac:dyDescent="0.25">
      <c r="A902" s="1"/>
      <c r="IF902" s="2"/>
    </row>
    <row r="903" spans="1:240" x14ac:dyDescent="0.25">
      <c r="A903" s="1"/>
      <c r="BD903" s="2"/>
      <c r="DU903" s="2"/>
      <c r="GF903" s="2"/>
      <c r="IF903" s="2"/>
    </row>
    <row r="904" spans="1:240" x14ac:dyDescent="0.25">
      <c r="A904" s="1"/>
      <c r="BD904" s="2"/>
      <c r="GF904" s="2"/>
      <c r="IF904" s="2"/>
    </row>
    <row r="905" spans="1:240" x14ac:dyDescent="0.25">
      <c r="A905" s="1"/>
      <c r="IF905" s="2"/>
    </row>
    <row r="906" spans="1:240" x14ac:dyDescent="0.25">
      <c r="A906" s="1"/>
      <c r="BD906" s="2"/>
      <c r="DU906" s="2"/>
      <c r="GF906" s="2"/>
      <c r="IF906" s="2"/>
    </row>
    <row r="907" spans="1:240" x14ac:dyDescent="0.25">
      <c r="A907" s="1"/>
      <c r="IF907" s="2"/>
    </row>
    <row r="908" spans="1:240" x14ac:dyDescent="0.25">
      <c r="A908" s="1"/>
      <c r="BD908" s="2"/>
      <c r="DU908" s="2"/>
      <c r="GF908" s="2"/>
      <c r="IF908" s="2"/>
    </row>
    <row r="909" spans="1:240" x14ac:dyDescent="0.25">
      <c r="A909" s="1"/>
      <c r="BD909" s="2"/>
      <c r="GF909" s="2"/>
      <c r="IF909" s="2"/>
    </row>
    <row r="910" spans="1:240" x14ac:dyDescent="0.25">
      <c r="A910" s="1"/>
      <c r="IF910" s="2"/>
    </row>
    <row r="911" spans="1:240" x14ac:dyDescent="0.25">
      <c r="A911" s="1"/>
      <c r="BD911" s="2"/>
      <c r="DU911" s="2"/>
      <c r="GF911" s="2"/>
      <c r="IF911" s="2"/>
    </row>
    <row r="912" spans="1:240" x14ac:dyDescent="0.25">
      <c r="A912" s="1"/>
      <c r="IF912" s="2"/>
    </row>
    <row r="913" spans="1:240" x14ac:dyDescent="0.25">
      <c r="A913" s="1"/>
      <c r="BD913" s="2"/>
      <c r="DU913" s="2"/>
      <c r="GF913" s="2"/>
      <c r="IF913" s="2"/>
    </row>
    <row r="914" spans="1:240" x14ac:dyDescent="0.25">
      <c r="A914" s="1"/>
      <c r="BD914" s="2"/>
      <c r="GF914" s="2"/>
      <c r="IF914" s="2"/>
    </row>
    <row r="915" spans="1:240" x14ac:dyDescent="0.25">
      <c r="A915" s="1"/>
      <c r="IF915" s="2"/>
    </row>
    <row r="916" spans="1:240" x14ac:dyDescent="0.25">
      <c r="A916" s="1"/>
      <c r="BD916" s="2"/>
      <c r="DU916" s="2"/>
      <c r="GF916" s="2"/>
      <c r="IF916" s="2"/>
    </row>
    <row r="917" spans="1:240" x14ac:dyDescent="0.25">
      <c r="A917" s="1"/>
      <c r="IF917" s="2"/>
    </row>
    <row r="918" spans="1:240" x14ac:dyDescent="0.25">
      <c r="A918" s="1"/>
      <c r="BD918" s="2"/>
      <c r="DU918" s="2"/>
      <c r="GF918" s="2"/>
      <c r="IF918" s="2"/>
    </row>
    <row r="919" spans="1:240" x14ac:dyDescent="0.25">
      <c r="A919" s="1"/>
      <c r="BD919" s="2"/>
      <c r="GF919" s="2"/>
      <c r="IF919" s="2"/>
    </row>
    <row r="920" spans="1:240" x14ac:dyDescent="0.25">
      <c r="A920" s="1"/>
      <c r="IF920" s="2"/>
    </row>
    <row r="921" spans="1:240" x14ac:dyDescent="0.25">
      <c r="A921" s="1"/>
      <c r="BD921" s="2"/>
      <c r="DU921" s="2"/>
      <c r="GF921" s="2"/>
      <c r="IF921" s="2"/>
    </row>
    <row r="922" spans="1:240" x14ac:dyDescent="0.25">
      <c r="A922" s="1"/>
      <c r="IF922" s="2"/>
    </row>
    <row r="923" spans="1:240" x14ac:dyDescent="0.25">
      <c r="A923" s="1"/>
      <c r="BD923" s="2"/>
      <c r="DU923" s="2"/>
      <c r="GF923" s="2"/>
      <c r="IF923" s="2"/>
    </row>
    <row r="924" spans="1:240" x14ac:dyDescent="0.25">
      <c r="A924" s="1"/>
      <c r="BD924" s="2"/>
      <c r="GF924" s="2"/>
      <c r="IF924" s="2"/>
    </row>
    <row r="925" spans="1:240" x14ac:dyDescent="0.25">
      <c r="A925" s="1"/>
      <c r="DT925" s="2"/>
      <c r="IF925" s="2"/>
    </row>
    <row r="926" spans="1:240" x14ac:dyDescent="0.25">
      <c r="A926" s="1"/>
      <c r="BD926" s="2"/>
      <c r="DU926" s="2"/>
      <c r="GF926" s="2"/>
      <c r="IF926" s="2"/>
    </row>
    <row r="927" spans="1:240" x14ac:dyDescent="0.25">
      <c r="A927" s="1"/>
      <c r="IF927" s="2"/>
    </row>
    <row r="928" spans="1:240" x14ac:dyDescent="0.25">
      <c r="A928" s="1"/>
      <c r="IF928" s="2"/>
    </row>
    <row r="929" spans="1:240" x14ac:dyDescent="0.25">
      <c r="A929" s="1"/>
      <c r="IF929" s="2"/>
    </row>
    <row r="930" spans="1:240" x14ac:dyDescent="0.25">
      <c r="A930" s="1"/>
      <c r="IF930" s="2"/>
    </row>
    <row r="931" spans="1:240" x14ac:dyDescent="0.25">
      <c r="A931" s="1"/>
      <c r="IF931" s="2"/>
    </row>
    <row r="932" spans="1:240" x14ac:dyDescent="0.25">
      <c r="A932" s="1"/>
      <c r="IF932" s="2"/>
    </row>
    <row r="933" spans="1:240" x14ac:dyDescent="0.25">
      <c r="A933" s="1"/>
      <c r="IF933" s="2"/>
    </row>
    <row r="934" spans="1:240" x14ac:dyDescent="0.25">
      <c r="A934" s="1"/>
      <c r="V934" s="2"/>
      <c r="EY934" s="2"/>
      <c r="IF934" s="2"/>
    </row>
    <row r="935" spans="1:240" x14ac:dyDescent="0.25">
      <c r="A935" s="1"/>
      <c r="IF935" s="2"/>
    </row>
    <row r="936" spans="1:240" x14ac:dyDescent="0.25">
      <c r="A936" s="1"/>
      <c r="IF936" s="2"/>
    </row>
    <row r="937" spans="1:240" x14ac:dyDescent="0.25">
      <c r="A937" s="1"/>
      <c r="IF937" s="2"/>
    </row>
    <row r="938" spans="1:240" x14ac:dyDescent="0.25">
      <c r="A938" s="1"/>
      <c r="IF938" s="2"/>
    </row>
    <row r="939" spans="1:240" x14ac:dyDescent="0.25">
      <c r="A939" s="1"/>
      <c r="IF939" s="2"/>
    </row>
    <row r="940" spans="1:240" x14ac:dyDescent="0.25">
      <c r="A940" s="1"/>
      <c r="IF940" s="2"/>
    </row>
    <row r="941" spans="1:240" x14ac:dyDescent="0.25">
      <c r="A941" s="1"/>
      <c r="IF941" s="2"/>
    </row>
    <row r="942" spans="1:240" x14ac:dyDescent="0.25">
      <c r="A942" s="1"/>
      <c r="IF942" s="2"/>
    </row>
    <row r="943" spans="1:240" x14ac:dyDescent="0.25">
      <c r="A943" s="1"/>
      <c r="IF943" s="2"/>
    </row>
    <row r="944" spans="1:240" x14ac:dyDescent="0.25">
      <c r="A944" s="1"/>
      <c r="IF944" s="2"/>
    </row>
    <row r="945" spans="1:240" x14ac:dyDescent="0.25">
      <c r="A945" s="1"/>
      <c r="IF945" s="2"/>
    </row>
    <row r="946" spans="1:240" x14ac:dyDescent="0.25">
      <c r="A946" s="1"/>
      <c r="IF946" s="2"/>
    </row>
    <row r="947" spans="1:240" x14ac:dyDescent="0.25">
      <c r="A947" s="1"/>
      <c r="IF947" s="2"/>
    </row>
    <row r="948" spans="1:240" x14ac:dyDescent="0.25">
      <c r="A948" s="1"/>
      <c r="IF948" s="2"/>
    </row>
    <row r="949" spans="1:240" x14ac:dyDescent="0.25">
      <c r="A949" s="1"/>
      <c r="IF949" s="2"/>
    </row>
    <row r="950" spans="1:240" x14ac:dyDescent="0.25">
      <c r="A950" s="1"/>
      <c r="IF950" s="2"/>
    </row>
    <row r="951" spans="1:240" x14ac:dyDescent="0.25">
      <c r="A951" s="1"/>
      <c r="IF951" s="2"/>
    </row>
    <row r="952" spans="1:240" x14ac:dyDescent="0.25">
      <c r="A952" s="1"/>
      <c r="IF952" s="2"/>
    </row>
    <row r="953" spans="1:240" x14ac:dyDescent="0.25">
      <c r="A953" s="1"/>
      <c r="IF953" s="2"/>
    </row>
    <row r="954" spans="1:240" x14ac:dyDescent="0.25">
      <c r="A954" s="1"/>
      <c r="IF954" s="2"/>
    </row>
    <row r="955" spans="1:240" x14ac:dyDescent="0.25">
      <c r="A955" s="1"/>
      <c r="IF955" s="2"/>
    </row>
    <row r="956" spans="1:240" x14ac:dyDescent="0.25">
      <c r="A956" s="1"/>
      <c r="IF956" s="2"/>
    </row>
    <row r="957" spans="1:240" x14ac:dyDescent="0.25">
      <c r="A957" s="1"/>
      <c r="IF957" s="2"/>
    </row>
    <row r="958" spans="1:240" x14ac:dyDescent="0.25">
      <c r="A958" s="1"/>
      <c r="IF958" s="2"/>
    </row>
    <row r="959" spans="1:240" x14ac:dyDescent="0.25">
      <c r="A959" s="1"/>
      <c r="IF959" s="2"/>
    </row>
    <row r="960" spans="1:240" x14ac:dyDescent="0.25">
      <c r="A960" s="1"/>
      <c r="IF960" s="2"/>
    </row>
    <row r="961" spans="1:240" x14ac:dyDescent="0.25">
      <c r="A961" s="1"/>
      <c r="IF961" s="2"/>
    </row>
    <row r="962" spans="1:240" x14ac:dyDescent="0.25">
      <c r="A962" s="1"/>
      <c r="IF962" s="2"/>
    </row>
    <row r="963" spans="1:240" x14ac:dyDescent="0.25">
      <c r="A963" s="1"/>
      <c r="IF963" s="2"/>
    </row>
    <row r="964" spans="1:240" x14ac:dyDescent="0.25">
      <c r="A964" s="1"/>
      <c r="IF964" s="2"/>
    </row>
    <row r="965" spans="1:240" x14ac:dyDescent="0.25">
      <c r="A965" s="1"/>
      <c r="IF965" s="2"/>
    </row>
    <row r="966" spans="1:240" x14ac:dyDescent="0.25">
      <c r="A966" s="1"/>
      <c r="IF966" s="2"/>
    </row>
    <row r="967" spans="1:240" x14ac:dyDescent="0.25">
      <c r="A967" s="1"/>
      <c r="IF967" s="2"/>
    </row>
    <row r="968" spans="1:240" x14ac:dyDescent="0.25">
      <c r="A968" s="1"/>
      <c r="IF968" s="2"/>
    </row>
    <row r="969" spans="1:240" x14ac:dyDescent="0.25">
      <c r="A969" s="1"/>
      <c r="IF969" s="2"/>
    </row>
    <row r="970" spans="1:240" x14ac:dyDescent="0.25">
      <c r="A970" s="1"/>
      <c r="IF970" s="2"/>
    </row>
    <row r="971" spans="1:240" x14ac:dyDescent="0.25">
      <c r="A971" s="1"/>
      <c r="V971" s="2"/>
      <c r="EY971" s="2"/>
      <c r="IF971" s="2"/>
    </row>
    <row r="972" spans="1:240" x14ac:dyDescent="0.25">
      <c r="A972" s="1"/>
      <c r="IF972" s="2"/>
    </row>
    <row r="973" spans="1:240" x14ac:dyDescent="0.25">
      <c r="A973" s="1"/>
      <c r="IF973" s="2"/>
    </row>
    <row r="974" spans="1:240" x14ac:dyDescent="0.25">
      <c r="A974" s="1"/>
      <c r="IF974" s="2"/>
    </row>
    <row r="975" spans="1:240" x14ac:dyDescent="0.25">
      <c r="A975" s="1"/>
      <c r="IF975" s="2"/>
    </row>
    <row r="976" spans="1:240" x14ac:dyDescent="0.25">
      <c r="A976" s="1"/>
      <c r="IF976" s="2"/>
    </row>
    <row r="977" spans="1:240" x14ac:dyDescent="0.25">
      <c r="A977" s="1"/>
      <c r="IF977" s="2"/>
    </row>
    <row r="978" spans="1:240" x14ac:dyDescent="0.25">
      <c r="A978" s="1"/>
      <c r="IF978" s="2"/>
    </row>
    <row r="979" spans="1:240" x14ac:dyDescent="0.25">
      <c r="A979" s="1"/>
      <c r="IF979" s="2"/>
    </row>
    <row r="980" spans="1:240" x14ac:dyDescent="0.25">
      <c r="A980" s="1"/>
      <c r="IF980" s="2"/>
    </row>
    <row r="981" spans="1:240" x14ac:dyDescent="0.25">
      <c r="A981" s="1"/>
      <c r="IF981" s="2"/>
    </row>
    <row r="982" spans="1:240" x14ac:dyDescent="0.25">
      <c r="A982" s="1"/>
      <c r="IF982" s="2"/>
    </row>
    <row r="983" spans="1:240" x14ac:dyDescent="0.25">
      <c r="A983" s="1"/>
      <c r="IF983" s="2"/>
    </row>
    <row r="984" spans="1:240" x14ac:dyDescent="0.25">
      <c r="A984" s="1"/>
      <c r="IF984" s="2"/>
    </row>
    <row r="985" spans="1:240" x14ac:dyDescent="0.25">
      <c r="A985" s="1"/>
      <c r="IF985" s="2"/>
    </row>
    <row r="986" spans="1:240" x14ac:dyDescent="0.25">
      <c r="A986" s="1"/>
      <c r="IF986" s="2"/>
    </row>
    <row r="987" spans="1:240" x14ac:dyDescent="0.25">
      <c r="A987" s="1"/>
      <c r="IF987" s="2"/>
    </row>
    <row r="988" spans="1:240" x14ac:dyDescent="0.25">
      <c r="A988" s="1"/>
      <c r="IF988" s="2"/>
    </row>
    <row r="989" spans="1:240" x14ac:dyDescent="0.25">
      <c r="A989" s="1"/>
      <c r="IF989" s="2"/>
    </row>
    <row r="990" spans="1:240" x14ac:dyDescent="0.25">
      <c r="A990" s="1"/>
      <c r="IF990" s="2"/>
    </row>
    <row r="991" spans="1:240" x14ac:dyDescent="0.25">
      <c r="A991" s="1"/>
      <c r="IF991" s="2"/>
    </row>
    <row r="992" spans="1:240" x14ac:dyDescent="0.25">
      <c r="A992" s="1"/>
      <c r="IF992" s="2"/>
    </row>
    <row r="993" spans="1:240" x14ac:dyDescent="0.25">
      <c r="A993" s="1"/>
      <c r="IF993" s="2"/>
    </row>
    <row r="994" spans="1:240" x14ac:dyDescent="0.25">
      <c r="A994" s="1"/>
      <c r="IF994" s="2"/>
    </row>
    <row r="995" spans="1:240" x14ac:dyDescent="0.25">
      <c r="A995" s="1"/>
      <c r="IF995" s="2"/>
    </row>
    <row r="996" spans="1:240" x14ac:dyDescent="0.25">
      <c r="A996" s="1"/>
      <c r="IF996" s="2"/>
    </row>
    <row r="997" spans="1:240" x14ac:dyDescent="0.25">
      <c r="A997" s="1"/>
      <c r="IF997" s="2"/>
    </row>
    <row r="998" spans="1:240" x14ac:dyDescent="0.25">
      <c r="A998" s="1"/>
      <c r="IF998" s="2"/>
    </row>
    <row r="999" spans="1:240" x14ac:dyDescent="0.25">
      <c r="A999" s="1"/>
      <c r="IF999" s="2"/>
    </row>
    <row r="1000" spans="1:240" x14ac:dyDescent="0.25">
      <c r="A1000" s="1"/>
      <c r="V1000" s="2"/>
      <c r="EY1000" s="2"/>
      <c r="IF1000" s="2"/>
    </row>
    <row r="1001" spans="1:240" x14ac:dyDescent="0.25">
      <c r="A1001" s="1"/>
      <c r="IF1001" s="2"/>
    </row>
    <row r="1002" spans="1:240" x14ac:dyDescent="0.25">
      <c r="A1002" s="1"/>
      <c r="IF1002" s="2"/>
    </row>
    <row r="1003" spans="1:240" x14ac:dyDescent="0.25">
      <c r="A1003" s="1"/>
      <c r="IF1003" s="2"/>
    </row>
    <row r="1004" spans="1:240" x14ac:dyDescent="0.25">
      <c r="A1004" s="1"/>
      <c r="IF1004" s="2"/>
    </row>
    <row r="1005" spans="1:240" x14ac:dyDescent="0.25">
      <c r="A1005" s="1"/>
      <c r="IF1005" s="2"/>
    </row>
    <row r="1006" spans="1:240" x14ac:dyDescent="0.25">
      <c r="A1006" s="1"/>
      <c r="V1006" s="2"/>
      <c r="EY1006" s="2"/>
      <c r="IF1006" s="2"/>
    </row>
    <row r="1007" spans="1:240" x14ac:dyDescent="0.25">
      <c r="A1007" s="1"/>
      <c r="IF1007" s="2"/>
    </row>
    <row r="1008" spans="1:240" x14ac:dyDescent="0.25">
      <c r="A1008" s="1"/>
      <c r="IF1008" s="2"/>
    </row>
    <row r="1009" spans="1:241" x14ac:dyDescent="0.25">
      <c r="A1009" s="1"/>
      <c r="IF1009" s="2"/>
    </row>
    <row r="1010" spans="1:241" x14ac:dyDescent="0.25">
      <c r="A1010" s="1"/>
      <c r="IF1010" s="2"/>
    </row>
    <row r="1011" spans="1:241" x14ac:dyDescent="0.25">
      <c r="A1011" s="1"/>
      <c r="IF1011" s="2"/>
    </row>
    <row r="1012" spans="1:241" x14ac:dyDescent="0.25">
      <c r="A1012" s="1"/>
      <c r="BD1012" s="2"/>
      <c r="DF1012" s="2"/>
      <c r="GF1012" s="2"/>
      <c r="IF1012" s="2"/>
      <c r="IG1012" s="2"/>
    </row>
    <row r="1013" spans="1:241" x14ac:dyDescent="0.25">
      <c r="A1013" s="1"/>
      <c r="BD1013" s="2"/>
      <c r="DF1013" s="2"/>
      <c r="GF1013" s="2"/>
      <c r="IF1013" s="2"/>
      <c r="IG1013" s="2"/>
    </row>
    <row r="1014" spans="1:241" x14ac:dyDescent="0.25">
      <c r="A1014" s="1"/>
      <c r="BD1014" s="2"/>
      <c r="DF1014" s="2"/>
      <c r="GF1014" s="2"/>
      <c r="IF1014" s="2"/>
      <c r="IG1014" s="2"/>
    </row>
    <row r="1015" spans="1:241" x14ac:dyDescent="0.25">
      <c r="A1015" s="1"/>
      <c r="BD1015" s="2"/>
      <c r="DF1015" s="2"/>
      <c r="GF1015" s="2"/>
      <c r="IF1015" s="2"/>
      <c r="IG1015" s="2"/>
    </row>
    <row r="1016" spans="1:241" x14ac:dyDescent="0.25">
      <c r="A1016" s="1"/>
      <c r="BD1016" s="2"/>
      <c r="DF1016" s="2"/>
      <c r="GF1016" s="2"/>
      <c r="IF1016" s="2"/>
      <c r="IG1016" s="2"/>
    </row>
    <row r="1017" spans="1:241" x14ac:dyDescent="0.25">
      <c r="A1017" s="1"/>
      <c r="BD1017" s="2"/>
      <c r="DF1017" s="2"/>
      <c r="GF1017" s="2"/>
      <c r="IF1017" s="2"/>
      <c r="IG1017" s="2"/>
    </row>
    <row r="1018" spans="1:241" x14ac:dyDescent="0.25">
      <c r="A1018" s="1"/>
      <c r="BD1018" s="2"/>
      <c r="DF1018" s="2"/>
      <c r="GF1018" s="2"/>
      <c r="IF1018" s="2"/>
      <c r="IG1018" s="2"/>
    </row>
    <row r="1019" spans="1:241" x14ac:dyDescent="0.25">
      <c r="A1019" s="1"/>
      <c r="BD1019" s="2"/>
      <c r="DF1019" s="2"/>
      <c r="GF1019" s="2"/>
      <c r="IF1019" s="2"/>
      <c r="IG1019" s="2"/>
    </row>
    <row r="1020" spans="1:241" x14ac:dyDescent="0.25">
      <c r="A1020" s="1"/>
      <c r="BD1020" s="2"/>
      <c r="DF1020" s="2"/>
      <c r="GF1020" s="2"/>
      <c r="IF1020" s="2"/>
      <c r="IG1020" s="2"/>
    </row>
    <row r="1021" spans="1:241" x14ac:dyDescent="0.25">
      <c r="A1021" s="1"/>
      <c r="BD1021" s="2"/>
      <c r="DF1021" s="2"/>
      <c r="GF1021" s="2"/>
      <c r="IF1021" s="2"/>
      <c r="IG1021" s="2"/>
    </row>
    <row r="1022" spans="1:241" x14ac:dyDescent="0.25">
      <c r="A1022" s="1"/>
      <c r="BD1022" s="2"/>
      <c r="DF1022" s="2"/>
      <c r="GF1022" s="2"/>
      <c r="IF1022" s="2"/>
      <c r="IG1022" s="2"/>
    </row>
    <row r="1023" spans="1:241" x14ac:dyDescent="0.25">
      <c r="A1023" s="1"/>
      <c r="BD1023" s="2"/>
      <c r="DF1023" s="2"/>
      <c r="GF1023" s="2"/>
      <c r="IF1023" s="2"/>
      <c r="IG1023" s="2"/>
    </row>
    <row r="1024" spans="1:241" x14ac:dyDescent="0.25">
      <c r="A1024" s="1"/>
      <c r="BD1024" s="2"/>
      <c r="DF1024" s="2"/>
      <c r="GF1024" s="2"/>
      <c r="IF1024" s="2"/>
      <c r="IG1024" s="2"/>
    </row>
    <row r="1025" spans="1:241" x14ac:dyDescent="0.25">
      <c r="A1025" s="1"/>
      <c r="BD1025" s="2"/>
      <c r="DF1025" s="2"/>
      <c r="GF1025" s="2"/>
      <c r="IF1025" s="2"/>
      <c r="IG1025" s="2"/>
    </row>
    <row r="1026" spans="1:241" x14ac:dyDescent="0.25">
      <c r="A1026" s="1"/>
      <c r="BD1026" s="2"/>
      <c r="DF1026" s="2"/>
      <c r="GF1026" s="2"/>
      <c r="IF1026" s="2"/>
      <c r="IG1026" s="2"/>
    </row>
    <row r="1027" spans="1:241" x14ac:dyDescent="0.25">
      <c r="A1027" s="1"/>
      <c r="BD1027" s="2"/>
      <c r="DF1027" s="2"/>
      <c r="GF1027" s="2"/>
      <c r="IF1027" s="2"/>
      <c r="IG1027" s="2"/>
    </row>
    <row r="1028" spans="1:241" x14ac:dyDescent="0.25">
      <c r="A1028" s="1"/>
      <c r="BD1028" s="2"/>
      <c r="DF1028" s="2"/>
      <c r="GF1028" s="2"/>
      <c r="IF1028" s="2"/>
      <c r="IG1028" s="2"/>
    </row>
    <row r="1029" spans="1:241" x14ac:dyDescent="0.25">
      <c r="A1029" s="1"/>
      <c r="BD1029" s="2"/>
      <c r="DF1029" s="2"/>
      <c r="GF1029" s="2"/>
      <c r="IF1029" s="2"/>
      <c r="IG1029" s="2"/>
    </row>
    <row r="1030" spans="1:241" x14ac:dyDescent="0.25">
      <c r="A1030" s="1"/>
      <c r="BD1030" s="2"/>
      <c r="DF1030" s="2"/>
      <c r="GF1030" s="2"/>
      <c r="IF1030" s="2"/>
      <c r="IG1030" s="2"/>
    </row>
    <row r="1031" spans="1:241" x14ac:dyDescent="0.25">
      <c r="A1031" s="1"/>
      <c r="BD1031" s="2"/>
      <c r="DF1031" s="2"/>
      <c r="GF1031" s="2"/>
      <c r="IF1031" s="2"/>
      <c r="IG1031" s="2"/>
    </row>
    <row r="1032" spans="1:241" x14ac:dyDescent="0.25">
      <c r="A1032" s="1"/>
      <c r="BD1032" s="2"/>
      <c r="DF1032" s="2"/>
      <c r="GF1032" s="2"/>
      <c r="IF1032" s="2"/>
      <c r="IG1032" s="2"/>
    </row>
    <row r="1033" spans="1:241" x14ac:dyDescent="0.25">
      <c r="A1033" s="1"/>
      <c r="BD1033" s="2"/>
      <c r="DF1033" s="2"/>
      <c r="GF1033" s="2"/>
      <c r="IF1033" s="2"/>
      <c r="IG1033" s="2"/>
    </row>
    <row r="1034" spans="1:241" x14ac:dyDescent="0.25">
      <c r="A1034" s="1"/>
      <c r="BD1034" s="2"/>
      <c r="DF1034" s="2"/>
      <c r="GF1034" s="2"/>
      <c r="IF1034" s="2"/>
      <c r="IG1034" s="2"/>
    </row>
    <row r="1035" spans="1:241" x14ac:dyDescent="0.25">
      <c r="A1035" s="1"/>
      <c r="BD1035" s="2"/>
      <c r="DF1035" s="2"/>
      <c r="GF1035" s="2"/>
      <c r="IF1035" s="2"/>
      <c r="IG1035" s="2"/>
    </row>
    <row r="1036" spans="1:241" x14ac:dyDescent="0.25">
      <c r="A1036" s="1"/>
      <c r="BD1036" s="2"/>
      <c r="DF1036" s="2"/>
      <c r="GF1036" s="2"/>
      <c r="IF1036" s="2"/>
      <c r="IG1036" s="2"/>
    </row>
    <row r="1037" spans="1:241" x14ac:dyDescent="0.25">
      <c r="A1037" s="1"/>
      <c r="BD1037" s="2"/>
      <c r="DF1037" s="2"/>
      <c r="GF1037" s="2"/>
      <c r="IF1037" s="2"/>
      <c r="IG1037" s="2"/>
    </row>
    <row r="1038" spans="1:241" x14ac:dyDescent="0.25">
      <c r="A1038" s="1"/>
      <c r="BD1038" s="2"/>
      <c r="DF1038" s="2"/>
      <c r="GF1038" s="2"/>
      <c r="IF1038" s="2"/>
      <c r="IG1038" s="2"/>
    </row>
    <row r="1039" spans="1:241" x14ac:dyDescent="0.25">
      <c r="A1039" s="1"/>
      <c r="BD1039" s="2"/>
      <c r="DF1039" s="2"/>
      <c r="GF1039" s="2"/>
      <c r="IF1039" s="2"/>
      <c r="IG1039" s="2"/>
    </row>
    <row r="1040" spans="1:241" x14ac:dyDescent="0.25">
      <c r="A1040" s="1"/>
      <c r="BD1040" s="2"/>
      <c r="DF1040" s="2"/>
      <c r="GF1040" s="2"/>
      <c r="IF1040" s="2"/>
      <c r="IG1040" s="2"/>
    </row>
    <row r="1041" spans="1:241" x14ac:dyDescent="0.25">
      <c r="A1041" s="1"/>
      <c r="BD1041" s="2"/>
      <c r="DF1041" s="2"/>
      <c r="GF1041" s="2"/>
      <c r="IF1041" s="2"/>
      <c r="IG1041" s="2"/>
    </row>
    <row r="1042" spans="1:241" x14ac:dyDescent="0.25">
      <c r="A1042" s="1"/>
    </row>
    <row r="1043" spans="1:241" x14ac:dyDescent="0.25">
      <c r="A1043" s="1"/>
    </row>
    <row r="1044" spans="1:241" x14ac:dyDescent="0.25">
      <c r="A1044" s="1"/>
    </row>
    <row r="1045" spans="1:241" x14ac:dyDescent="0.25">
      <c r="A1045" s="1"/>
    </row>
    <row r="1046" spans="1:241" x14ac:dyDescent="0.25">
      <c r="A1046" s="1"/>
    </row>
    <row r="1047" spans="1:241" x14ac:dyDescent="0.25">
      <c r="A1047" s="1"/>
    </row>
    <row r="1048" spans="1:241" x14ac:dyDescent="0.25">
      <c r="A1048" s="1"/>
    </row>
    <row r="1049" spans="1:241" x14ac:dyDescent="0.25">
      <c r="A1049" s="1"/>
    </row>
    <row r="1050" spans="1:241" x14ac:dyDescent="0.25">
      <c r="A1050" s="1"/>
    </row>
    <row r="1051" spans="1:241" x14ac:dyDescent="0.25">
      <c r="A1051" s="1"/>
    </row>
    <row r="1052" spans="1:241" x14ac:dyDescent="0.25">
      <c r="A1052" s="1"/>
    </row>
    <row r="1053" spans="1:241" x14ac:dyDescent="0.25">
      <c r="A1053" s="1"/>
    </row>
    <row r="1054" spans="1:241" x14ac:dyDescent="0.25">
      <c r="A1054" s="1"/>
    </row>
    <row r="1055" spans="1:241" x14ac:dyDescent="0.25">
      <c r="A1055" s="1"/>
    </row>
    <row r="1056" spans="1:241" x14ac:dyDescent="0.25">
      <c r="A1056" s="1"/>
    </row>
    <row r="1057" spans="1:241" x14ac:dyDescent="0.25">
      <c r="A1057" s="1"/>
    </row>
    <row r="1058" spans="1:241" x14ac:dyDescent="0.25">
      <c r="A1058" s="1"/>
    </row>
    <row r="1059" spans="1:241" x14ac:dyDescent="0.25">
      <c r="A1059" s="1"/>
    </row>
    <row r="1060" spans="1:241" x14ac:dyDescent="0.25">
      <c r="A1060" s="1"/>
    </row>
    <row r="1061" spans="1:241" x14ac:dyDescent="0.25">
      <c r="A1061" s="1"/>
    </row>
    <row r="1062" spans="1:241" x14ac:dyDescent="0.25">
      <c r="A1062" s="1"/>
    </row>
    <row r="1063" spans="1:241" x14ac:dyDescent="0.25">
      <c r="A1063" s="1"/>
    </row>
    <row r="1064" spans="1:241" x14ac:dyDescent="0.25">
      <c r="A1064" s="1"/>
    </row>
    <row r="1065" spans="1:241" x14ac:dyDescent="0.25">
      <c r="A1065" s="1"/>
    </row>
    <row r="1066" spans="1:241" x14ac:dyDescent="0.25">
      <c r="A1066" s="1"/>
    </row>
    <row r="1067" spans="1:241" x14ac:dyDescent="0.25">
      <c r="A1067" s="1"/>
    </row>
    <row r="1068" spans="1:241" x14ac:dyDescent="0.25">
      <c r="A1068" s="1"/>
    </row>
    <row r="1069" spans="1:241" x14ac:dyDescent="0.25">
      <c r="A1069" s="1"/>
    </row>
    <row r="1070" spans="1:241" x14ac:dyDescent="0.25">
      <c r="A1070" s="1"/>
    </row>
    <row r="1071" spans="1:241" x14ac:dyDescent="0.25">
      <c r="A1071" s="1"/>
    </row>
    <row r="1072" spans="1:241" x14ac:dyDescent="0.25">
      <c r="A1072" s="1"/>
      <c r="BD1072" s="2"/>
      <c r="DF1072" s="2"/>
      <c r="GF1072" s="2"/>
      <c r="IF1072" s="2"/>
      <c r="IG1072" s="2"/>
    </row>
    <row r="1073" spans="1:241" x14ac:dyDescent="0.25">
      <c r="A1073" s="1"/>
      <c r="BD1073" s="2"/>
      <c r="DF1073" s="2"/>
      <c r="GF1073" s="2"/>
      <c r="IF1073" s="2"/>
      <c r="IG1073" s="2"/>
    </row>
    <row r="1074" spans="1:241" x14ac:dyDescent="0.25">
      <c r="A1074" s="1"/>
      <c r="BD1074" s="2"/>
      <c r="DF1074" s="2"/>
      <c r="GF1074" s="2"/>
      <c r="IF1074" s="2"/>
      <c r="IG1074" s="2"/>
    </row>
    <row r="1075" spans="1:241" x14ac:dyDescent="0.25">
      <c r="A1075" s="1"/>
      <c r="BD1075" s="2"/>
      <c r="DF1075" s="2"/>
      <c r="GF1075" s="2"/>
      <c r="IF1075" s="2"/>
      <c r="IG1075" s="2"/>
    </row>
    <row r="1076" spans="1:241" x14ac:dyDescent="0.25">
      <c r="A1076" s="1"/>
      <c r="BD1076" s="2"/>
      <c r="DF1076" s="2"/>
      <c r="GF1076" s="2"/>
      <c r="IF1076" s="2"/>
      <c r="IG1076" s="2"/>
    </row>
    <row r="1077" spans="1:241" x14ac:dyDescent="0.25">
      <c r="A1077" s="1"/>
      <c r="BD1077" s="2"/>
      <c r="DF1077" s="2"/>
      <c r="GF1077" s="2"/>
      <c r="IF1077" s="2"/>
      <c r="IG1077" s="2"/>
    </row>
    <row r="1078" spans="1:241" x14ac:dyDescent="0.25">
      <c r="A1078" s="1"/>
    </row>
    <row r="1079" spans="1:241" x14ac:dyDescent="0.25">
      <c r="A1079" s="1"/>
    </row>
    <row r="1080" spans="1:241" x14ac:dyDescent="0.25">
      <c r="A1080" s="1"/>
    </row>
    <row r="1081" spans="1:241" x14ac:dyDescent="0.25">
      <c r="A1081" s="1"/>
    </row>
    <row r="1082" spans="1:241" x14ac:dyDescent="0.25">
      <c r="A1082" s="1"/>
    </row>
    <row r="1083" spans="1:241" x14ac:dyDescent="0.25">
      <c r="A1083" s="1"/>
    </row>
    <row r="1084" spans="1:241" x14ac:dyDescent="0.25">
      <c r="A1084" s="1"/>
    </row>
    <row r="1085" spans="1:241" x14ac:dyDescent="0.25">
      <c r="A1085" s="1"/>
    </row>
    <row r="1086" spans="1:241" x14ac:dyDescent="0.25">
      <c r="A1086" s="1"/>
    </row>
    <row r="1087" spans="1:241" x14ac:dyDescent="0.25">
      <c r="A1087" s="1"/>
    </row>
    <row r="1088" spans="1:24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25" x14ac:dyDescent="0.25">
      <c r="A1297" s="1"/>
    </row>
    <row r="1298" spans="1:125" x14ac:dyDescent="0.25">
      <c r="A1298" s="1"/>
    </row>
    <row r="1299" spans="1:125" x14ac:dyDescent="0.25">
      <c r="A1299" s="1"/>
    </row>
    <row r="1300" spans="1:125" x14ac:dyDescent="0.25">
      <c r="A1300" s="1"/>
    </row>
    <row r="1301" spans="1:125" x14ac:dyDescent="0.25">
      <c r="A1301" s="1"/>
      <c r="DU1301" s="2"/>
    </row>
    <row r="1302" spans="1:125" x14ac:dyDescent="0.25">
      <c r="A1302" s="1"/>
    </row>
    <row r="1303" spans="1:125" x14ac:dyDescent="0.25">
      <c r="A1303" s="1"/>
    </row>
    <row r="1304" spans="1:125" x14ac:dyDescent="0.25">
      <c r="A1304" s="1"/>
    </row>
    <row r="1305" spans="1:125" x14ac:dyDescent="0.25">
      <c r="A1305" s="1"/>
    </row>
    <row r="1306" spans="1:125" x14ac:dyDescent="0.25">
      <c r="A1306" s="1"/>
      <c r="DU1306" s="2"/>
    </row>
    <row r="1307" spans="1:125" x14ac:dyDescent="0.25">
      <c r="A1307" s="1"/>
    </row>
    <row r="1308" spans="1:125" x14ac:dyDescent="0.25">
      <c r="A1308" s="1"/>
    </row>
    <row r="1309" spans="1:125" x14ac:dyDescent="0.25">
      <c r="A1309" s="1"/>
    </row>
    <row r="1310" spans="1:125" x14ac:dyDescent="0.25">
      <c r="A1310" s="1"/>
    </row>
    <row r="1311" spans="1:125" x14ac:dyDescent="0.25">
      <c r="A1311" s="1"/>
      <c r="DU1311" s="2"/>
    </row>
    <row r="1312" spans="1:125" x14ac:dyDescent="0.25">
      <c r="A1312" s="1"/>
    </row>
    <row r="1313" spans="1:125" x14ac:dyDescent="0.25">
      <c r="A1313" s="1"/>
    </row>
    <row r="1314" spans="1:125" x14ac:dyDescent="0.25">
      <c r="A1314" s="1"/>
    </row>
    <row r="1315" spans="1:125" x14ac:dyDescent="0.25">
      <c r="A1315" s="1"/>
    </row>
    <row r="1316" spans="1:125" x14ac:dyDescent="0.25">
      <c r="A1316" s="1"/>
      <c r="DU1316" s="2"/>
    </row>
    <row r="1317" spans="1:125" x14ac:dyDescent="0.25">
      <c r="A1317" s="1"/>
    </row>
    <row r="1318" spans="1:125" x14ac:dyDescent="0.25">
      <c r="A1318" s="1"/>
    </row>
    <row r="1319" spans="1:125" x14ac:dyDescent="0.25">
      <c r="A1319" s="1"/>
    </row>
    <row r="1320" spans="1:125" x14ac:dyDescent="0.25">
      <c r="A1320" s="1"/>
    </row>
    <row r="1321" spans="1:125" x14ac:dyDescent="0.25">
      <c r="A1321" s="1"/>
      <c r="DU1321" s="2"/>
    </row>
    <row r="1322" spans="1:125" x14ac:dyDescent="0.25">
      <c r="A1322" s="1"/>
    </row>
    <row r="1323" spans="1:125" x14ac:dyDescent="0.25">
      <c r="A1323" s="1"/>
    </row>
    <row r="1324" spans="1:125" x14ac:dyDescent="0.25">
      <c r="A1324" s="1"/>
    </row>
    <row r="1325" spans="1:125" x14ac:dyDescent="0.25">
      <c r="A1325" s="1"/>
    </row>
    <row r="1326" spans="1:125" x14ac:dyDescent="0.25">
      <c r="A1326" s="1"/>
      <c r="DU1326" s="2"/>
    </row>
    <row r="1327" spans="1:125" x14ac:dyDescent="0.25">
      <c r="A1327" s="1"/>
    </row>
    <row r="1328" spans="1:125" x14ac:dyDescent="0.25">
      <c r="A1328" s="1"/>
    </row>
    <row r="1329" spans="1:155" x14ac:dyDescent="0.25">
      <c r="A1329" s="1"/>
    </row>
    <row r="1330" spans="1:155" x14ac:dyDescent="0.25">
      <c r="A1330" s="1"/>
    </row>
    <row r="1331" spans="1:155" x14ac:dyDescent="0.25">
      <c r="A1331" s="1"/>
    </row>
    <row r="1332" spans="1:155" x14ac:dyDescent="0.25">
      <c r="A1332" s="1"/>
    </row>
    <row r="1333" spans="1:155" x14ac:dyDescent="0.25">
      <c r="A1333" s="1"/>
    </row>
    <row r="1334" spans="1:155" x14ac:dyDescent="0.25">
      <c r="A1334" s="1"/>
      <c r="V1334" s="2"/>
      <c r="EY1334" s="2"/>
    </row>
    <row r="1335" spans="1:155" x14ac:dyDescent="0.25">
      <c r="A1335" s="1"/>
    </row>
    <row r="1336" spans="1:155" x14ac:dyDescent="0.25">
      <c r="A1336" s="1"/>
    </row>
    <row r="1337" spans="1:155" x14ac:dyDescent="0.25">
      <c r="A1337" s="1"/>
    </row>
    <row r="1338" spans="1:155" x14ac:dyDescent="0.25">
      <c r="A1338" s="1"/>
    </row>
    <row r="1339" spans="1:155" x14ac:dyDescent="0.25">
      <c r="A1339" s="1"/>
    </row>
    <row r="1340" spans="1:155" x14ac:dyDescent="0.25">
      <c r="A1340" s="1"/>
    </row>
    <row r="1341" spans="1:155" x14ac:dyDescent="0.25">
      <c r="A1341" s="1"/>
    </row>
    <row r="1342" spans="1:155" x14ac:dyDescent="0.25">
      <c r="A1342" s="1"/>
    </row>
    <row r="1343" spans="1:155" x14ac:dyDescent="0.25">
      <c r="A1343" s="1"/>
    </row>
    <row r="1344" spans="1:155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55" x14ac:dyDescent="0.25">
      <c r="A1425" s="1"/>
    </row>
    <row r="1426" spans="1:155" x14ac:dyDescent="0.25">
      <c r="A1426" s="1"/>
    </row>
    <row r="1427" spans="1:155" x14ac:dyDescent="0.25">
      <c r="A1427" s="1"/>
    </row>
    <row r="1428" spans="1:155" x14ac:dyDescent="0.25">
      <c r="A1428" s="1"/>
    </row>
    <row r="1429" spans="1:155" x14ac:dyDescent="0.25">
      <c r="A1429" s="1"/>
    </row>
    <row r="1430" spans="1:155" x14ac:dyDescent="0.25">
      <c r="A1430" s="1"/>
    </row>
    <row r="1431" spans="1:155" x14ac:dyDescent="0.25">
      <c r="A1431" s="1"/>
    </row>
    <row r="1432" spans="1:155" x14ac:dyDescent="0.25">
      <c r="A1432" s="1"/>
    </row>
    <row r="1433" spans="1:155" x14ac:dyDescent="0.25">
      <c r="A1433" s="1"/>
    </row>
    <row r="1434" spans="1:155" x14ac:dyDescent="0.25">
      <c r="A1434" s="1"/>
    </row>
    <row r="1435" spans="1:155" x14ac:dyDescent="0.25">
      <c r="A1435" s="1"/>
    </row>
    <row r="1436" spans="1:155" x14ac:dyDescent="0.25">
      <c r="A1436" s="1"/>
    </row>
    <row r="1437" spans="1:155" x14ac:dyDescent="0.25">
      <c r="A1437" s="1"/>
    </row>
    <row r="1438" spans="1:155" x14ac:dyDescent="0.25">
      <c r="A1438" s="1"/>
      <c r="V1438" s="2"/>
      <c r="EY1438" s="2"/>
    </row>
    <row r="1439" spans="1:155" x14ac:dyDescent="0.25">
      <c r="A1439" s="1"/>
    </row>
    <row r="1440" spans="1:155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55" x14ac:dyDescent="0.25">
      <c r="A1537" s="1"/>
    </row>
    <row r="1538" spans="1:155" x14ac:dyDescent="0.25">
      <c r="A1538" s="1"/>
    </row>
    <row r="1539" spans="1:155" x14ac:dyDescent="0.25">
      <c r="A1539" s="1"/>
    </row>
    <row r="1540" spans="1:155" x14ac:dyDescent="0.25">
      <c r="A1540" s="1"/>
    </row>
    <row r="1541" spans="1:155" x14ac:dyDescent="0.25">
      <c r="A1541" s="1"/>
    </row>
    <row r="1542" spans="1:155" x14ac:dyDescent="0.25">
      <c r="A1542" s="1"/>
    </row>
    <row r="1543" spans="1:155" x14ac:dyDescent="0.25">
      <c r="A1543" s="1"/>
    </row>
    <row r="1544" spans="1:155" x14ac:dyDescent="0.25">
      <c r="A1544" s="1"/>
    </row>
    <row r="1545" spans="1:155" x14ac:dyDescent="0.25">
      <c r="A1545" s="1"/>
    </row>
    <row r="1546" spans="1:155" x14ac:dyDescent="0.25">
      <c r="A1546" s="1"/>
      <c r="BZ1546" s="2"/>
    </row>
    <row r="1547" spans="1:155" x14ac:dyDescent="0.25">
      <c r="A1547" s="1"/>
      <c r="V1547" s="2"/>
      <c r="BZ1547" s="2"/>
      <c r="EY1547" s="2"/>
    </row>
    <row r="1548" spans="1:155" x14ac:dyDescent="0.25">
      <c r="A1548" s="1"/>
      <c r="BZ1548" s="2"/>
    </row>
    <row r="1549" spans="1:155" x14ac:dyDescent="0.25">
      <c r="A1549" s="1"/>
      <c r="BZ1549" s="2"/>
    </row>
    <row r="1550" spans="1:155" x14ac:dyDescent="0.25">
      <c r="A1550" s="1"/>
      <c r="BZ1550" s="2"/>
    </row>
    <row r="1551" spans="1:155" x14ac:dyDescent="0.25">
      <c r="A1551" s="1"/>
      <c r="BZ1551" s="2"/>
    </row>
    <row r="1552" spans="1:155" x14ac:dyDescent="0.25">
      <c r="A1552" s="1"/>
      <c r="BZ1552" s="2"/>
    </row>
    <row r="1553" spans="1:78" x14ac:dyDescent="0.25">
      <c r="A1553" s="1"/>
      <c r="BZ1553" s="2"/>
    </row>
    <row r="1554" spans="1:78" x14ac:dyDescent="0.25">
      <c r="A1554" s="1"/>
      <c r="BZ1554" s="2"/>
    </row>
    <row r="1555" spans="1:78" x14ac:dyDescent="0.25">
      <c r="A1555" s="1"/>
      <c r="BZ1555" s="2"/>
    </row>
    <row r="1556" spans="1:78" x14ac:dyDescent="0.25">
      <c r="A1556" s="1"/>
      <c r="BZ1556" s="2"/>
    </row>
    <row r="1557" spans="1:78" x14ac:dyDescent="0.25">
      <c r="A1557" s="1"/>
      <c r="BZ1557" s="2"/>
    </row>
    <row r="1558" spans="1:78" x14ac:dyDescent="0.25">
      <c r="A1558" s="1"/>
      <c r="BZ1558" s="2"/>
    </row>
    <row r="1559" spans="1:78" x14ac:dyDescent="0.25">
      <c r="A1559" s="1"/>
      <c r="BZ1559" s="2"/>
    </row>
    <row r="1560" spans="1:78" x14ac:dyDescent="0.25">
      <c r="A1560" s="1"/>
      <c r="BZ1560" s="2"/>
    </row>
    <row r="1561" spans="1:78" x14ac:dyDescent="0.25">
      <c r="A1561" s="1"/>
      <c r="BZ1561" s="2"/>
    </row>
    <row r="1562" spans="1:78" x14ac:dyDescent="0.25">
      <c r="A1562" s="1"/>
      <c r="BZ1562" s="2"/>
    </row>
    <row r="1563" spans="1:78" x14ac:dyDescent="0.25">
      <c r="A1563" s="1"/>
      <c r="BZ1563" s="2"/>
    </row>
    <row r="1564" spans="1:78" x14ac:dyDescent="0.25">
      <c r="A1564" s="1"/>
      <c r="BZ1564" s="2"/>
    </row>
    <row r="1565" spans="1:78" x14ac:dyDescent="0.25">
      <c r="A1565" s="1"/>
      <c r="BZ1565" s="2"/>
    </row>
    <row r="1566" spans="1:78" x14ac:dyDescent="0.25">
      <c r="A1566" s="1"/>
      <c r="BZ1566" s="2"/>
    </row>
    <row r="1567" spans="1:78" x14ac:dyDescent="0.25">
      <c r="A1567" s="1"/>
      <c r="BZ1567" s="2"/>
    </row>
    <row r="1568" spans="1:78" x14ac:dyDescent="0.25">
      <c r="A1568" s="1"/>
      <c r="BZ1568" s="2"/>
    </row>
    <row r="1569" spans="1:78" x14ac:dyDescent="0.25">
      <c r="A1569" s="1"/>
      <c r="BZ1569" s="2"/>
    </row>
    <row r="1570" spans="1:78" x14ac:dyDescent="0.25">
      <c r="A1570" s="1"/>
      <c r="BZ1570" s="2"/>
    </row>
    <row r="1571" spans="1:78" x14ac:dyDescent="0.25">
      <c r="A1571" s="1"/>
      <c r="BZ1571" s="2"/>
    </row>
    <row r="1572" spans="1:78" x14ac:dyDescent="0.25">
      <c r="A1572" s="1"/>
      <c r="BZ1572" s="2"/>
    </row>
    <row r="1573" spans="1:78" x14ac:dyDescent="0.25">
      <c r="A1573" s="1"/>
      <c r="BZ1573" s="2"/>
    </row>
    <row r="1574" spans="1:78" x14ac:dyDescent="0.25">
      <c r="A1574" s="1"/>
      <c r="BZ1574" s="2"/>
    </row>
    <row r="1575" spans="1:78" x14ac:dyDescent="0.25">
      <c r="A1575" s="1"/>
      <c r="BZ1575" s="2"/>
    </row>
    <row r="1576" spans="1:78" x14ac:dyDescent="0.25">
      <c r="A1576" s="1"/>
    </row>
    <row r="1577" spans="1:78" x14ac:dyDescent="0.25">
      <c r="A1577" s="1"/>
    </row>
    <row r="1578" spans="1:78" x14ac:dyDescent="0.25">
      <c r="A1578" s="1"/>
    </row>
    <row r="1579" spans="1:78" x14ac:dyDescent="0.25">
      <c r="A1579" s="1"/>
    </row>
    <row r="1580" spans="1:78" x14ac:dyDescent="0.25">
      <c r="A1580" s="1"/>
    </row>
    <row r="1581" spans="1:78" x14ac:dyDescent="0.25">
      <c r="A1581" s="1"/>
    </row>
    <row r="1582" spans="1:78" x14ac:dyDescent="0.25">
      <c r="A1582" s="1"/>
      <c r="BZ1582" s="2"/>
    </row>
    <row r="1583" spans="1:78" x14ac:dyDescent="0.25">
      <c r="A1583" s="1"/>
      <c r="BZ1583" s="2"/>
    </row>
    <row r="1584" spans="1:78" x14ac:dyDescent="0.25">
      <c r="A1584" s="1"/>
      <c r="BZ1584" s="2"/>
    </row>
    <row r="1585" spans="1:155" x14ac:dyDescent="0.25">
      <c r="A1585" s="1"/>
      <c r="BZ1585" s="2"/>
    </row>
    <row r="1586" spans="1:155" x14ac:dyDescent="0.25">
      <c r="A1586" s="1"/>
      <c r="BZ1586" s="2"/>
    </row>
    <row r="1587" spans="1:155" x14ac:dyDescent="0.25">
      <c r="A1587" s="1"/>
      <c r="BZ1587" s="2"/>
    </row>
    <row r="1588" spans="1:155" x14ac:dyDescent="0.25">
      <c r="A1588" s="1"/>
    </row>
    <row r="1589" spans="1:155" x14ac:dyDescent="0.25">
      <c r="A1589" s="1"/>
    </row>
    <row r="1590" spans="1:155" x14ac:dyDescent="0.25">
      <c r="A1590" s="1"/>
    </row>
    <row r="1591" spans="1:155" x14ac:dyDescent="0.25">
      <c r="A1591" s="1"/>
    </row>
    <row r="1592" spans="1:155" x14ac:dyDescent="0.25">
      <c r="A1592" s="1"/>
      <c r="V1592" s="2"/>
      <c r="EY1592" s="2"/>
    </row>
    <row r="1593" spans="1:155" x14ac:dyDescent="0.25">
      <c r="A1593" s="1"/>
    </row>
    <row r="1594" spans="1:155" x14ac:dyDescent="0.25">
      <c r="A1594" s="1"/>
    </row>
    <row r="1595" spans="1:155" x14ac:dyDescent="0.25">
      <c r="A1595" s="1"/>
    </row>
    <row r="1596" spans="1:155" x14ac:dyDescent="0.25">
      <c r="A1596" s="1"/>
    </row>
    <row r="1597" spans="1:155" x14ac:dyDescent="0.25">
      <c r="A1597" s="1"/>
    </row>
    <row r="1598" spans="1:155" x14ac:dyDescent="0.25">
      <c r="A1598" s="1"/>
    </row>
    <row r="1599" spans="1:155" x14ac:dyDescent="0.25">
      <c r="A1599" s="1"/>
    </row>
    <row r="1600" spans="1:155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55" x14ac:dyDescent="0.25">
      <c r="A1633" s="1"/>
    </row>
    <row r="1634" spans="1:155" x14ac:dyDescent="0.25">
      <c r="A1634" s="1"/>
    </row>
    <row r="1635" spans="1:155" x14ac:dyDescent="0.25">
      <c r="A1635" s="1"/>
    </row>
    <row r="1636" spans="1:155" x14ac:dyDescent="0.25">
      <c r="A1636" s="1"/>
    </row>
    <row r="1637" spans="1:155" x14ac:dyDescent="0.25">
      <c r="A1637" s="1"/>
    </row>
    <row r="1638" spans="1:155" x14ac:dyDescent="0.25">
      <c r="A1638" s="1"/>
    </row>
    <row r="1639" spans="1:155" x14ac:dyDescent="0.25">
      <c r="A1639" s="1"/>
    </row>
    <row r="1640" spans="1:155" x14ac:dyDescent="0.25">
      <c r="A1640" s="1"/>
    </row>
    <row r="1641" spans="1:155" x14ac:dyDescent="0.25">
      <c r="A1641" s="1"/>
    </row>
    <row r="1642" spans="1:155" x14ac:dyDescent="0.25">
      <c r="A1642" s="1"/>
    </row>
    <row r="1643" spans="1:155" x14ac:dyDescent="0.25">
      <c r="A1643" s="1"/>
    </row>
    <row r="1644" spans="1:155" x14ac:dyDescent="0.25">
      <c r="A1644" s="1"/>
    </row>
    <row r="1645" spans="1:155" x14ac:dyDescent="0.25">
      <c r="A1645" s="1"/>
    </row>
    <row r="1646" spans="1:155" x14ac:dyDescent="0.25">
      <c r="A1646" s="1"/>
    </row>
    <row r="1647" spans="1:155" x14ac:dyDescent="0.25">
      <c r="A1647" s="1"/>
    </row>
    <row r="1648" spans="1:155" x14ac:dyDescent="0.25">
      <c r="A1648" s="1"/>
      <c r="V1648" s="2"/>
      <c r="EY1648" s="2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55" x14ac:dyDescent="0.25">
      <c r="A1793" s="1"/>
    </row>
    <row r="1794" spans="1:155" x14ac:dyDescent="0.25">
      <c r="A1794" s="1"/>
    </row>
    <row r="1795" spans="1:155" x14ac:dyDescent="0.25">
      <c r="A1795" s="1"/>
    </row>
    <row r="1796" spans="1:155" x14ac:dyDescent="0.25">
      <c r="A1796" s="1"/>
    </row>
    <row r="1797" spans="1:155" x14ac:dyDescent="0.25">
      <c r="A1797" s="1"/>
    </row>
    <row r="1798" spans="1:155" x14ac:dyDescent="0.25">
      <c r="A1798" s="1"/>
    </row>
    <row r="1799" spans="1:155" x14ac:dyDescent="0.25">
      <c r="A1799" s="1"/>
    </row>
    <row r="1800" spans="1:155" x14ac:dyDescent="0.25">
      <c r="A1800" s="1"/>
    </row>
    <row r="1801" spans="1:155" x14ac:dyDescent="0.25">
      <c r="A1801" s="1"/>
    </row>
    <row r="1802" spans="1:155" x14ac:dyDescent="0.25">
      <c r="A1802" s="1"/>
    </row>
    <row r="1803" spans="1:155" x14ac:dyDescent="0.25">
      <c r="A1803" s="1"/>
    </row>
    <row r="1804" spans="1:155" x14ac:dyDescent="0.25">
      <c r="A1804" s="1"/>
    </row>
    <row r="1805" spans="1:155" x14ac:dyDescent="0.25">
      <c r="A1805" s="1"/>
    </row>
    <row r="1806" spans="1:155" x14ac:dyDescent="0.25">
      <c r="A1806" s="1"/>
    </row>
    <row r="1807" spans="1:155" x14ac:dyDescent="0.25">
      <c r="A1807" s="1"/>
      <c r="V1807" s="2"/>
      <c r="EY1807" s="2"/>
    </row>
    <row r="1808" spans="1:155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55" x14ac:dyDescent="0.25">
      <c r="A1825" s="1"/>
    </row>
    <row r="1826" spans="1:155" x14ac:dyDescent="0.25">
      <c r="A1826" s="1"/>
    </row>
    <row r="1827" spans="1:155" x14ac:dyDescent="0.25">
      <c r="A1827" s="1"/>
    </row>
    <row r="1828" spans="1:155" x14ac:dyDescent="0.25">
      <c r="A1828" s="1"/>
    </row>
    <row r="1829" spans="1:155" x14ac:dyDescent="0.25">
      <c r="A1829" s="1"/>
    </row>
    <row r="1830" spans="1:155" x14ac:dyDescent="0.25">
      <c r="A1830" s="1"/>
    </row>
    <row r="1831" spans="1:155" x14ac:dyDescent="0.25">
      <c r="A1831" s="1"/>
    </row>
    <row r="1832" spans="1:155" x14ac:dyDescent="0.25">
      <c r="A1832" s="1"/>
    </row>
    <row r="1833" spans="1:155" x14ac:dyDescent="0.25">
      <c r="A1833" s="1"/>
    </row>
    <row r="1834" spans="1:155" x14ac:dyDescent="0.25">
      <c r="A1834" s="1"/>
    </row>
    <row r="1835" spans="1:155" x14ac:dyDescent="0.25">
      <c r="A1835" s="1"/>
      <c r="V1835" s="2"/>
      <c r="EY1835" s="2"/>
    </row>
    <row r="1836" spans="1:155" x14ac:dyDescent="0.25">
      <c r="A1836" s="1"/>
    </row>
    <row r="1837" spans="1:155" x14ac:dyDescent="0.25">
      <c r="A1837" s="1"/>
    </row>
    <row r="1838" spans="1:155" x14ac:dyDescent="0.25">
      <c r="A1838" s="1"/>
    </row>
    <row r="1839" spans="1:155" x14ac:dyDescent="0.25">
      <c r="A1839" s="1"/>
    </row>
    <row r="1840" spans="1:155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55" x14ac:dyDescent="0.25">
      <c r="A1969" s="1"/>
    </row>
    <row r="1970" spans="1:155" x14ac:dyDescent="0.25">
      <c r="A1970" s="1"/>
    </row>
    <row r="1971" spans="1:155" x14ac:dyDescent="0.25">
      <c r="A1971" s="1"/>
    </row>
    <row r="1972" spans="1:155" x14ac:dyDescent="0.25">
      <c r="A1972" s="1"/>
    </row>
    <row r="1973" spans="1:155" x14ac:dyDescent="0.25">
      <c r="A1973" s="1"/>
    </row>
    <row r="1974" spans="1:155" x14ac:dyDescent="0.25">
      <c r="A1974" s="1"/>
    </row>
    <row r="1975" spans="1:155" x14ac:dyDescent="0.25">
      <c r="A1975" s="1"/>
    </row>
    <row r="1976" spans="1:155" x14ac:dyDescent="0.25">
      <c r="A1976" s="1"/>
    </row>
    <row r="1977" spans="1:155" x14ac:dyDescent="0.25">
      <c r="A1977" s="1"/>
    </row>
    <row r="1978" spans="1:155" x14ac:dyDescent="0.25">
      <c r="A1978" s="1"/>
      <c r="BZ1978" s="2"/>
    </row>
    <row r="1979" spans="1:155" x14ac:dyDescent="0.25">
      <c r="A1979" s="1"/>
      <c r="V1979" s="2"/>
      <c r="BZ1979" s="2"/>
      <c r="EY1979" s="2"/>
    </row>
    <row r="1980" spans="1:155" x14ac:dyDescent="0.25">
      <c r="A1980" s="1"/>
      <c r="BZ1980" s="2"/>
    </row>
    <row r="1981" spans="1:155" x14ac:dyDescent="0.25">
      <c r="A1981" s="1"/>
      <c r="BZ1981" s="2"/>
    </row>
    <row r="1982" spans="1:155" x14ac:dyDescent="0.25">
      <c r="A1982" s="1"/>
      <c r="BZ1982" s="2"/>
    </row>
    <row r="1983" spans="1:155" x14ac:dyDescent="0.25">
      <c r="A1983" s="1"/>
      <c r="BZ1983" s="2"/>
    </row>
    <row r="1984" spans="1:155" x14ac:dyDescent="0.25">
      <c r="A1984" s="1"/>
      <c r="BZ1984" s="2"/>
    </row>
    <row r="1985" spans="1:78" x14ac:dyDescent="0.25">
      <c r="A1985" s="1"/>
      <c r="BZ1985" s="2"/>
    </row>
    <row r="1986" spans="1:78" x14ac:dyDescent="0.25">
      <c r="A1986" s="1"/>
      <c r="BZ1986" s="2"/>
    </row>
    <row r="1987" spans="1:78" x14ac:dyDescent="0.25">
      <c r="A1987" s="1"/>
      <c r="BZ1987" s="2"/>
    </row>
    <row r="1988" spans="1:78" x14ac:dyDescent="0.25">
      <c r="A1988" s="1"/>
      <c r="BZ1988" s="2"/>
    </row>
    <row r="1989" spans="1:78" x14ac:dyDescent="0.25">
      <c r="A1989" s="1"/>
      <c r="BZ1989" s="2"/>
    </row>
    <row r="1990" spans="1:78" x14ac:dyDescent="0.25">
      <c r="A1990" s="1"/>
      <c r="BZ1990" s="2"/>
    </row>
    <row r="1991" spans="1:78" x14ac:dyDescent="0.25">
      <c r="A1991" s="1"/>
      <c r="BZ1991" s="2"/>
    </row>
    <row r="1992" spans="1:78" x14ac:dyDescent="0.25">
      <c r="A1992" s="1"/>
      <c r="BZ1992" s="2"/>
    </row>
    <row r="1993" spans="1:78" x14ac:dyDescent="0.25">
      <c r="A1993" s="1"/>
      <c r="BZ1993" s="2"/>
    </row>
    <row r="1994" spans="1:78" x14ac:dyDescent="0.25">
      <c r="A1994" s="1"/>
      <c r="BZ1994" s="2"/>
    </row>
    <row r="1995" spans="1:78" x14ac:dyDescent="0.25">
      <c r="A1995" s="1"/>
      <c r="BZ1995" s="2"/>
    </row>
    <row r="1996" spans="1:78" x14ac:dyDescent="0.25">
      <c r="A1996" s="1"/>
      <c r="BZ1996" s="2"/>
    </row>
    <row r="1997" spans="1:78" x14ac:dyDescent="0.25">
      <c r="A1997" s="1"/>
      <c r="BZ1997" s="2"/>
    </row>
    <row r="1998" spans="1:78" x14ac:dyDescent="0.25">
      <c r="A1998" s="1"/>
      <c r="BZ1998" s="2"/>
    </row>
    <row r="1999" spans="1:78" x14ac:dyDescent="0.25">
      <c r="A1999" s="1"/>
      <c r="BZ1999" s="2"/>
    </row>
    <row r="2000" spans="1:78" x14ac:dyDescent="0.25">
      <c r="A2000" s="1"/>
      <c r="BZ2000" s="2"/>
    </row>
    <row r="2001" spans="1:78" x14ac:dyDescent="0.25">
      <c r="A2001" s="1"/>
      <c r="BZ2001" s="2"/>
    </row>
    <row r="2002" spans="1:78" x14ac:dyDescent="0.25">
      <c r="A2002" s="1"/>
      <c r="BZ2002" s="2"/>
    </row>
    <row r="2003" spans="1:78" x14ac:dyDescent="0.25">
      <c r="A2003" s="1"/>
      <c r="BZ2003" s="2"/>
    </row>
    <row r="2004" spans="1:78" x14ac:dyDescent="0.25">
      <c r="A2004" s="1"/>
      <c r="BZ2004" s="2"/>
    </row>
    <row r="2005" spans="1:78" x14ac:dyDescent="0.25">
      <c r="A2005" s="1"/>
      <c r="BZ2005" s="2"/>
    </row>
    <row r="2006" spans="1:78" x14ac:dyDescent="0.25">
      <c r="A2006" s="1"/>
      <c r="BZ2006" s="2"/>
    </row>
    <row r="2007" spans="1:78" x14ac:dyDescent="0.25">
      <c r="A2007" s="1"/>
      <c r="BZ2007" s="2"/>
    </row>
    <row r="2008" spans="1:78" x14ac:dyDescent="0.25">
      <c r="A2008" s="1"/>
    </row>
    <row r="2009" spans="1:78" x14ac:dyDescent="0.25">
      <c r="A2009" s="1"/>
    </row>
    <row r="2010" spans="1:78" x14ac:dyDescent="0.25">
      <c r="A2010" s="1"/>
    </row>
    <row r="2011" spans="1:78" x14ac:dyDescent="0.25">
      <c r="A2011" s="1"/>
    </row>
    <row r="2012" spans="1:78" x14ac:dyDescent="0.25">
      <c r="A2012" s="1"/>
    </row>
    <row r="2013" spans="1:78" x14ac:dyDescent="0.25">
      <c r="A2013" s="1"/>
    </row>
    <row r="2014" spans="1:78" x14ac:dyDescent="0.25">
      <c r="A2014" s="1"/>
      <c r="BZ2014" s="2"/>
    </row>
    <row r="2015" spans="1:78" x14ac:dyDescent="0.25">
      <c r="A2015" s="1"/>
      <c r="BZ2015" s="2"/>
    </row>
    <row r="2016" spans="1:78" x14ac:dyDescent="0.25">
      <c r="A2016" s="1"/>
      <c r="BZ2016" s="2"/>
    </row>
    <row r="2017" spans="1:155" x14ac:dyDescent="0.25">
      <c r="A2017" s="1"/>
      <c r="BZ2017" s="2"/>
    </row>
    <row r="2018" spans="1:155" x14ac:dyDescent="0.25">
      <c r="A2018" s="1"/>
      <c r="BZ2018" s="2"/>
    </row>
    <row r="2019" spans="1:155" x14ac:dyDescent="0.25">
      <c r="A2019" s="1"/>
      <c r="BZ2019" s="2"/>
    </row>
    <row r="2020" spans="1:155" x14ac:dyDescent="0.25">
      <c r="A2020" s="1"/>
      <c r="V2020" s="2"/>
      <c r="EY2020" s="2"/>
    </row>
    <row r="2021" spans="1:155" x14ac:dyDescent="0.25">
      <c r="A2021" s="1"/>
      <c r="V2021" s="2"/>
      <c r="EY2021" s="2"/>
    </row>
    <row r="2022" spans="1:155" x14ac:dyDescent="0.25">
      <c r="A2022" s="1"/>
      <c r="V2022" s="2"/>
      <c r="EY2022" s="2"/>
    </row>
    <row r="2023" spans="1:155" x14ac:dyDescent="0.25">
      <c r="A2023" s="1"/>
    </row>
    <row r="2024" spans="1:155" x14ac:dyDescent="0.25">
      <c r="A2024" s="1"/>
    </row>
    <row r="2025" spans="1:155" x14ac:dyDescent="0.25">
      <c r="A2025" s="1"/>
    </row>
    <row r="2026" spans="1:155" x14ac:dyDescent="0.25">
      <c r="A2026" s="1"/>
    </row>
    <row r="2027" spans="1:155" x14ac:dyDescent="0.25">
      <c r="A2027" s="1"/>
    </row>
    <row r="2028" spans="1:155" x14ac:dyDescent="0.25">
      <c r="A2028" s="1"/>
    </row>
    <row r="2029" spans="1:155" x14ac:dyDescent="0.25">
      <c r="A2029" s="1"/>
    </row>
    <row r="2030" spans="1:155" x14ac:dyDescent="0.25">
      <c r="A2030" s="1"/>
    </row>
    <row r="2031" spans="1:155" x14ac:dyDescent="0.25">
      <c r="A2031" s="1"/>
    </row>
    <row r="2032" spans="1:155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55" x14ac:dyDescent="0.25">
      <c r="A2049" s="1"/>
    </row>
    <row r="2050" spans="1:155" x14ac:dyDescent="0.25">
      <c r="A2050" s="1"/>
      <c r="V2050" s="2"/>
      <c r="BZ2050" s="2"/>
      <c r="EY2050" s="2"/>
    </row>
    <row r="2051" spans="1:155" x14ac:dyDescent="0.25">
      <c r="A2051" s="1"/>
      <c r="BZ2051" s="2"/>
    </row>
    <row r="2052" spans="1:155" x14ac:dyDescent="0.25">
      <c r="A2052" s="1"/>
      <c r="V2052" s="2"/>
      <c r="BZ2052" s="2"/>
      <c r="EY2052" s="2"/>
    </row>
    <row r="2053" spans="1:155" x14ac:dyDescent="0.25">
      <c r="A2053" s="1"/>
      <c r="BZ2053" s="2"/>
    </row>
    <row r="2054" spans="1:155" x14ac:dyDescent="0.25">
      <c r="A2054" s="1"/>
      <c r="BZ2054" s="2"/>
    </row>
    <row r="2055" spans="1:155" x14ac:dyDescent="0.25">
      <c r="A2055" s="1"/>
      <c r="BZ2055" s="2"/>
    </row>
    <row r="2056" spans="1:155" x14ac:dyDescent="0.25">
      <c r="A2056" s="1"/>
      <c r="BZ2056" s="2"/>
    </row>
    <row r="2057" spans="1:155" x14ac:dyDescent="0.25">
      <c r="A2057" s="1"/>
      <c r="BZ2057" s="2"/>
    </row>
    <row r="2058" spans="1:155" x14ac:dyDescent="0.25">
      <c r="A2058" s="1"/>
      <c r="BZ2058" s="2"/>
    </row>
    <row r="2059" spans="1:155" x14ac:dyDescent="0.25">
      <c r="A2059" s="1"/>
      <c r="BZ2059" s="2"/>
    </row>
    <row r="2060" spans="1:155" x14ac:dyDescent="0.25">
      <c r="A2060" s="1"/>
      <c r="BZ2060" s="2"/>
    </row>
    <row r="2061" spans="1:155" x14ac:dyDescent="0.25">
      <c r="A2061" s="1"/>
      <c r="BZ2061" s="2"/>
    </row>
    <row r="2062" spans="1:155" x14ac:dyDescent="0.25">
      <c r="A2062" s="1"/>
      <c r="BZ2062" s="2"/>
    </row>
    <row r="2063" spans="1:155" x14ac:dyDescent="0.25">
      <c r="A2063" s="1"/>
      <c r="BZ2063" s="2"/>
    </row>
    <row r="2064" spans="1:155" x14ac:dyDescent="0.25">
      <c r="A2064" s="1"/>
      <c r="BZ2064" s="2"/>
    </row>
    <row r="2065" spans="1:78" x14ac:dyDescent="0.25">
      <c r="A2065" s="1"/>
      <c r="BZ2065" s="2"/>
    </row>
    <row r="2066" spans="1:78" x14ac:dyDescent="0.25">
      <c r="A2066" s="1"/>
      <c r="BZ2066" s="2"/>
    </row>
    <row r="2067" spans="1:78" x14ac:dyDescent="0.25">
      <c r="A2067" s="1"/>
      <c r="BZ2067" s="2"/>
    </row>
    <row r="2068" spans="1:78" x14ac:dyDescent="0.25">
      <c r="A2068" s="1"/>
      <c r="BZ2068" s="2"/>
    </row>
    <row r="2069" spans="1:78" x14ac:dyDescent="0.25">
      <c r="A2069" s="1"/>
      <c r="BZ2069" s="2"/>
    </row>
    <row r="2070" spans="1:78" x14ac:dyDescent="0.25">
      <c r="A2070" s="1"/>
      <c r="BZ2070" s="2"/>
    </row>
    <row r="2071" spans="1:78" x14ac:dyDescent="0.25">
      <c r="A2071" s="1"/>
      <c r="BZ2071" s="2"/>
    </row>
    <row r="2072" spans="1:78" x14ac:dyDescent="0.25">
      <c r="A2072" s="1"/>
      <c r="BZ2072" s="2"/>
    </row>
    <row r="2073" spans="1:78" x14ac:dyDescent="0.25">
      <c r="A2073" s="1"/>
      <c r="BZ2073" s="2"/>
    </row>
    <row r="2074" spans="1:78" x14ac:dyDescent="0.25">
      <c r="A2074" s="1"/>
      <c r="BZ2074" s="2"/>
    </row>
    <row r="2075" spans="1:78" x14ac:dyDescent="0.25">
      <c r="A2075" s="1"/>
      <c r="BZ2075" s="2"/>
    </row>
    <row r="2076" spans="1:78" x14ac:dyDescent="0.25">
      <c r="A2076" s="1"/>
      <c r="BZ2076" s="2"/>
    </row>
    <row r="2077" spans="1:78" x14ac:dyDescent="0.25">
      <c r="A2077" s="1"/>
      <c r="BZ2077" s="2"/>
    </row>
    <row r="2078" spans="1:78" x14ac:dyDescent="0.25">
      <c r="A2078" s="1"/>
      <c r="BZ2078" s="2"/>
    </row>
    <row r="2079" spans="1:78" x14ac:dyDescent="0.25">
      <c r="A2079" s="1"/>
      <c r="BZ2079" s="2"/>
    </row>
    <row r="2080" spans="1:78" x14ac:dyDescent="0.25">
      <c r="A2080" s="1"/>
    </row>
    <row r="2081" spans="1:78" x14ac:dyDescent="0.25">
      <c r="A2081" s="1"/>
    </row>
    <row r="2082" spans="1:78" x14ac:dyDescent="0.25">
      <c r="A2082" s="1"/>
    </row>
    <row r="2083" spans="1:78" x14ac:dyDescent="0.25">
      <c r="A2083" s="1"/>
    </row>
    <row r="2084" spans="1:78" x14ac:dyDescent="0.25">
      <c r="A2084" s="1"/>
    </row>
    <row r="2085" spans="1:78" x14ac:dyDescent="0.25">
      <c r="A2085" s="1"/>
    </row>
    <row r="2086" spans="1:78" x14ac:dyDescent="0.25">
      <c r="A2086" s="1"/>
      <c r="BZ2086" s="2"/>
    </row>
    <row r="2087" spans="1:78" x14ac:dyDescent="0.25">
      <c r="A2087" s="1"/>
      <c r="BZ2087" s="2"/>
    </row>
    <row r="2088" spans="1:78" x14ac:dyDescent="0.25">
      <c r="A2088" s="1"/>
      <c r="BZ2088" s="2"/>
    </row>
    <row r="2089" spans="1:78" x14ac:dyDescent="0.25">
      <c r="A2089" s="1"/>
      <c r="BZ2089" s="2"/>
    </row>
    <row r="2090" spans="1:78" x14ac:dyDescent="0.25">
      <c r="A2090" s="1"/>
      <c r="BZ2090" s="2"/>
    </row>
    <row r="2091" spans="1:78" x14ac:dyDescent="0.25">
      <c r="A2091" s="1"/>
      <c r="BZ2091" s="2"/>
    </row>
    <row r="2092" spans="1:78" x14ac:dyDescent="0.25">
      <c r="A2092" s="1"/>
    </row>
    <row r="2093" spans="1:78" x14ac:dyDescent="0.25">
      <c r="A2093" s="1"/>
    </row>
    <row r="2094" spans="1:78" x14ac:dyDescent="0.25">
      <c r="A2094" s="1"/>
    </row>
    <row r="2095" spans="1:78" x14ac:dyDescent="0.25">
      <c r="A2095" s="1"/>
    </row>
    <row r="2096" spans="1:78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55" x14ac:dyDescent="0.25">
      <c r="A2161" s="1"/>
    </row>
    <row r="2162" spans="1:155" x14ac:dyDescent="0.25">
      <c r="A2162" s="1"/>
    </row>
    <row r="2163" spans="1:155" x14ac:dyDescent="0.25">
      <c r="A2163" s="1"/>
    </row>
    <row r="2164" spans="1:155" x14ac:dyDescent="0.25">
      <c r="A2164" s="1"/>
      <c r="V2164" s="2"/>
      <c r="EY2164" s="2"/>
    </row>
    <row r="2165" spans="1:155" x14ac:dyDescent="0.25">
      <c r="A2165" s="1"/>
    </row>
    <row r="2166" spans="1:155" x14ac:dyDescent="0.25">
      <c r="A2166" s="1"/>
      <c r="V2166" s="2"/>
      <c r="EY2166" s="2"/>
    </row>
    <row r="2167" spans="1:155" x14ac:dyDescent="0.25">
      <c r="A2167" s="1"/>
    </row>
    <row r="2168" spans="1:155" x14ac:dyDescent="0.25">
      <c r="A2168" s="1"/>
    </row>
    <row r="2169" spans="1:155" x14ac:dyDescent="0.25">
      <c r="A2169" s="1"/>
    </row>
    <row r="2170" spans="1:155" x14ac:dyDescent="0.25">
      <c r="A2170" s="1"/>
    </row>
    <row r="2171" spans="1:155" x14ac:dyDescent="0.25">
      <c r="A2171" s="1"/>
    </row>
    <row r="2172" spans="1:155" x14ac:dyDescent="0.25">
      <c r="A2172" s="1"/>
    </row>
    <row r="2173" spans="1:155" x14ac:dyDescent="0.25">
      <c r="A2173" s="1"/>
    </row>
    <row r="2174" spans="1:155" x14ac:dyDescent="0.25">
      <c r="A2174" s="1"/>
    </row>
    <row r="2175" spans="1:155" x14ac:dyDescent="0.25">
      <c r="A2175" s="1"/>
    </row>
    <row r="2176" spans="1:155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78" x14ac:dyDescent="0.25">
      <c r="A2257" s="1"/>
    </row>
    <row r="2258" spans="1:78" x14ac:dyDescent="0.25">
      <c r="A2258" s="1"/>
    </row>
    <row r="2259" spans="1:78" x14ac:dyDescent="0.25">
      <c r="A2259" s="1"/>
    </row>
    <row r="2260" spans="1:78" x14ac:dyDescent="0.25">
      <c r="A2260" s="1"/>
    </row>
    <row r="2261" spans="1:78" x14ac:dyDescent="0.25">
      <c r="A2261" s="1"/>
    </row>
    <row r="2262" spans="1:78" x14ac:dyDescent="0.25">
      <c r="A2262" s="1"/>
    </row>
    <row r="2263" spans="1:78" x14ac:dyDescent="0.25">
      <c r="A2263" s="1"/>
    </row>
    <row r="2264" spans="1:78" x14ac:dyDescent="0.25">
      <c r="A2264" s="1"/>
    </row>
    <row r="2265" spans="1:78" x14ac:dyDescent="0.25">
      <c r="A2265" s="1"/>
    </row>
    <row r="2266" spans="1:78" x14ac:dyDescent="0.25">
      <c r="A2266" s="1"/>
      <c r="BZ2266" s="2"/>
    </row>
    <row r="2267" spans="1:78" x14ac:dyDescent="0.25">
      <c r="A2267" s="1"/>
      <c r="BZ2267" s="2"/>
    </row>
    <row r="2268" spans="1:78" x14ac:dyDescent="0.25">
      <c r="A2268" s="1"/>
      <c r="BZ2268" s="2"/>
    </row>
    <row r="2269" spans="1:78" x14ac:dyDescent="0.25">
      <c r="A2269" s="1"/>
      <c r="BZ2269" s="2"/>
    </row>
    <row r="2270" spans="1:78" x14ac:dyDescent="0.25">
      <c r="A2270" s="1"/>
      <c r="BZ2270" s="2"/>
    </row>
    <row r="2271" spans="1:78" x14ac:dyDescent="0.25">
      <c r="A2271" s="1"/>
      <c r="BZ2271" s="2"/>
    </row>
    <row r="2272" spans="1:78" x14ac:dyDescent="0.25">
      <c r="A2272" s="1"/>
      <c r="BZ2272" s="2"/>
    </row>
    <row r="2273" spans="1:78" x14ac:dyDescent="0.25">
      <c r="A2273" s="1"/>
      <c r="BZ2273" s="2"/>
    </row>
    <row r="2274" spans="1:78" x14ac:dyDescent="0.25">
      <c r="A2274" s="1"/>
      <c r="BZ2274" s="2"/>
    </row>
    <row r="2275" spans="1:78" x14ac:dyDescent="0.25">
      <c r="A2275" s="1"/>
      <c r="BZ2275" s="2"/>
    </row>
    <row r="2276" spans="1:78" x14ac:dyDescent="0.25">
      <c r="A2276" s="1"/>
      <c r="BZ2276" s="2"/>
    </row>
    <row r="2277" spans="1:78" x14ac:dyDescent="0.25">
      <c r="A2277" s="1"/>
      <c r="BZ2277" s="2"/>
    </row>
    <row r="2278" spans="1:78" x14ac:dyDescent="0.25">
      <c r="A2278" s="1"/>
      <c r="BZ2278" s="2"/>
    </row>
    <row r="2279" spans="1:78" x14ac:dyDescent="0.25">
      <c r="A2279" s="1"/>
      <c r="BZ2279" s="2"/>
    </row>
    <row r="2280" spans="1:78" x14ac:dyDescent="0.25">
      <c r="A2280" s="1"/>
      <c r="BZ2280" s="2"/>
    </row>
    <row r="2281" spans="1:78" x14ac:dyDescent="0.25">
      <c r="A2281" s="1"/>
      <c r="BZ2281" s="2"/>
    </row>
    <row r="2282" spans="1:78" x14ac:dyDescent="0.25">
      <c r="A2282" s="1"/>
      <c r="BZ2282" s="2"/>
    </row>
    <row r="2283" spans="1:78" x14ac:dyDescent="0.25">
      <c r="A2283" s="1"/>
      <c r="BZ2283" s="2"/>
    </row>
    <row r="2284" spans="1:78" x14ac:dyDescent="0.25">
      <c r="A2284" s="1"/>
      <c r="BZ2284" s="2"/>
    </row>
    <row r="2285" spans="1:78" x14ac:dyDescent="0.25">
      <c r="A2285" s="1"/>
      <c r="BZ2285" s="2"/>
    </row>
    <row r="2286" spans="1:78" x14ac:dyDescent="0.25">
      <c r="A2286" s="1"/>
      <c r="BZ2286" s="2"/>
    </row>
    <row r="2287" spans="1:78" x14ac:dyDescent="0.25">
      <c r="A2287" s="1"/>
      <c r="BZ2287" s="2"/>
    </row>
    <row r="2288" spans="1:78" x14ac:dyDescent="0.25">
      <c r="A2288" s="1"/>
      <c r="BZ2288" s="2"/>
    </row>
    <row r="2289" spans="1:78" x14ac:dyDescent="0.25">
      <c r="A2289" s="1"/>
      <c r="BZ2289" s="2"/>
    </row>
    <row r="2290" spans="1:78" x14ac:dyDescent="0.25">
      <c r="A2290" s="1"/>
      <c r="BZ2290" s="2"/>
    </row>
    <row r="2291" spans="1:78" x14ac:dyDescent="0.25">
      <c r="A2291" s="1"/>
      <c r="BZ2291" s="2"/>
    </row>
    <row r="2292" spans="1:78" x14ac:dyDescent="0.25">
      <c r="A2292" s="1"/>
      <c r="BZ2292" s="2"/>
    </row>
    <row r="2293" spans="1:78" x14ac:dyDescent="0.25">
      <c r="A2293" s="1"/>
      <c r="BZ2293" s="2"/>
    </row>
    <row r="2294" spans="1:78" x14ac:dyDescent="0.25">
      <c r="A2294" s="1"/>
      <c r="BZ2294" s="2"/>
    </row>
    <row r="2295" spans="1:78" x14ac:dyDescent="0.25">
      <c r="A2295" s="1"/>
      <c r="BZ2295" s="2"/>
    </row>
    <row r="2296" spans="1:78" x14ac:dyDescent="0.25">
      <c r="A2296" s="1"/>
    </row>
    <row r="2297" spans="1:78" x14ac:dyDescent="0.25">
      <c r="A2297" s="1"/>
    </row>
    <row r="2298" spans="1:78" x14ac:dyDescent="0.25">
      <c r="A2298" s="1"/>
    </row>
    <row r="2299" spans="1:78" x14ac:dyDescent="0.25">
      <c r="A2299" s="1"/>
    </row>
    <row r="2300" spans="1:78" x14ac:dyDescent="0.25">
      <c r="A2300" s="1"/>
    </row>
    <row r="2301" spans="1:78" x14ac:dyDescent="0.25">
      <c r="A2301" s="1"/>
    </row>
    <row r="2302" spans="1:78" x14ac:dyDescent="0.25">
      <c r="A2302" s="1"/>
      <c r="BZ2302" s="2"/>
    </row>
    <row r="2303" spans="1:78" x14ac:dyDescent="0.25">
      <c r="A2303" s="1"/>
      <c r="BZ2303" s="2"/>
    </row>
    <row r="2304" spans="1:78" x14ac:dyDescent="0.25">
      <c r="A2304" s="1"/>
      <c r="BZ2304" s="2"/>
    </row>
    <row r="2305" spans="1:78" x14ac:dyDescent="0.25">
      <c r="A2305" s="1"/>
      <c r="BZ2305" s="2"/>
    </row>
    <row r="2306" spans="1:78" x14ac:dyDescent="0.25">
      <c r="A2306" s="1"/>
      <c r="BZ2306" s="2"/>
    </row>
    <row r="2307" spans="1:78" x14ac:dyDescent="0.25">
      <c r="A2307" s="1"/>
      <c r="BZ2307" s="2"/>
    </row>
    <row r="2308" spans="1:78" x14ac:dyDescent="0.25">
      <c r="A2308" s="1"/>
    </row>
    <row r="2309" spans="1:78" x14ac:dyDescent="0.25">
      <c r="A2309" s="1"/>
    </row>
    <row r="2310" spans="1:78" x14ac:dyDescent="0.25">
      <c r="A2310" s="1"/>
    </row>
    <row r="2311" spans="1:78" x14ac:dyDescent="0.25">
      <c r="A2311" s="1"/>
    </row>
    <row r="2312" spans="1:78" x14ac:dyDescent="0.25">
      <c r="A2312" s="1"/>
    </row>
    <row r="2313" spans="1:78" x14ac:dyDescent="0.25">
      <c r="A2313" s="1"/>
    </row>
    <row r="2314" spans="1:78" x14ac:dyDescent="0.25">
      <c r="A2314" s="1"/>
    </row>
    <row r="2315" spans="1:78" x14ac:dyDescent="0.25">
      <c r="A2315" s="1"/>
    </row>
    <row r="2316" spans="1:78" x14ac:dyDescent="0.25">
      <c r="A2316" s="1"/>
    </row>
    <row r="2317" spans="1:78" x14ac:dyDescent="0.25">
      <c r="A2317" s="1"/>
    </row>
    <row r="2318" spans="1:78" x14ac:dyDescent="0.25">
      <c r="A2318" s="1"/>
    </row>
    <row r="2319" spans="1:78" x14ac:dyDescent="0.25">
      <c r="A2319" s="1"/>
    </row>
    <row r="2320" spans="1:78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55" x14ac:dyDescent="0.25">
      <c r="A2401" s="1"/>
    </row>
    <row r="2402" spans="1:155" x14ac:dyDescent="0.25">
      <c r="A2402" s="1"/>
    </row>
    <row r="2403" spans="1:155" x14ac:dyDescent="0.25">
      <c r="A2403" s="1"/>
    </row>
    <row r="2404" spans="1:155" x14ac:dyDescent="0.25">
      <c r="A2404" s="1"/>
    </row>
    <row r="2405" spans="1:155" x14ac:dyDescent="0.25">
      <c r="A2405" s="1"/>
    </row>
    <row r="2406" spans="1:155" x14ac:dyDescent="0.25">
      <c r="A2406" s="1"/>
    </row>
    <row r="2407" spans="1:155" x14ac:dyDescent="0.25">
      <c r="A2407" s="1"/>
    </row>
    <row r="2408" spans="1:155" x14ac:dyDescent="0.25">
      <c r="A2408" s="1"/>
    </row>
    <row r="2409" spans="1:155" x14ac:dyDescent="0.25">
      <c r="A2409" s="1"/>
    </row>
    <row r="2410" spans="1:155" x14ac:dyDescent="0.25">
      <c r="A2410" s="1"/>
    </row>
    <row r="2411" spans="1:155" x14ac:dyDescent="0.25">
      <c r="A2411" s="1"/>
    </row>
    <row r="2412" spans="1:155" x14ac:dyDescent="0.25">
      <c r="A2412" s="1"/>
    </row>
    <row r="2413" spans="1:155" x14ac:dyDescent="0.25">
      <c r="A2413" s="1"/>
      <c r="V2413" s="2"/>
      <c r="EY2413" s="2"/>
    </row>
    <row r="2414" spans="1:155" x14ac:dyDescent="0.25">
      <c r="A2414" s="1"/>
    </row>
    <row r="2415" spans="1:155" x14ac:dyDescent="0.25">
      <c r="A2415" s="1"/>
    </row>
    <row r="2416" spans="1:155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55" x14ac:dyDescent="0.25">
      <c r="A2481" s="1"/>
    </row>
    <row r="2482" spans="1:155" x14ac:dyDescent="0.25">
      <c r="A2482" s="1"/>
    </row>
    <row r="2483" spans="1:155" x14ac:dyDescent="0.25">
      <c r="A2483" s="1"/>
    </row>
    <row r="2484" spans="1:155" x14ac:dyDescent="0.25">
      <c r="A2484" s="1"/>
    </row>
    <row r="2485" spans="1:155" x14ac:dyDescent="0.25">
      <c r="A2485" s="1"/>
    </row>
    <row r="2486" spans="1:155" x14ac:dyDescent="0.25">
      <c r="A2486" s="1"/>
      <c r="V2486" s="2"/>
      <c r="EY2486" s="2"/>
    </row>
    <row r="2487" spans="1:155" x14ac:dyDescent="0.25">
      <c r="A2487" s="1"/>
    </row>
    <row r="2488" spans="1:155" x14ac:dyDescent="0.25">
      <c r="A2488" s="1"/>
    </row>
    <row r="2489" spans="1:155" x14ac:dyDescent="0.25">
      <c r="A2489" s="1"/>
    </row>
    <row r="2490" spans="1:155" x14ac:dyDescent="0.25">
      <c r="A2490" s="1"/>
    </row>
    <row r="2491" spans="1:155" x14ac:dyDescent="0.25">
      <c r="A2491" s="1"/>
    </row>
    <row r="2492" spans="1:155" x14ac:dyDescent="0.25">
      <c r="A2492" s="1"/>
    </row>
    <row r="2493" spans="1:155" x14ac:dyDescent="0.25">
      <c r="A2493" s="1"/>
    </row>
    <row r="2494" spans="1:155" x14ac:dyDescent="0.25">
      <c r="A2494" s="1"/>
    </row>
    <row r="2495" spans="1:155" x14ac:dyDescent="0.25">
      <c r="A2495" s="1"/>
    </row>
    <row r="2496" spans="1:155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55" x14ac:dyDescent="0.25">
      <c r="A2593" s="1"/>
    </row>
    <row r="2594" spans="1:155" x14ac:dyDescent="0.25">
      <c r="A2594" s="1"/>
    </row>
    <row r="2595" spans="1:155" x14ac:dyDescent="0.25">
      <c r="A2595" s="1"/>
    </row>
    <row r="2596" spans="1:155" x14ac:dyDescent="0.25">
      <c r="A2596" s="1"/>
    </row>
    <row r="2597" spans="1:155" x14ac:dyDescent="0.25">
      <c r="A2597" s="1"/>
      <c r="V2597" s="2"/>
      <c r="EY2597" s="2"/>
    </row>
    <row r="2598" spans="1:155" x14ac:dyDescent="0.25">
      <c r="A2598" s="1"/>
    </row>
    <row r="2599" spans="1:155" x14ac:dyDescent="0.25">
      <c r="A2599" s="1"/>
    </row>
    <row r="2600" spans="1:155" x14ac:dyDescent="0.25">
      <c r="A2600" s="1"/>
    </row>
    <row r="2601" spans="1:155" x14ac:dyDescent="0.25">
      <c r="A2601" s="1"/>
    </row>
    <row r="2602" spans="1:155" x14ac:dyDescent="0.25">
      <c r="A2602" s="1"/>
    </row>
    <row r="2603" spans="1:155" x14ac:dyDescent="0.25">
      <c r="A2603" s="1"/>
    </row>
    <row r="2604" spans="1:155" x14ac:dyDescent="0.25">
      <c r="A2604" s="1"/>
    </row>
    <row r="2605" spans="1:155" x14ac:dyDescent="0.25">
      <c r="A2605" s="1"/>
    </row>
    <row r="2606" spans="1:155" x14ac:dyDescent="0.25">
      <c r="A2606" s="1"/>
    </row>
    <row r="2607" spans="1:155" x14ac:dyDescent="0.25">
      <c r="A2607" s="1"/>
    </row>
    <row r="2608" spans="1:155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55" x14ac:dyDescent="0.25">
      <c r="A2657" s="1"/>
    </row>
    <row r="2658" spans="1:155" x14ac:dyDescent="0.25">
      <c r="A2658" s="1"/>
    </row>
    <row r="2659" spans="1:155" x14ac:dyDescent="0.25">
      <c r="A2659" s="1"/>
    </row>
    <row r="2660" spans="1:155" x14ac:dyDescent="0.25">
      <c r="A2660" s="1"/>
    </row>
    <row r="2661" spans="1:155" x14ac:dyDescent="0.25">
      <c r="A2661" s="1"/>
    </row>
    <row r="2662" spans="1:155" x14ac:dyDescent="0.25">
      <c r="A2662" s="1"/>
    </row>
    <row r="2663" spans="1:155" x14ac:dyDescent="0.25">
      <c r="A2663" s="1"/>
    </row>
    <row r="2664" spans="1:155" x14ac:dyDescent="0.25">
      <c r="A2664" s="1"/>
    </row>
    <row r="2665" spans="1:155" x14ac:dyDescent="0.25">
      <c r="A2665" s="1"/>
    </row>
    <row r="2666" spans="1:155" x14ac:dyDescent="0.25">
      <c r="A2666" s="1"/>
    </row>
    <row r="2667" spans="1:155" x14ac:dyDescent="0.25">
      <c r="A2667" s="1"/>
    </row>
    <row r="2668" spans="1:155" x14ac:dyDescent="0.25">
      <c r="A2668" s="1"/>
    </row>
    <row r="2669" spans="1:155" x14ac:dyDescent="0.25">
      <c r="A2669" s="1"/>
      <c r="V2669" s="2"/>
      <c r="EY2669" s="2"/>
    </row>
    <row r="2670" spans="1:155" x14ac:dyDescent="0.25">
      <c r="A2670" s="1"/>
    </row>
    <row r="2671" spans="1:155" x14ac:dyDescent="0.25">
      <c r="A2671" s="1"/>
    </row>
    <row r="2672" spans="1:155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55" x14ac:dyDescent="0.25">
      <c r="A2737" s="1"/>
    </row>
    <row r="2738" spans="1:155" x14ac:dyDescent="0.25">
      <c r="A2738" s="1"/>
    </row>
    <row r="2739" spans="1:155" x14ac:dyDescent="0.25">
      <c r="A2739" s="1"/>
    </row>
    <row r="2740" spans="1:155" x14ac:dyDescent="0.25">
      <c r="A2740" s="1"/>
    </row>
    <row r="2741" spans="1:155" x14ac:dyDescent="0.25">
      <c r="A2741" s="1"/>
    </row>
    <row r="2742" spans="1:155" x14ac:dyDescent="0.25">
      <c r="A2742" s="1"/>
      <c r="V2742" s="2"/>
      <c r="EY2742" s="2"/>
    </row>
    <row r="2743" spans="1:155" x14ac:dyDescent="0.25">
      <c r="A2743" s="1"/>
    </row>
    <row r="2744" spans="1:155" x14ac:dyDescent="0.25">
      <c r="A2744" s="1"/>
    </row>
    <row r="2745" spans="1:155" x14ac:dyDescent="0.25">
      <c r="A2745" s="1"/>
    </row>
    <row r="2746" spans="1:155" x14ac:dyDescent="0.25">
      <c r="A2746" s="1"/>
    </row>
    <row r="2747" spans="1:155" x14ac:dyDescent="0.25">
      <c r="A2747" s="1"/>
    </row>
    <row r="2748" spans="1:155" x14ac:dyDescent="0.25">
      <c r="A2748" s="1"/>
    </row>
    <row r="2749" spans="1:155" x14ac:dyDescent="0.25">
      <c r="A2749" s="1"/>
    </row>
    <row r="2750" spans="1:155" x14ac:dyDescent="0.25">
      <c r="A2750" s="1"/>
    </row>
    <row r="2751" spans="1:155" x14ac:dyDescent="0.25">
      <c r="A2751" s="1"/>
    </row>
    <row r="2752" spans="1:155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55" x14ac:dyDescent="0.25">
      <c r="A2769" s="1"/>
    </row>
    <row r="2770" spans="1:155" x14ac:dyDescent="0.25">
      <c r="A2770" s="1"/>
    </row>
    <row r="2771" spans="1:155" x14ac:dyDescent="0.25">
      <c r="A2771" s="1"/>
      <c r="V2771" s="2"/>
      <c r="EY2771" s="2"/>
    </row>
    <row r="2772" spans="1:155" x14ac:dyDescent="0.25">
      <c r="A2772" s="1"/>
    </row>
    <row r="2773" spans="1:155" x14ac:dyDescent="0.25">
      <c r="A2773" s="1"/>
    </row>
    <row r="2774" spans="1:155" x14ac:dyDescent="0.25">
      <c r="A2774" s="1"/>
    </row>
    <row r="2775" spans="1:155" x14ac:dyDescent="0.25">
      <c r="A2775" s="1"/>
    </row>
    <row r="2776" spans="1:155" x14ac:dyDescent="0.25">
      <c r="A2776" s="1"/>
    </row>
    <row r="2777" spans="1:155" x14ac:dyDescent="0.25">
      <c r="A2777" s="1"/>
    </row>
    <row r="2778" spans="1:155" x14ac:dyDescent="0.25">
      <c r="A2778" s="1"/>
    </row>
    <row r="2779" spans="1:155" x14ac:dyDescent="0.25">
      <c r="A2779" s="1"/>
    </row>
    <row r="2780" spans="1:155" x14ac:dyDescent="0.25">
      <c r="A2780" s="1"/>
    </row>
    <row r="2781" spans="1:155" x14ac:dyDescent="0.25">
      <c r="A2781" s="1"/>
    </row>
    <row r="2782" spans="1:155" x14ac:dyDescent="0.25">
      <c r="A2782" s="1"/>
    </row>
    <row r="2783" spans="1:155" x14ac:dyDescent="0.25">
      <c r="A2783" s="1"/>
    </row>
    <row r="2784" spans="1:155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55" x14ac:dyDescent="0.25">
      <c r="A3089" s="1"/>
    </row>
    <row r="3090" spans="1:155" x14ac:dyDescent="0.25">
      <c r="A3090" s="1"/>
    </row>
    <row r="3091" spans="1:155" x14ac:dyDescent="0.25">
      <c r="A3091" s="1"/>
    </row>
    <row r="3092" spans="1:155" x14ac:dyDescent="0.25">
      <c r="A3092" s="1"/>
    </row>
    <row r="3093" spans="1:155" x14ac:dyDescent="0.25">
      <c r="A3093" s="1"/>
    </row>
    <row r="3094" spans="1:155" x14ac:dyDescent="0.25">
      <c r="A3094" s="1"/>
      <c r="V3094" s="2"/>
      <c r="EY3094" s="2"/>
    </row>
    <row r="3095" spans="1:155" x14ac:dyDescent="0.25">
      <c r="A3095" s="1"/>
    </row>
    <row r="3096" spans="1:155" x14ac:dyDescent="0.25">
      <c r="A3096" s="1"/>
    </row>
    <row r="3097" spans="1:155" x14ac:dyDescent="0.25">
      <c r="A3097" s="1"/>
    </row>
    <row r="3098" spans="1:155" x14ac:dyDescent="0.25">
      <c r="A3098" s="1"/>
    </row>
    <row r="3099" spans="1:155" x14ac:dyDescent="0.25">
      <c r="A3099" s="1"/>
    </row>
    <row r="3100" spans="1:155" x14ac:dyDescent="0.25">
      <c r="A3100" s="1"/>
    </row>
    <row r="3101" spans="1:155" x14ac:dyDescent="0.25">
      <c r="A3101" s="1"/>
    </row>
    <row r="3102" spans="1:155" x14ac:dyDescent="0.25">
      <c r="A3102" s="1"/>
    </row>
    <row r="3103" spans="1:155" x14ac:dyDescent="0.25">
      <c r="A3103" s="1"/>
    </row>
    <row r="3104" spans="1:155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55" x14ac:dyDescent="0.25">
      <c r="A3121" s="1"/>
    </row>
    <row r="3122" spans="1:155" x14ac:dyDescent="0.25">
      <c r="A3122" s="1"/>
    </row>
    <row r="3123" spans="1:155" x14ac:dyDescent="0.25">
      <c r="A3123" s="1"/>
    </row>
    <row r="3124" spans="1:155" x14ac:dyDescent="0.25">
      <c r="A3124" s="1"/>
    </row>
    <row r="3125" spans="1:155" x14ac:dyDescent="0.25">
      <c r="A3125" s="1"/>
    </row>
    <row r="3126" spans="1:155" x14ac:dyDescent="0.25">
      <c r="A3126" s="1"/>
    </row>
    <row r="3127" spans="1:155" x14ac:dyDescent="0.25">
      <c r="A3127" s="1"/>
    </row>
    <row r="3128" spans="1:155" x14ac:dyDescent="0.25">
      <c r="A3128" s="1"/>
    </row>
    <row r="3129" spans="1:155" x14ac:dyDescent="0.25">
      <c r="A3129" s="1"/>
    </row>
    <row r="3130" spans="1:155" x14ac:dyDescent="0.25">
      <c r="A3130" s="1"/>
      <c r="V3130" s="2"/>
      <c r="EY3130" s="2"/>
    </row>
    <row r="3131" spans="1:155" x14ac:dyDescent="0.25">
      <c r="A3131" s="1"/>
      <c r="V3131" s="2"/>
      <c r="EY3131" s="2"/>
    </row>
    <row r="3132" spans="1:155" x14ac:dyDescent="0.25">
      <c r="A3132" s="1"/>
      <c r="V3132" s="2"/>
      <c r="EY3132" s="2"/>
    </row>
    <row r="3133" spans="1:155" x14ac:dyDescent="0.25">
      <c r="A3133" s="1"/>
    </row>
    <row r="3134" spans="1:155" x14ac:dyDescent="0.25">
      <c r="A3134" s="1"/>
      <c r="V3134" s="2"/>
      <c r="EY3134" s="2"/>
    </row>
    <row r="3135" spans="1:155" x14ac:dyDescent="0.25">
      <c r="A3135" s="1"/>
    </row>
    <row r="3136" spans="1:155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55" x14ac:dyDescent="0.25">
      <c r="A3201" s="1"/>
    </row>
    <row r="3202" spans="1:155" x14ac:dyDescent="0.25">
      <c r="A3202" s="1"/>
    </row>
    <row r="3203" spans="1:155" x14ac:dyDescent="0.25">
      <c r="A3203" s="1"/>
    </row>
    <row r="3204" spans="1:155" x14ac:dyDescent="0.25">
      <c r="A3204" s="1"/>
      <c r="V3204" s="2"/>
      <c r="EY3204" s="2"/>
    </row>
    <row r="3205" spans="1:155" x14ac:dyDescent="0.25">
      <c r="A3205" s="1"/>
    </row>
    <row r="3206" spans="1:155" x14ac:dyDescent="0.25">
      <c r="A3206" s="1"/>
    </row>
    <row r="3207" spans="1:155" x14ac:dyDescent="0.25">
      <c r="A3207" s="1"/>
    </row>
    <row r="3208" spans="1:155" x14ac:dyDescent="0.25">
      <c r="A3208" s="1"/>
    </row>
    <row r="3209" spans="1:155" x14ac:dyDescent="0.25">
      <c r="A3209" s="1"/>
    </row>
    <row r="3210" spans="1:155" x14ac:dyDescent="0.25">
      <c r="A3210" s="1"/>
    </row>
    <row r="3211" spans="1:155" x14ac:dyDescent="0.25">
      <c r="A3211" s="1"/>
    </row>
    <row r="3212" spans="1:155" x14ac:dyDescent="0.25">
      <c r="A3212" s="1"/>
    </row>
    <row r="3213" spans="1:155" x14ac:dyDescent="0.25">
      <c r="A3213" s="1"/>
    </row>
    <row r="3214" spans="1:155" x14ac:dyDescent="0.25">
      <c r="A3214" s="1"/>
    </row>
    <row r="3215" spans="1:155" x14ac:dyDescent="0.25">
      <c r="A3215" s="1"/>
    </row>
    <row r="3216" spans="1:155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55" x14ac:dyDescent="0.25">
      <c r="A3233" s="1"/>
    </row>
    <row r="3234" spans="1:155" x14ac:dyDescent="0.25">
      <c r="A3234" s="1"/>
    </row>
    <row r="3235" spans="1:155" x14ac:dyDescent="0.25">
      <c r="A3235" s="1"/>
    </row>
    <row r="3236" spans="1:155" x14ac:dyDescent="0.25">
      <c r="A3236" s="1"/>
    </row>
    <row r="3237" spans="1:155" x14ac:dyDescent="0.25">
      <c r="A3237" s="1"/>
    </row>
    <row r="3238" spans="1:155" x14ac:dyDescent="0.25">
      <c r="A3238" s="1"/>
    </row>
    <row r="3239" spans="1:155" x14ac:dyDescent="0.25">
      <c r="A3239" s="1"/>
    </row>
    <row r="3240" spans="1:155" x14ac:dyDescent="0.25">
      <c r="A3240" s="1"/>
    </row>
    <row r="3241" spans="1:155" x14ac:dyDescent="0.25">
      <c r="A3241" s="1"/>
    </row>
    <row r="3242" spans="1:155" x14ac:dyDescent="0.25">
      <c r="A3242" s="1"/>
    </row>
    <row r="3243" spans="1:155" x14ac:dyDescent="0.25">
      <c r="A3243" s="1"/>
    </row>
    <row r="3244" spans="1:155" x14ac:dyDescent="0.25">
      <c r="A3244" s="1"/>
      <c r="V3244" s="2"/>
      <c r="EY3244" s="2"/>
    </row>
    <row r="3245" spans="1:155" x14ac:dyDescent="0.25">
      <c r="A3245" s="1"/>
    </row>
    <row r="3246" spans="1:155" x14ac:dyDescent="0.25">
      <c r="A3246" s="1"/>
    </row>
    <row r="3247" spans="1:155" x14ac:dyDescent="0.25">
      <c r="A3247" s="1"/>
    </row>
    <row r="3248" spans="1:155" x14ac:dyDescent="0.25">
      <c r="A3248" s="1"/>
      <c r="V3248" s="2"/>
      <c r="EY3248" s="2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78" x14ac:dyDescent="0.25">
      <c r="A3409" s="1"/>
    </row>
    <row r="3410" spans="1:78" x14ac:dyDescent="0.25">
      <c r="A3410" s="1"/>
    </row>
    <row r="3411" spans="1:78" x14ac:dyDescent="0.25">
      <c r="A3411" s="1"/>
    </row>
    <row r="3412" spans="1:78" x14ac:dyDescent="0.25">
      <c r="A3412" s="1"/>
    </row>
    <row r="3413" spans="1:78" x14ac:dyDescent="0.25">
      <c r="A3413" s="1"/>
    </row>
    <row r="3414" spans="1:78" x14ac:dyDescent="0.25">
      <c r="A3414" s="1"/>
    </row>
    <row r="3415" spans="1:78" x14ac:dyDescent="0.25">
      <c r="A3415" s="1"/>
    </row>
    <row r="3416" spans="1:78" x14ac:dyDescent="0.25">
      <c r="A3416" s="1"/>
    </row>
    <row r="3417" spans="1:78" x14ac:dyDescent="0.25">
      <c r="A3417" s="1"/>
    </row>
    <row r="3418" spans="1:78" x14ac:dyDescent="0.25">
      <c r="A3418" s="1"/>
      <c r="BZ3418" s="2"/>
    </row>
    <row r="3419" spans="1:78" x14ac:dyDescent="0.25">
      <c r="A3419" s="1"/>
      <c r="BZ3419" s="2"/>
    </row>
    <row r="3420" spans="1:78" x14ac:dyDescent="0.25">
      <c r="A3420" s="1"/>
      <c r="BZ3420" s="2"/>
    </row>
    <row r="3421" spans="1:78" x14ac:dyDescent="0.25">
      <c r="A3421" s="1"/>
      <c r="BZ3421" s="2"/>
    </row>
    <row r="3422" spans="1:78" x14ac:dyDescent="0.25">
      <c r="A3422" s="1"/>
      <c r="BZ3422" s="2"/>
    </row>
    <row r="3423" spans="1:78" x14ac:dyDescent="0.25">
      <c r="A3423" s="1"/>
      <c r="BZ3423" s="2"/>
    </row>
    <row r="3424" spans="1:78" x14ac:dyDescent="0.25">
      <c r="A3424" s="1"/>
      <c r="BZ3424" s="2"/>
    </row>
    <row r="3425" spans="1:78" x14ac:dyDescent="0.25">
      <c r="A3425" s="1"/>
      <c r="BZ3425" s="2"/>
    </row>
    <row r="3426" spans="1:78" x14ac:dyDescent="0.25">
      <c r="A3426" s="1"/>
      <c r="BZ3426" s="2"/>
    </row>
    <row r="3427" spans="1:78" x14ac:dyDescent="0.25">
      <c r="A3427" s="1"/>
      <c r="BZ3427" s="2"/>
    </row>
    <row r="3428" spans="1:78" x14ac:dyDescent="0.25">
      <c r="A3428" s="1"/>
      <c r="BZ3428" s="2"/>
    </row>
    <row r="3429" spans="1:78" x14ac:dyDescent="0.25">
      <c r="A3429" s="1"/>
      <c r="BZ3429" s="2"/>
    </row>
    <row r="3430" spans="1:78" x14ac:dyDescent="0.25">
      <c r="A3430" s="1"/>
      <c r="BZ3430" s="2"/>
    </row>
    <row r="3431" spans="1:78" x14ac:dyDescent="0.25">
      <c r="A3431" s="1"/>
      <c r="BZ3431" s="2"/>
    </row>
    <row r="3432" spans="1:78" x14ac:dyDescent="0.25">
      <c r="A3432" s="1"/>
      <c r="BZ3432" s="2"/>
    </row>
    <row r="3433" spans="1:78" x14ac:dyDescent="0.25">
      <c r="A3433" s="1"/>
      <c r="BZ3433" s="2"/>
    </row>
    <row r="3434" spans="1:78" x14ac:dyDescent="0.25">
      <c r="A3434" s="1"/>
      <c r="BZ3434" s="2"/>
    </row>
    <row r="3435" spans="1:78" x14ac:dyDescent="0.25">
      <c r="A3435" s="1"/>
      <c r="BZ3435" s="2"/>
    </row>
    <row r="3436" spans="1:78" x14ac:dyDescent="0.25">
      <c r="A3436" s="1"/>
      <c r="BZ3436" s="2"/>
    </row>
    <row r="3437" spans="1:78" x14ac:dyDescent="0.25">
      <c r="A3437" s="1"/>
      <c r="BZ3437" s="2"/>
    </row>
    <row r="3438" spans="1:78" x14ac:dyDescent="0.25">
      <c r="A3438" s="1"/>
      <c r="BZ3438" s="2"/>
    </row>
    <row r="3439" spans="1:78" x14ac:dyDescent="0.25">
      <c r="A3439" s="1"/>
      <c r="BZ3439" s="2"/>
    </row>
    <row r="3440" spans="1:78" x14ac:dyDescent="0.25">
      <c r="A3440" s="1"/>
      <c r="BZ3440" s="2"/>
    </row>
    <row r="3441" spans="1:78" x14ac:dyDescent="0.25">
      <c r="A3441" s="1"/>
      <c r="BZ3441" s="2"/>
    </row>
    <row r="3442" spans="1:78" x14ac:dyDescent="0.25">
      <c r="A3442" s="1"/>
      <c r="BZ3442" s="2"/>
    </row>
    <row r="3443" spans="1:78" x14ac:dyDescent="0.25">
      <c r="A3443" s="1"/>
      <c r="BZ3443" s="2"/>
    </row>
    <row r="3444" spans="1:78" x14ac:dyDescent="0.25">
      <c r="A3444" s="1"/>
      <c r="BZ3444" s="2"/>
    </row>
    <row r="3445" spans="1:78" x14ac:dyDescent="0.25">
      <c r="A3445" s="1"/>
      <c r="BZ3445" s="2"/>
    </row>
    <row r="3446" spans="1:78" x14ac:dyDescent="0.25">
      <c r="A3446" s="1"/>
      <c r="BZ3446" s="2"/>
    </row>
    <row r="3447" spans="1:78" x14ac:dyDescent="0.25">
      <c r="A3447" s="1"/>
      <c r="BZ3447" s="2"/>
    </row>
    <row r="3448" spans="1:78" x14ac:dyDescent="0.25">
      <c r="A3448" s="1"/>
    </row>
    <row r="3449" spans="1:78" x14ac:dyDescent="0.25">
      <c r="A3449" s="1"/>
    </row>
    <row r="3450" spans="1:78" x14ac:dyDescent="0.25">
      <c r="A3450" s="1"/>
    </row>
    <row r="3451" spans="1:78" x14ac:dyDescent="0.25">
      <c r="A3451" s="1"/>
    </row>
    <row r="3452" spans="1:78" x14ac:dyDescent="0.25">
      <c r="A3452" s="1"/>
    </row>
    <row r="3453" spans="1:78" x14ac:dyDescent="0.25">
      <c r="A3453" s="1"/>
    </row>
    <row r="3454" spans="1:78" x14ac:dyDescent="0.25">
      <c r="A3454" s="1"/>
      <c r="BZ3454" s="2"/>
    </row>
    <row r="3455" spans="1:78" x14ac:dyDescent="0.25">
      <c r="A3455" s="1"/>
      <c r="BZ3455" s="2"/>
    </row>
    <row r="3456" spans="1:78" x14ac:dyDescent="0.25">
      <c r="A3456" s="1"/>
      <c r="BZ3456" s="2"/>
    </row>
    <row r="3457" spans="1:240" x14ac:dyDescent="0.25">
      <c r="A3457" s="1"/>
      <c r="BZ3457" s="2"/>
    </row>
    <row r="3458" spans="1:240" x14ac:dyDescent="0.25">
      <c r="A3458" s="1"/>
      <c r="BZ3458" s="2"/>
    </row>
    <row r="3459" spans="1:240" x14ac:dyDescent="0.25">
      <c r="A3459" s="1"/>
      <c r="BZ3459" s="2"/>
    </row>
    <row r="3460" spans="1:240" x14ac:dyDescent="0.25">
      <c r="A3460" s="1"/>
      <c r="BD3460" s="2"/>
      <c r="DF3460" s="2"/>
      <c r="GF3460" s="2"/>
      <c r="IF3460" s="2"/>
    </row>
    <row r="3461" spans="1:240" x14ac:dyDescent="0.25">
      <c r="A3461" s="1"/>
      <c r="BD3461" s="2"/>
      <c r="DF3461" s="2"/>
      <c r="GF3461" s="2"/>
      <c r="IF3461" s="2"/>
    </row>
    <row r="3462" spans="1:240" x14ac:dyDescent="0.25">
      <c r="A3462" s="1"/>
      <c r="BD3462" s="2"/>
      <c r="DF3462" s="2"/>
      <c r="GF3462" s="2"/>
      <c r="IF3462" s="2"/>
    </row>
    <row r="3463" spans="1:240" x14ac:dyDescent="0.25">
      <c r="A3463" s="1"/>
      <c r="BD3463" s="2"/>
      <c r="DF3463" s="2"/>
      <c r="GF3463" s="2"/>
      <c r="IF3463" s="2"/>
    </row>
    <row r="3464" spans="1:240" x14ac:dyDescent="0.25">
      <c r="A3464" s="1"/>
      <c r="BD3464" s="2"/>
      <c r="DF3464" s="2"/>
      <c r="GF3464" s="2"/>
      <c r="IF3464" s="2"/>
    </row>
    <row r="3465" spans="1:240" x14ac:dyDescent="0.25">
      <c r="A3465" s="1"/>
      <c r="BD3465" s="2"/>
      <c r="DF3465" s="2"/>
      <c r="GF3465" s="2"/>
      <c r="IF3465" s="2"/>
    </row>
    <row r="3466" spans="1:240" x14ac:dyDescent="0.25">
      <c r="A3466" s="1"/>
      <c r="BD3466" s="2"/>
      <c r="DF3466" s="2"/>
      <c r="GF3466" s="2"/>
      <c r="IF3466" s="2"/>
    </row>
    <row r="3467" spans="1:240" x14ac:dyDescent="0.25">
      <c r="A3467" s="1"/>
      <c r="BD3467" s="2"/>
      <c r="DF3467" s="2"/>
      <c r="GF3467" s="2"/>
      <c r="IF3467" s="2"/>
    </row>
    <row r="3468" spans="1:240" x14ac:dyDescent="0.25">
      <c r="A3468" s="1"/>
      <c r="BD3468" s="2"/>
      <c r="DF3468" s="2"/>
      <c r="GF3468" s="2"/>
      <c r="IF3468" s="2"/>
    </row>
    <row r="3469" spans="1:240" x14ac:dyDescent="0.25">
      <c r="A3469" s="1"/>
      <c r="BD3469" s="2"/>
      <c r="DF3469" s="2"/>
      <c r="GF3469" s="2"/>
      <c r="IF3469" s="2"/>
    </row>
    <row r="3470" spans="1:240" x14ac:dyDescent="0.25">
      <c r="A3470" s="1"/>
      <c r="BD3470" s="2"/>
      <c r="DF3470" s="2"/>
      <c r="GF3470" s="2"/>
      <c r="IF3470" s="2"/>
    </row>
    <row r="3471" spans="1:240" x14ac:dyDescent="0.25">
      <c r="A3471" s="1"/>
      <c r="BD3471" s="2"/>
      <c r="DF3471" s="2"/>
      <c r="GF3471" s="2"/>
      <c r="IF3471" s="2"/>
    </row>
    <row r="3472" spans="1:240" x14ac:dyDescent="0.25">
      <c r="A3472" s="1"/>
      <c r="BD3472" s="2"/>
      <c r="DF3472" s="2"/>
      <c r="GF3472" s="2"/>
      <c r="IF3472" s="2"/>
    </row>
    <row r="3473" spans="1:240" x14ac:dyDescent="0.25">
      <c r="A3473" s="1"/>
      <c r="BD3473" s="2"/>
      <c r="DF3473" s="2"/>
      <c r="GF3473" s="2"/>
      <c r="IF3473" s="2"/>
    </row>
    <row r="3474" spans="1:240" x14ac:dyDescent="0.25">
      <c r="A3474" s="1"/>
      <c r="BD3474" s="2"/>
      <c r="DF3474" s="2"/>
      <c r="GF3474" s="2"/>
      <c r="IF3474" s="2"/>
    </row>
    <row r="3475" spans="1:240" x14ac:dyDescent="0.25">
      <c r="A3475" s="1"/>
      <c r="BD3475" s="2"/>
      <c r="DF3475" s="2"/>
      <c r="GF3475" s="2"/>
      <c r="IF3475" s="2"/>
    </row>
    <row r="3476" spans="1:240" x14ac:dyDescent="0.25">
      <c r="A3476" s="1"/>
      <c r="BD3476" s="2"/>
      <c r="DF3476" s="2"/>
      <c r="GF3476" s="2"/>
      <c r="IF3476" s="2"/>
    </row>
    <row r="3477" spans="1:240" x14ac:dyDescent="0.25">
      <c r="A3477" s="1"/>
      <c r="BD3477" s="2"/>
      <c r="DF3477" s="2"/>
      <c r="GF3477" s="2"/>
      <c r="IF3477" s="2"/>
    </row>
    <row r="3478" spans="1:240" x14ac:dyDescent="0.25">
      <c r="A3478" s="1"/>
      <c r="BD3478" s="2"/>
      <c r="DF3478" s="2"/>
      <c r="GF3478" s="2"/>
      <c r="IF3478" s="2"/>
    </row>
    <row r="3479" spans="1:240" x14ac:dyDescent="0.25">
      <c r="A3479" s="1"/>
      <c r="BD3479" s="2"/>
      <c r="DF3479" s="2"/>
      <c r="GF3479" s="2"/>
      <c r="IF3479" s="2"/>
    </row>
    <row r="3480" spans="1:240" x14ac:dyDescent="0.25">
      <c r="A3480" s="1"/>
      <c r="BD3480" s="2"/>
      <c r="DF3480" s="2"/>
      <c r="GF3480" s="2"/>
      <c r="IF3480" s="2"/>
    </row>
    <row r="3481" spans="1:240" x14ac:dyDescent="0.25">
      <c r="A3481" s="1"/>
      <c r="BD3481" s="2"/>
      <c r="DF3481" s="2"/>
      <c r="GF3481" s="2"/>
      <c r="IF3481" s="2"/>
    </row>
    <row r="3482" spans="1:240" x14ac:dyDescent="0.25">
      <c r="A3482" s="1"/>
      <c r="BD3482" s="2"/>
      <c r="DF3482" s="2"/>
      <c r="GF3482" s="2"/>
      <c r="IF3482" s="2"/>
    </row>
    <row r="3483" spans="1:240" x14ac:dyDescent="0.25">
      <c r="A3483" s="1"/>
      <c r="BD3483" s="2"/>
      <c r="DF3483" s="2"/>
      <c r="GF3483" s="2"/>
      <c r="IF3483" s="2"/>
    </row>
    <row r="3484" spans="1:240" x14ac:dyDescent="0.25">
      <c r="A3484" s="1"/>
      <c r="BD3484" s="2"/>
      <c r="DF3484" s="2"/>
      <c r="GF3484" s="2"/>
      <c r="IF3484" s="2"/>
    </row>
    <row r="3485" spans="1:240" x14ac:dyDescent="0.25">
      <c r="A3485" s="1"/>
      <c r="BD3485" s="2"/>
      <c r="DF3485" s="2"/>
      <c r="GF3485" s="2"/>
      <c r="IF3485" s="2"/>
    </row>
    <row r="3486" spans="1:240" x14ac:dyDescent="0.25">
      <c r="A3486" s="1"/>
      <c r="BD3486" s="2"/>
      <c r="DF3486" s="2"/>
      <c r="GF3486" s="2"/>
      <c r="IF3486" s="2"/>
    </row>
    <row r="3487" spans="1:240" x14ac:dyDescent="0.25">
      <c r="A3487" s="1"/>
      <c r="BD3487" s="2"/>
      <c r="DF3487" s="2"/>
      <c r="GF3487" s="2"/>
      <c r="IF3487" s="2"/>
    </row>
    <row r="3488" spans="1:240" x14ac:dyDescent="0.25">
      <c r="A3488" s="1"/>
      <c r="BD3488" s="2"/>
      <c r="DF3488" s="2"/>
      <c r="GF3488" s="2"/>
      <c r="IF3488" s="2"/>
    </row>
    <row r="3489" spans="1:240" x14ac:dyDescent="0.25">
      <c r="A3489" s="1"/>
      <c r="BD3489" s="2"/>
      <c r="DF3489" s="2"/>
      <c r="GF3489" s="2"/>
      <c r="IF3489" s="2"/>
    </row>
    <row r="3490" spans="1:240" x14ac:dyDescent="0.25">
      <c r="A3490" s="1"/>
      <c r="BD3490" s="2"/>
      <c r="DF3490" s="2"/>
      <c r="DU3490" s="2"/>
      <c r="GF3490" s="2"/>
      <c r="IF3490" s="2"/>
    </row>
    <row r="3491" spans="1:240" x14ac:dyDescent="0.25">
      <c r="A3491" s="1"/>
      <c r="BD3491" s="2"/>
      <c r="DF3491" s="2"/>
      <c r="DU3491" s="2"/>
      <c r="GF3491" s="2"/>
      <c r="IF3491" s="2"/>
    </row>
    <row r="3492" spans="1:240" x14ac:dyDescent="0.25">
      <c r="A3492" s="1"/>
      <c r="BD3492" s="2"/>
      <c r="DF3492" s="2"/>
      <c r="DT3492" s="2"/>
      <c r="DU3492" s="2"/>
      <c r="GF3492" s="2"/>
      <c r="IF3492" s="2"/>
    </row>
    <row r="3493" spans="1:240" x14ac:dyDescent="0.25">
      <c r="A3493" s="1"/>
      <c r="BD3493" s="2"/>
      <c r="DF3493" s="2"/>
      <c r="DU3493" s="2"/>
      <c r="GF3493" s="2"/>
      <c r="IF3493" s="2"/>
    </row>
    <row r="3494" spans="1:240" x14ac:dyDescent="0.25">
      <c r="A3494" s="1"/>
      <c r="V3494" s="2"/>
      <c r="BD3494" s="2"/>
      <c r="DF3494" s="2"/>
      <c r="DU3494" s="2"/>
      <c r="EY3494" s="2"/>
      <c r="GF3494" s="2"/>
      <c r="IF3494" s="2"/>
    </row>
    <row r="3495" spans="1:240" x14ac:dyDescent="0.25">
      <c r="A3495" s="1"/>
      <c r="BD3495" s="2"/>
      <c r="DF3495" s="2"/>
      <c r="DU3495" s="2"/>
      <c r="GF3495" s="2"/>
      <c r="IF3495" s="2"/>
    </row>
    <row r="3496" spans="1:240" x14ac:dyDescent="0.25">
      <c r="A3496" s="1"/>
      <c r="BD3496" s="2"/>
      <c r="DF3496" s="2"/>
      <c r="DU3496" s="2"/>
      <c r="GF3496" s="2"/>
      <c r="IF3496" s="2"/>
    </row>
    <row r="3497" spans="1:240" x14ac:dyDescent="0.25">
      <c r="A3497" s="1"/>
      <c r="BD3497" s="2"/>
      <c r="DF3497" s="2"/>
      <c r="DU3497" s="2"/>
      <c r="GF3497" s="2"/>
      <c r="IF3497" s="2"/>
    </row>
    <row r="3498" spans="1:240" x14ac:dyDescent="0.25">
      <c r="A3498" s="1"/>
      <c r="BD3498" s="2"/>
      <c r="DF3498" s="2"/>
      <c r="DU3498" s="2"/>
      <c r="GF3498" s="2"/>
      <c r="IF3498" s="2"/>
    </row>
    <row r="3499" spans="1:240" x14ac:dyDescent="0.25">
      <c r="A3499" s="1"/>
      <c r="BD3499" s="2"/>
      <c r="DF3499" s="2"/>
      <c r="DU3499" s="2"/>
      <c r="GF3499" s="2"/>
      <c r="IF3499" s="2"/>
    </row>
    <row r="3500" spans="1:240" x14ac:dyDescent="0.25">
      <c r="A3500" s="1"/>
      <c r="BD3500" s="2"/>
      <c r="DF3500" s="2"/>
      <c r="DU3500" s="2"/>
      <c r="GF3500" s="2"/>
      <c r="IF3500" s="2"/>
    </row>
    <row r="3501" spans="1:240" x14ac:dyDescent="0.25">
      <c r="A3501" s="1"/>
      <c r="BD3501" s="2"/>
      <c r="DF3501" s="2"/>
      <c r="DU3501" s="2"/>
      <c r="GF3501" s="2"/>
      <c r="IF3501" s="2"/>
    </row>
    <row r="3502" spans="1:240" x14ac:dyDescent="0.25">
      <c r="A3502" s="1"/>
      <c r="BD3502" s="2"/>
      <c r="DF3502" s="2"/>
      <c r="DU3502" s="2"/>
      <c r="GF3502" s="2"/>
      <c r="IF3502" s="2"/>
    </row>
    <row r="3503" spans="1:240" x14ac:dyDescent="0.25">
      <c r="A3503" s="1"/>
      <c r="BD3503" s="2"/>
      <c r="DF3503" s="2"/>
      <c r="DU3503" s="2"/>
      <c r="GF3503" s="2"/>
      <c r="IF3503" s="2"/>
    </row>
    <row r="3504" spans="1:240" x14ac:dyDescent="0.25">
      <c r="A3504" s="1"/>
      <c r="BD3504" s="2"/>
      <c r="DF3504" s="2"/>
      <c r="DU3504" s="2"/>
      <c r="GF3504" s="2"/>
      <c r="IF3504" s="2"/>
    </row>
    <row r="3505" spans="1:240" x14ac:dyDescent="0.25">
      <c r="A3505" s="1"/>
      <c r="BD3505" s="2"/>
      <c r="DF3505" s="2"/>
      <c r="DU3505" s="2"/>
      <c r="GF3505" s="2"/>
      <c r="IF3505" s="2"/>
    </row>
    <row r="3506" spans="1:240" x14ac:dyDescent="0.25">
      <c r="A3506" s="1"/>
      <c r="BD3506" s="2"/>
      <c r="DF3506" s="2"/>
      <c r="DU3506" s="2"/>
      <c r="GF3506" s="2"/>
      <c r="IF3506" s="2"/>
    </row>
    <row r="3507" spans="1:240" x14ac:dyDescent="0.25">
      <c r="A3507" s="1"/>
      <c r="BD3507" s="2"/>
      <c r="DF3507" s="2"/>
      <c r="DU3507" s="2"/>
      <c r="GF3507" s="2"/>
      <c r="IF3507" s="2"/>
    </row>
    <row r="3508" spans="1:240" x14ac:dyDescent="0.25">
      <c r="A3508" s="1"/>
      <c r="BD3508" s="2"/>
      <c r="DF3508" s="2"/>
      <c r="DU3508" s="2"/>
      <c r="GF3508" s="2"/>
      <c r="IF3508" s="2"/>
    </row>
    <row r="3509" spans="1:240" x14ac:dyDescent="0.25">
      <c r="A3509" s="1"/>
      <c r="BD3509" s="2"/>
      <c r="DF3509" s="2"/>
      <c r="DU3509" s="2"/>
      <c r="GF3509" s="2"/>
      <c r="IF3509" s="2"/>
    </row>
    <row r="3510" spans="1:240" x14ac:dyDescent="0.25">
      <c r="A3510" s="1"/>
      <c r="BD3510" s="2"/>
      <c r="DF3510" s="2"/>
      <c r="DU3510" s="2"/>
      <c r="GF3510" s="2"/>
      <c r="IF3510" s="2"/>
    </row>
    <row r="3511" spans="1:240" x14ac:dyDescent="0.25">
      <c r="A3511" s="1"/>
      <c r="BD3511" s="2"/>
      <c r="DF3511" s="2"/>
      <c r="DU3511" s="2"/>
      <c r="GF3511" s="2"/>
      <c r="IF3511" s="2"/>
    </row>
    <row r="3512" spans="1:240" x14ac:dyDescent="0.25">
      <c r="A3512" s="1"/>
      <c r="BD3512" s="2"/>
      <c r="DF3512" s="2"/>
      <c r="DU3512" s="2"/>
      <c r="GF3512" s="2"/>
      <c r="IF3512" s="2"/>
    </row>
    <row r="3513" spans="1:240" x14ac:dyDescent="0.25">
      <c r="A3513" s="1"/>
      <c r="BD3513" s="2"/>
      <c r="DF3513" s="2"/>
      <c r="DU3513" s="2"/>
      <c r="GF3513" s="2"/>
      <c r="IF3513" s="2"/>
    </row>
    <row r="3514" spans="1:240" x14ac:dyDescent="0.25">
      <c r="A3514" s="1"/>
      <c r="BD3514" s="2"/>
      <c r="DF3514" s="2"/>
      <c r="DU3514" s="2"/>
      <c r="GF3514" s="2"/>
      <c r="IF3514" s="2"/>
    </row>
    <row r="3515" spans="1:240" x14ac:dyDescent="0.25">
      <c r="A3515" s="1"/>
      <c r="BD3515" s="2"/>
      <c r="DF3515" s="2"/>
      <c r="DU3515" s="2"/>
      <c r="GF3515" s="2"/>
      <c r="IF3515" s="2"/>
    </row>
    <row r="3516" spans="1:240" x14ac:dyDescent="0.25">
      <c r="A3516" s="1"/>
      <c r="BD3516" s="2"/>
      <c r="DF3516" s="2"/>
      <c r="DU3516" s="2"/>
      <c r="GF3516" s="2"/>
      <c r="IF3516" s="2"/>
    </row>
    <row r="3517" spans="1:240" x14ac:dyDescent="0.25">
      <c r="A3517" s="1"/>
      <c r="BD3517" s="2"/>
      <c r="DF3517" s="2"/>
      <c r="DT3517" s="2"/>
      <c r="DU3517" s="2"/>
      <c r="GF3517" s="2"/>
      <c r="IF3517" s="2"/>
    </row>
    <row r="3518" spans="1:240" x14ac:dyDescent="0.25">
      <c r="A3518" s="1"/>
      <c r="BD3518" s="2"/>
      <c r="DF3518" s="2"/>
      <c r="DU3518" s="2"/>
      <c r="GF3518" s="2"/>
      <c r="IF3518" s="2"/>
    </row>
    <row r="3519" spans="1:240" x14ac:dyDescent="0.25">
      <c r="A3519" s="1"/>
      <c r="BD3519" s="2"/>
      <c r="DF3519" s="2"/>
      <c r="DU3519" s="2"/>
      <c r="GF3519" s="2"/>
      <c r="IF3519" s="2"/>
    </row>
    <row r="3520" spans="1:240" x14ac:dyDescent="0.25">
      <c r="A3520" s="1"/>
      <c r="V3520" s="2"/>
      <c r="BD3520" s="2"/>
      <c r="DF3520" s="2"/>
      <c r="EY3520" s="2"/>
      <c r="GF3520" s="2"/>
      <c r="IF3520" s="2"/>
    </row>
    <row r="3521" spans="1:240" x14ac:dyDescent="0.25">
      <c r="A3521" s="1"/>
      <c r="BD3521" s="2"/>
      <c r="DF3521" s="2"/>
      <c r="GF3521" s="2"/>
      <c r="IF3521" s="2"/>
    </row>
    <row r="3522" spans="1:240" x14ac:dyDescent="0.25">
      <c r="A3522" s="1"/>
      <c r="BD3522" s="2"/>
      <c r="DF3522" s="2"/>
      <c r="GF3522" s="2"/>
      <c r="IF3522" s="2"/>
    </row>
    <row r="3523" spans="1:240" x14ac:dyDescent="0.25">
      <c r="A3523" s="1"/>
      <c r="BD3523" s="2"/>
      <c r="DF3523" s="2"/>
      <c r="GF3523" s="2"/>
      <c r="IF3523" s="2"/>
    </row>
    <row r="3524" spans="1:240" x14ac:dyDescent="0.25">
      <c r="A3524" s="1"/>
      <c r="BD3524" s="2"/>
      <c r="DF3524" s="2"/>
      <c r="GF3524" s="2"/>
      <c r="IF3524" s="2"/>
    </row>
    <row r="3525" spans="1:240" x14ac:dyDescent="0.25">
      <c r="A3525" s="1"/>
      <c r="BD3525" s="2"/>
      <c r="DF3525" s="2"/>
      <c r="GF3525" s="2"/>
      <c r="IF3525" s="2"/>
    </row>
    <row r="3526" spans="1:240" x14ac:dyDescent="0.25">
      <c r="A3526" s="1"/>
      <c r="BD3526" s="2"/>
      <c r="DF3526" s="2"/>
      <c r="GF3526" s="2"/>
      <c r="IF3526" s="2"/>
    </row>
    <row r="3527" spans="1:240" x14ac:dyDescent="0.25">
      <c r="A3527" s="1"/>
      <c r="BD3527" s="2"/>
      <c r="DF3527" s="2"/>
      <c r="GF3527" s="2"/>
      <c r="IF3527" s="2"/>
    </row>
    <row r="3528" spans="1:240" x14ac:dyDescent="0.25">
      <c r="A3528" s="1"/>
      <c r="BD3528" s="2"/>
      <c r="DF3528" s="2"/>
      <c r="GF3528" s="2"/>
      <c r="IF3528" s="2"/>
    </row>
    <row r="3529" spans="1:240" x14ac:dyDescent="0.25">
      <c r="A3529" s="1"/>
      <c r="BD3529" s="2"/>
      <c r="DF3529" s="2"/>
      <c r="GF3529" s="2"/>
      <c r="IF3529" s="2"/>
    </row>
    <row r="3530" spans="1:240" x14ac:dyDescent="0.25">
      <c r="A3530" s="1"/>
      <c r="BD3530" s="2"/>
      <c r="DF3530" s="2"/>
      <c r="GF3530" s="2"/>
      <c r="IF3530" s="2"/>
    </row>
    <row r="3531" spans="1:240" x14ac:dyDescent="0.25">
      <c r="A3531" s="1"/>
      <c r="BD3531" s="2"/>
      <c r="DF3531" s="2"/>
      <c r="GF3531" s="2"/>
      <c r="IF3531" s="2"/>
    </row>
    <row r="3532" spans="1:240" x14ac:dyDescent="0.25">
      <c r="A3532" s="1"/>
      <c r="BD3532" s="2"/>
      <c r="DF3532" s="2"/>
      <c r="GF3532" s="2"/>
      <c r="IF3532" s="2"/>
    </row>
    <row r="3533" spans="1:240" x14ac:dyDescent="0.25">
      <c r="A3533" s="1"/>
      <c r="BD3533" s="2"/>
      <c r="DF3533" s="2"/>
      <c r="GF3533" s="2"/>
      <c r="IF3533" s="2"/>
    </row>
    <row r="3534" spans="1:240" x14ac:dyDescent="0.25">
      <c r="A3534" s="1"/>
      <c r="BD3534" s="2"/>
      <c r="DF3534" s="2"/>
      <c r="GF3534" s="2"/>
      <c r="IF3534" s="2"/>
    </row>
    <row r="3535" spans="1:240" x14ac:dyDescent="0.25">
      <c r="A3535" s="1"/>
      <c r="BD3535" s="2"/>
      <c r="DF3535" s="2"/>
      <c r="GF3535" s="2"/>
      <c r="IF3535" s="2"/>
    </row>
    <row r="3536" spans="1:240" x14ac:dyDescent="0.25">
      <c r="A3536" s="1"/>
      <c r="BD3536" s="2"/>
      <c r="DF3536" s="2"/>
      <c r="GF3536" s="2"/>
      <c r="IF3536" s="2"/>
    </row>
    <row r="3537" spans="1:240" x14ac:dyDescent="0.25">
      <c r="A3537" s="1"/>
      <c r="BD3537" s="2"/>
      <c r="DF3537" s="2"/>
      <c r="GF3537" s="2"/>
      <c r="IF3537" s="2"/>
    </row>
    <row r="3538" spans="1:240" x14ac:dyDescent="0.25">
      <c r="A3538" s="1"/>
      <c r="BD3538" s="2"/>
      <c r="DF3538" s="2"/>
      <c r="GF3538" s="2"/>
      <c r="IF3538" s="2"/>
    </row>
    <row r="3539" spans="1:240" x14ac:dyDescent="0.25">
      <c r="A3539" s="1"/>
      <c r="BD3539" s="2"/>
      <c r="DF3539" s="2"/>
      <c r="GF3539" s="2"/>
      <c r="IF3539" s="2"/>
    </row>
    <row r="3540" spans="1:240" x14ac:dyDescent="0.25">
      <c r="A3540" s="1"/>
      <c r="BD3540" s="2"/>
      <c r="DF3540" s="2"/>
      <c r="GF3540" s="2"/>
      <c r="IF3540" s="2"/>
    </row>
    <row r="3541" spans="1:240" x14ac:dyDescent="0.25">
      <c r="A3541" s="1"/>
      <c r="BD3541" s="2"/>
      <c r="DF3541" s="2"/>
      <c r="GF3541" s="2"/>
      <c r="IF3541" s="2"/>
    </row>
    <row r="3542" spans="1:240" x14ac:dyDescent="0.25">
      <c r="A3542" s="1"/>
      <c r="BD3542" s="2"/>
      <c r="DF3542" s="2"/>
      <c r="GF3542" s="2"/>
      <c r="IF3542" s="2"/>
    </row>
    <row r="3543" spans="1:240" x14ac:dyDescent="0.25">
      <c r="A3543" s="1"/>
      <c r="BD3543" s="2"/>
      <c r="DF3543" s="2"/>
      <c r="GF3543" s="2"/>
      <c r="IF3543" s="2"/>
    </row>
    <row r="3544" spans="1:240" x14ac:dyDescent="0.25">
      <c r="A3544" s="1"/>
      <c r="BD3544" s="2"/>
      <c r="DF3544" s="2"/>
      <c r="GF3544" s="2"/>
      <c r="IF3544" s="2"/>
    </row>
    <row r="3545" spans="1:240" x14ac:dyDescent="0.25">
      <c r="A3545" s="1"/>
      <c r="BD3545" s="2"/>
      <c r="DF3545" s="2"/>
      <c r="GF3545" s="2"/>
      <c r="IF3545" s="2"/>
    </row>
    <row r="3546" spans="1:240" x14ac:dyDescent="0.25">
      <c r="A3546" s="1"/>
      <c r="BD3546" s="2"/>
      <c r="DF3546" s="2"/>
      <c r="GF3546" s="2"/>
      <c r="IF3546" s="2"/>
    </row>
    <row r="3547" spans="1:240" x14ac:dyDescent="0.25">
      <c r="A3547" s="1"/>
      <c r="BD3547" s="2"/>
      <c r="DF3547" s="2"/>
      <c r="GF3547" s="2"/>
      <c r="IF3547" s="2"/>
    </row>
    <row r="3548" spans="1:240" x14ac:dyDescent="0.25">
      <c r="A3548" s="1"/>
      <c r="BD3548" s="2"/>
      <c r="DF3548" s="2"/>
      <c r="GF3548" s="2"/>
      <c r="IF3548" s="2"/>
    </row>
    <row r="3549" spans="1:240" x14ac:dyDescent="0.25">
      <c r="A3549" s="1"/>
      <c r="BD3549" s="2"/>
      <c r="DF3549" s="2"/>
      <c r="GF3549" s="2"/>
      <c r="IF3549" s="2"/>
    </row>
    <row r="3550" spans="1:240" x14ac:dyDescent="0.25">
      <c r="A3550" s="1"/>
      <c r="BD3550" s="2"/>
      <c r="DF3550" s="2"/>
      <c r="GF3550" s="2"/>
      <c r="IF3550" s="2"/>
    </row>
    <row r="3551" spans="1:240" x14ac:dyDescent="0.25">
      <c r="A3551" s="1"/>
      <c r="BD3551" s="2"/>
      <c r="DF3551" s="2"/>
      <c r="GF3551" s="2"/>
      <c r="IF3551" s="2"/>
    </row>
    <row r="3552" spans="1:240" x14ac:dyDescent="0.25">
      <c r="A3552" s="1"/>
      <c r="BD3552" s="2"/>
      <c r="DF3552" s="2"/>
      <c r="GF3552" s="2"/>
      <c r="IF3552" s="2"/>
    </row>
    <row r="3553" spans="1:240" x14ac:dyDescent="0.25">
      <c r="A3553" s="1"/>
      <c r="BD3553" s="2"/>
      <c r="DF3553" s="2"/>
      <c r="GF3553" s="2"/>
      <c r="IF3553" s="2"/>
    </row>
    <row r="3554" spans="1:240" x14ac:dyDescent="0.25">
      <c r="A3554" s="1"/>
      <c r="BD3554" s="2"/>
      <c r="DF3554" s="2"/>
      <c r="GF3554" s="2"/>
      <c r="IF3554" s="2"/>
    </row>
    <row r="3555" spans="1:240" x14ac:dyDescent="0.25">
      <c r="A3555" s="1"/>
      <c r="BD3555" s="2"/>
      <c r="DF3555" s="2"/>
      <c r="GF3555" s="2"/>
      <c r="IF3555" s="2"/>
    </row>
    <row r="3556" spans="1:240" x14ac:dyDescent="0.25">
      <c r="A3556" s="1"/>
      <c r="BD3556" s="2"/>
      <c r="DF3556" s="2"/>
      <c r="GF3556" s="2"/>
      <c r="IF3556" s="2"/>
    </row>
    <row r="3557" spans="1:240" x14ac:dyDescent="0.25">
      <c r="A3557" s="1"/>
      <c r="BD3557" s="2"/>
      <c r="DF3557" s="2"/>
      <c r="GF3557" s="2"/>
      <c r="IF3557" s="2"/>
    </row>
    <row r="3558" spans="1:240" x14ac:dyDescent="0.25">
      <c r="A3558" s="1"/>
      <c r="BD3558" s="2"/>
      <c r="DF3558" s="2"/>
      <c r="GF3558" s="2"/>
      <c r="IF3558" s="2"/>
    </row>
    <row r="3559" spans="1:240" x14ac:dyDescent="0.25">
      <c r="A3559" s="1"/>
      <c r="BD3559" s="2"/>
      <c r="DF3559" s="2"/>
      <c r="GF3559" s="2"/>
      <c r="IF3559" s="2"/>
    </row>
    <row r="3560" spans="1:240" x14ac:dyDescent="0.25">
      <c r="A3560" s="1"/>
      <c r="BD3560" s="2"/>
      <c r="DF3560" s="2"/>
      <c r="GF3560" s="2"/>
      <c r="IF3560" s="2"/>
    </row>
    <row r="3561" spans="1:240" x14ac:dyDescent="0.25">
      <c r="A3561" s="1"/>
      <c r="BD3561" s="2"/>
      <c r="DF3561" s="2"/>
      <c r="GF3561" s="2"/>
      <c r="IF3561" s="2"/>
    </row>
    <row r="3562" spans="1:240" x14ac:dyDescent="0.25">
      <c r="A3562" s="1"/>
      <c r="BD3562" s="2"/>
      <c r="DF3562" s="2"/>
      <c r="DU3562" s="2"/>
      <c r="GF3562" s="2"/>
      <c r="IF3562" s="2"/>
    </row>
    <row r="3563" spans="1:240" x14ac:dyDescent="0.25">
      <c r="A3563" s="1"/>
      <c r="BD3563" s="2"/>
      <c r="DF3563" s="2"/>
      <c r="DU3563" s="2"/>
      <c r="GF3563" s="2"/>
      <c r="IF3563" s="2"/>
    </row>
    <row r="3564" spans="1:240" x14ac:dyDescent="0.25">
      <c r="A3564" s="1"/>
      <c r="V3564" s="2"/>
      <c r="BD3564" s="2"/>
      <c r="DF3564" s="2"/>
      <c r="DU3564" s="2"/>
      <c r="EY3564" s="2"/>
      <c r="GF3564" s="2"/>
      <c r="IF3564" s="2"/>
    </row>
    <row r="3565" spans="1:240" x14ac:dyDescent="0.25">
      <c r="A3565" s="1"/>
      <c r="BD3565" s="2"/>
      <c r="DF3565" s="2"/>
      <c r="DU3565" s="2"/>
      <c r="GF3565" s="2"/>
      <c r="IF3565" s="2"/>
    </row>
    <row r="3566" spans="1:240" x14ac:dyDescent="0.25">
      <c r="A3566" s="1"/>
      <c r="BD3566" s="2"/>
      <c r="DF3566" s="2"/>
      <c r="DU3566" s="2"/>
      <c r="GF3566" s="2"/>
      <c r="IF3566" s="2"/>
    </row>
    <row r="3567" spans="1:240" x14ac:dyDescent="0.25">
      <c r="A3567" s="1"/>
      <c r="BD3567" s="2"/>
      <c r="DF3567" s="2"/>
      <c r="DU3567" s="2"/>
      <c r="GF3567" s="2"/>
      <c r="IF3567" s="2"/>
    </row>
    <row r="3568" spans="1:240" x14ac:dyDescent="0.25">
      <c r="A3568" s="1"/>
      <c r="BD3568" s="2"/>
      <c r="DF3568" s="2"/>
      <c r="DU3568" s="2"/>
      <c r="GF3568" s="2"/>
      <c r="IF3568" s="2"/>
    </row>
    <row r="3569" spans="1:240" x14ac:dyDescent="0.25">
      <c r="A3569" s="1"/>
      <c r="BD3569" s="2"/>
      <c r="DF3569" s="2"/>
      <c r="DU3569" s="2"/>
      <c r="GF3569" s="2"/>
      <c r="IF3569" s="2"/>
    </row>
    <row r="3570" spans="1:240" x14ac:dyDescent="0.25">
      <c r="A3570" s="1"/>
      <c r="BD3570" s="2"/>
      <c r="DF3570" s="2"/>
      <c r="DU3570" s="2"/>
      <c r="GF3570" s="2"/>
      <c r="IF3570" s="2"/>
    </row>
    <row r="3571" spans="1:240" x14ac:dyDescent="0.25">
      <c r="A3571" s="1"/>
      <c r="BD3571" s="2"/>
      <c r="DF3571" s="2"/>
      <c r="DU3571" s="2"/>
      <c r="GF3571" s="2"/>
      <c r="IF3571" s="2"/>
    </row>
    <row r="3572" spans="1:240" x14ac:dyDescent="0.25">
      <c r="A3572" s="1"/>
      <c r="BD3572" s="2"/>
      <c r="DF3572" s="2"/>
      <c r="DU3572" s="2"/>
      <c r="GF3572" s="2"/>
      <c r="IF3572" s="2"/>
    </row>
    <row r="3573" spans="1:240" x14ac:dyDescent="0.25">
      <c r="A3573" s="1"/>
      <c r="BD3573" s="2"/>
      <c r="DF3573" s="2"/>
      <c r="DU3573" s="2"/>
      <c r="GF3573" s="2"/>
      <c r="IF3573" s="2"/>
    </row>
    <row r="3574" spans="1:240" x14ac:dyDescent="0.25">
      <c r="A3574" s="1"/>
      <c r="BD3574" s="2"/>
      <c r="DF3574" s="2"/>
      <c r="DU3574" s="2"/>
      <c r="GF3574" s="2"/>
      <c r="IF3574" s="2"/>
    </row>
    <row r="3575" spans="1:240" x14ac:dyDescent="0.25">
      <c r="A3575" s="1"/>
      <c r="BD3575" s="2"/>
      <c r="DF3575" s="2"/>
      <c r="DU3575" s="2"/>
      <c r="GF3575" s="2"/>
      <c r="IF3575" s="2"/>
    </row>
    <row r="3576" spans="1:240" x14ac:dyDescent="0.25">
      <c r="A3576" s="1"/>
      <c r="BD3576" s="2"/>
      <c r="DF3576" s="2"/>
      <c r="DU3576" s="2"/>
      <c r="GF3576" s="2"/>
      <c r="IF3576" s="2"/>
    </row>
    <row r="3577" spans="1:240" x14ac:dyDescent="0.25">
      <c r="A3577" s="1"/>
      <c r="BD3577" s="2"/>
      <c r="DF3577" s="2"/>
      <c r="DU3577" s="2"/>
      <c r="GF3577" s="2"/>
      <c r="IF3577" s="2"/>
    </row>
    <row r="3578" spans="1:240" x14ac:dyDescent="0.25">
      <c r="A3578" s="1"/>
      <c r="BD3578" s="2"/>
      <c r="DF3578" s="2"/>
      <c r="DU3578" s="2"/>
      <c r="GF3578" s="2"/>
      <c r="IF3578" s="2"/>
    </row>
    <row r="3579" spans="1:240" x14ac:dyDescent="0.25">
      <c r="A3579" s="1"/>
      <c r="BD3579" s="2"/>
      <c r="DF3579" s="2"/>
      <c r="DU3579" s="2"/>
      <c r="GF3579" s="2"/>
      <c r="IF3579" s="2"/>
    </row>
    <row r="3580" spans="1:240" x14ac:dyDescent="0.25">
      <c r="A3580" s="1"/>
      <c r="BD3580" s="2"/>
      <c r="DF3580" s="2"/>
      <c r="DU3580" s="2"/>
      <c r="GF3580" s="2"/>
      <c r="IF3580" s="2"/>
    </row>
    <row r="3581" spans="1:240" x14ac:dyDescent="0.25">
      <c r="A3581" s="1"/>
      <c r="BD3581" s="2"/>
      <c r="DF3581" s="2"/>
      <c r="DU3581" s="2"/>
      <c r="GF3581" s="2"/>
      <c r="IF3581" s="2"/>
    </row>
    <row r="3582" spans="1:240" x14ac:dyDescent="0.25">
      <c r="A3582" s="1"/>
      <c r="BD3582" s="2"/>
      <c r="DF3582" s="2"/>
      <c r="DU3582" s="2"/>
      <c r="GF3582" s="2"/>
      <c r="IF3582" s="2"/>
    </row>
    <row r="3583" spans="1:240" x14ac:dyDescent="0.25">
      <c r="A3583" s="1"/>
      <c r="BD3583" s="2"/>
      <c r="DF3583" s="2"/>
      <c r="DU3583" s="2"/>
      <c r="GF3583" s="2"/>
      <c r="IF3583" s="2"/>
    </row>
    <row r="3584" spans="1:240" x14ac:dyDescent="0.25">
      <c r="A3584" s="1"/>
      <c r="BD3584" s="2"/>
      <c r="DF3584" s="2"/>
      <c r="DU3584" s="2"/>
      <c r="GF3584" s="2"/>
      <c r="IF3584" s="2"/>
    </row>
    <row r="3585" spans="1:240" x14ac:dyDescent="0.25">
      <c r="A3585" s="1"/>
      <c r="BD3585" s="2"/>
      <c r="DF3585" s="2"/>
      <c r="DU3585" s="2"/>
      <c r="GF3585" s="2"/>
      <c r="IF3585" s="2"/>
    </row>
    <row r="3586" spans="1:240" x14ac:dyDescent="0.25">
      <c r="A3586" s="1"/>
      <c r="BD3586" s="2"/>
      <c r="DF3586" s="2"/>
      <c r="DU3586" s="2"/>
      <c r="GF3586" s="2"/>
      <c r="IF3586" s="2"/>
    </row>
    <row r="3587" spans="1:240" x14ac:dyDescent="0.25">
      <c r="A3587" s="1"/>
      <c r="BD3587" s="2"/>
      <c r="DF3587" s="2"/>
      <c r="DU3587" s="2"/>
      <c r="GF3587" s="2"/>
      <c r="IF3587" s="2"/>
    </row>
    <row r="3588" spans="1:240" x14ac:dyDescent="0.25">
      <c r="A3588" s="1"/>
      <c r="BD3588" s="2"/>
      <c r="DF3588" s="2"/>
      <c r="DU3588" s="2"/>
      <c r="GF3588" s="2"/>
      <c r="IF3588" s="2"/>
    </row>
    <row r="3589" spans="1:240" x14ac:dyDescent="0.25">
      <c r="A3589" s="1"/>
      <c r="BD3589" s="2"/>
      <c r="DF3589" s="2"/>
      <c r="DU3589" s="2"/>
      <c r="GF3589" s="2"/>
      <c r="IF3589" s="2"/>
    </row>
    <row r="3590" spans="1:240" x14ac:dyDescent="0.25">
      <c r="A3590" s="1"/>
      <c r="BD3590" s="2"/>
      <c r="DF3590" s="2"/>
      <c r="DU3590" s="2"/>
      <c r="GF3590" s="2"/>
      <c r="IF3590" s="2"/>
    </row>
    <row r="3591" spans="1:240" x14ac:dyDescent="0.25">
      <c r="A3591" s="1"/>
      <c r="BD3591" s="2"/>
      <c r="DF3591" s="2"/>
      <c r="DU3591" s="2"/>
      <c r="GF3591" s="2"/>
      <c r="IF3591" s="2"/>
    </row>
    <row r="3592" spans="1:240" x14ac:dyDescent="0.25">
      <c r="A3592" s="1"/>
      <c r="BD3592" s="2"/>
      <c r="DF3592" s="2"/>
      <c r="DU3592" s="2"/>
      <c r="GF3592" s="2"/>
      <c r="IF3592" s="2"/>
    </row>
    <row r="3593" spans="1:240" x14ac:dyDescent="0.25">
      <c r="A3593" s="1"/>
      <c r="BD3593" s="2"/>
      <c r="DF3593" s="2"/>
      <c r="DU3593" s="2"/>
      <c r="GF3593" s="2"/>
      <c r="IF3593" s="2"/>
    </row>
    <row r="3594" spans="1:240" x14ac:dyDescent="0.25">
      <c r="A3594" s="1"/>
      <c r="BD3594" s="2"/>
      <c r="DF3594" s="2"/>
      <c r="DU3594" s="2"/>
      <c r="GF3594" s="2"/>
      <c r="IF3594" s="2"/>
    </row>
    <row r="3595" spans="1:240" x14ac:dyDescent="0.25">
      <c r="A3595" s="1"/>
      <c r="BD3595" s="2"/>
      <c r="DF3595" s="2"/>
      <c r="DU3595" s="2"/>
      <c r="GF3595" s="2"/>
      <c r="IF3595" s="2"/>
    </row>
    <row r="3596" spans="1:240" x14ac:dyDescent="0.25">
      <c r="A3596" s="1"/>
      <c r="BD3596" s="2"/>
      <c r="DF3596" s="2"/>
      <c r="DU3596" s="2"/>
      <c r="GF3596" s="2"/>
      <c r="IF3596" s="2"/>
    </row>
    <row r="3597" spans="1:240" x14ac:dyDescent="0.25">
      <c r="A3597" s="1"/>
      <c r="BD3597" s="2"/>
      <c r="DF3597" s="2"/>
      <c r="DT3597" s="2"/>
      <c r="DU3597" s="2"/>
      <c r="GF3597" s="2"/>
      <c r="IF3597" s="2"/>
    </row>
    <row r="3598" spans="1:240" x14ac:dyDescent="0.25">
      <c r="A3598" s="1"/>
      <c r="BD3598" s="2"/>
      <c r="DF3598" s="2"/>
      <c r="DT3598" s="2"/>
      <c r="GF3598" s="2"/>
      <c r="IF3598" s="2"/>
    </row>
    <row r="3599" spans="1:240" x14ac:dyDescent="0.25">
      <c r="A3599" s="1"/>
      <c r="BD3599" s="2"/>
      <c r="DF3599" s="2"/>
      <c r="GF3599" s="2"/>
      <c r="IF3599" s="2"/>
    </row>
    <row r="3600" spans="1:240" x14ac:dyDescent="0.25">
      <c r="A3600" s="1"/>
      <c r="BD3600" s="2"/>
      <c r="DF3600" s="2"/>
      <c r="GF3600" s="2"/>
      <c r="IF3600" s="2"/>
    </row>
    <row r="3601" spans="1:240" x14ac:dyDescent="0.25">
      <c r="A3601" s="1"/>
      <c r="BD3601" s="2"/>
      <c r="DF3601" s="2"/>
      <c r="GF3601" s="2"/>
      <c r="IF3601" s="2"/>
    </row>
    <row r="3602" spans="1:240" x14ac:dyDescent="0.25">
      <c r="A3602" s="1"/>
      <c r="BD3602" s="2"/>
      <c r="DF3602" s="2"/>
      <c r="GF3602" s="2"/>
      <c r="IF3602" s="2"/>
    </row>
    <row r="3603" spans="1:240" x14ac:dyDescent="0.25">
      <c r="A3603" s="1"/>
      <c r="BD3603" s="2"/>
      <c r="DF3603" s="2"/>
      <c r="DT3603" s="2"/>
      <c r="GF3603" s="2"/>
      <c r="IF3603" s="2"/>
    </row>
    <row r="3604" spans="1:240" x14ac:dyDescent="0.25">
      <c r="A3604" s="1"/>
    </row>
    <row r="3605" spans="1:240" x14ac:dyDescent="0.25">
      <c r="A3605" s="1"/>
    </row>
    <row r="3606" spans="1:240" x14ac:dyDescent="0.25">
      <c r="A3606" s="1"/>
    </row>
    <row r="3607" spans="1:240" x14ac:dyDescent="0.25">
      <c r="A3607" s="1"/>
    </row>
    <row r="3608" spans="1:240" x14ac:dyDescent="0.25">
      <c r="A3608" s="1"/>
    </row>
    <row r="3609" spans="1:240" x14ac:dyDescent="0.25">
      <c r="A3609" s="1"/>
    </row>
    <row r="3610" spans="1:240" x14ac:dyDescent="0.25">
      <c r="A3610" s="1"/>
    </row>
    <row r="3611" spans="1:240" x14ac:dyDescent="0.25">
      <c r="A3611" s="1"/>
    </row>
    <row r="3612" spans="1:240" x14ac:dyDescent="0.25">
      <c r="A3612" s="1"/>
    </row>
    <row r="3613" spans="1:240" x14ac:dyDescent="0.25">
      <c r="A3613" s="1"/>
    </row>
    <row r="3614" spans="1:240" x14ac:dyDescent="0.25">
      <c r="A3614" s="1"/>
    </row>
    <row r="3615" spans="1:240" x14ac:dyDescent="0.25">
      <c r="A3615" s="1"/>
    </row>
    <row r="3616" spans="1:240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88" x14ac:dyDescent="0.25">
      <c r="A3633" s="1"/>
    </row>
    <row r="3634" spans="1:188" x14ac:dyDescent="0.25">
      <c r="A3634" s="1"/>
    </row>
    <row r="3635" spans="1:188" x14ac:dyDescent="0.25">
      <c r="A3635" s="1"/>
      <c r="BD3635" s="2"/>
      <c r="GF3635" s="2"/>
    </row>
    <row r="3636" spans="1:188" x14ac:dyDescent="0.25">
      <c r="A3636" s="1"/>
    </row>
    <row r="3637" spans="1:188" x14ac:dyDescent="0.25">
      <c r="A3637" s="1"/>
      <c r="BD3637" s="2"/>
      <c r="GF3637" s="2"/>
    </row>
    <row r="3638" spans="1:188" x14ac:dyDescent="0.25">
      <c r="A3638" s="1"/>
    </row>
    <row r="3639" spans="1:188" x14ac:dyDescent="0.25">
      <c r="A3639" s="1"/>
    </row>
    <row r="3640" spans="1:188" x14ac:dyDescent="0.25">
      <c r="A3640" s="1"/>
      <c r="BD3640" s="2"/>
      <c r="GF3640" s="2"/>
    </row>
    <row r="3641" spans="1:188" x14ac:dyDescent="0.25">
      <c r="A3641" s="1"/>
    </row>
    <row r="3642" spans="1:188" x14ac:dyDescent="0.25">
      <c r="A3642" s="1"/>
      <c r="BD3642" s="2"/>
      <c r="GF3642" s="2"/>
    </row>
    <row r="3643" spans="1:188" x14ac:dyDescent="0.25">
      <c r="A3643" s="1"/>
    </row>
    <row r="3644" spans="1:188" x14ac:dyDescent="0.25">
      <c r="A3644" s="1"/>
    </row>
    <row r="3645" spans="1:188" x14ac:dyDescent="0.25">
      <c r="A3645" s="1"/>
      <c r="BD3645" s="2"/>
      <c r="GF3645" s="2"/>
    </row>
    <row r="3646" spans="1:188" x14ac:dyDescent="0.25">
      <c r="A3646" s="1"/>
    </row>
    <row r="3647" spans="1:188" x14ac:dyDescent="0.25">
      <c r="A3647" s="1"/>
      <c r="BD3647" s="2"/>
      <c r="GF3647" s="2"/>
    </row>
    <row r="3648" spans="1:188" x14ac:dyDescent="0.25">
      <c r="A3648" s="1"/>
    </row>
    <row r="3649" spans="1:188" x14ac:dyDescent="0.25">
      <c r="A3649" s="1"/>
    </row>
    <row r="3650" spans="1:188" x14ac:dyDescent="0.25">
      <c r="A3650" s="1"/>
      <c r="BD3650" s="2"/>
      <c r="GF3650" s="2"/>
    </row>
    <row r="3651" spans="1:188" x14ac:dyDescent="0.25">
      <c r="A3651" s="1"/>
    </row>
    <row r="3652" spans="1:188" x14ac:dyDescent="0.25">
      <c r="A3652" s="1"/>
      <c r="BD3652" s="2"/>
      <c r="GF3652" s="2"/>
    </row>
    <row r="3653" spans="1:188" x14ac:dyDescent="0.25">
      <c r="A3653" s="1"/>
    </row>
    <row r="3654" spans="1:188" x14ac:dyDescent="0.25">
      <c r="A3654" s="1"/>
    </row>
    <row r="3655" spans="1:188" x14ac:dyDescent="0.25">
      <c r="A3655" s="1"/>
      <c r="BD3655" s="2"/>
      <c r="GF3655" s="2"/>
    </row>
    <row r="3656" spans="1:188" x14ac:dyDescent="0.25">
      <c r="A3656" s="1"/>
    </row>
    <row r="3657" spans="1:188" x14ac:dyDescent="0.25">
      <c r="A3657" s="1"/>
      <c r="BD3657" s="2"/>
      <c r="GF3657" s="2"/>
    </row>
    <row r="3658" spans="1:188" x14ac:dyDescent="0.25">
      <c r="A3658" s="1"/>
    </row>
    <row r="3659" spans="1:188" x14ac:dyDescent="0.25">
      <c r="A3659" s="1"/>
    </row>
    <row r="3660" spans="1:188" x14ac:dyDescent="0.25">
      <c r="A3660" s="1"/>
      <c r="BD3660" s="2"/>
      <c r="GF3660" s="2"/>
    </row>
    <row r="3661" spans="1:188" x14ac:dyDescent="0.25">
      <c r="A3661" s="1"/>
    </row>
    <row r="3662" spans="1:188" x14ac:dyDescent="0.25">
      <c r="A3662" s="1"/>
      <c r="BD3662" s="2"/>
      <c r="GF3662" s="2"/>
    </row>
    <row r="3663" spans="1:188" x14ac:dyDescent="0.25">
      <c r="A3663" s="1"/>
    </row>
    <row r="3664" spans="1:188" x14ac:dyDescent="0.25">
      <c r="A3664" s="1"/>
    </row>
    <row r="3665" spans="1:240" x14ac:dyDescent="0.25">
      <c r="A3665" s="1"/>
    </row>
    <row r="3666" spans="1:240" x14ac:dyDescent="0.25">
      <c r="A3666" s="1"/>
    </row>
    <row r="3667" spans="1:240" x14ac:dyDescent="0.25">
      <c r="A3667" s="1"/>
    </row>
    <row r="3668" spans="1:240" x14ac:dyDescent="0.25">
      <c r="A3668" s="1"/>
    </row>
    <row r="3669" spans="1:240" x14ac:dyDescent="0.25">
      <c r="A3669" s="1"/>
    </row>
    <row r="3670" spans="1:240" x14ac:dyDescent="0.25">
      <c r="A3670" s="1"/>
    </row>
    <row r="3671" spans="1:240" x14ac:dyDescent="0.25">
      <c r="A3671" s="1"/>
    </row>
    <row r="3672" spans="1:240" x14ac:dyDescent="0.25">
      <c r="A3672" s="1"/>
    </row>
    <row r="3673" spans="1:240" x14ac:dyDescent="0.25">
      <c r="A3673" s="1"/>
    </row>
    <row r="3674" spans="1:240" x14ac:dyDescent="0.25">
      <c r="A3674" s="1"/>
    </row>
    <row r="3675" spans="1:240" x14ac:dyDescent="0.25">
      <c r="A3675" s="1"/>
    </row>
    <row r="3676" spans="1:240" x14ac:dyDescent="0.25">
      <c r="A3676" s="1"/>
      <c r="V3676" s="2"/>
      <c r="BD3676" s="2"/>
      <c r="DF3676" s="2"/>
      <c r="EY3676" s="2"/>
      <c r="GF3676" s="2"/>
      <c r="IF3676" s="2"/>
    </row>
    <row r="3677" spans="1:240" x14ac:dyDescent="0.25">
      <c r="A3677" s="1"/>
      <c r="BD3677" s="2"/>
      <c r="DF3677" s="2"/>
      <c r="GF3677" s="2"/>
      <c r="IF3677" s="2"/>
    </row>
    <row r="3678" spans="1:240" x14ac:dyDescent="0.25">
      <c r="A3678" s="1"/>
      <c r="BD3678" s="2"/>
      <c r="DF3678" s="2"/>
      <c r="GF3678" s="2"/>
      <c r="IF3678" s="2"/>
    </row>
    <row r="3679" spans="1:240" x14ac:dyDescent="0.25">
      <c r="A3679" s="1"/>
      <c r="V3679" s="2"/>
      <c r="BD3679" s="2"/>
      <c r="DF3679" s="2"/>
      <c r="EY3679" s="2"/>
      <c r="GF3679" s="2"/>
      <c r="IF3679" s="2"/>
    </row>
    <row r="3680" spans="1:240" x14ac:dyDescent="0.25">
      <c r="A3680" s="1"/>
      <c r="BD3680" s="2"/>
      <c r="DF3680" s="2"/>
      <c r="GF3680" s="2"/>
      <c r="IF3680" s="2"/>
    </row>
    <row r="3681" spans="1:240" x14ac:dyDescent="0.25">
      <c r="A3681" s="1"/>
      <c r="BD3681" s="2"/>
      <c r="DF3681" s="2"/>
      <c r="GF3681" s="2"/>
      <c r="IF3681" s="2"/>
    </row>
    <row r="3682" spans="1:240" x14ac:dyDescent="0.25">
      <c r="A3682" s="1"/>
      <c r="BD3682" s="2"/>
      <c r="DF3682" s="2"/>
      <c r="GF3682" s="2"/>
      <c r="IF3682" s="2"/>
    </row>
    <row r="3683" spans="1:240" x14ac:dyDescent="0.25">
      <c r="A3683" s="1"/>
      <c r="BD3683" s="2"/>
      <c r="DF3683" s="2"/>
      <c r="GF3683" s="2"/>
      <c r="IF3683" s="2"/>
    </row>
    <row r="3684" spans="1:240" x14ac:dyDescent="0.25">
      <c r="A3684" s="1"/>
      <c r="BD3684" s="2"/>
      <c r="DF3684" s="2"/>
      <c r="GF3684" s="2"/>
      <c r="IF3684" s="2"/>
    </row>
    <row r="3685" spans="1:240" x14ac:dyDescent="0.25">
      <c r="A3685" s="1"/>
      <c r="BD3685" s="2"/>
      <c r="DF3685" s="2"/>
      <c r="GF3685" s="2"/>
      <c r="IF3685" s="2"/>
    </row>
    <row r="3686" spans="1:240" x14ac:dyDescent="0.25">
      <c r="A3686" s="1"/>
      <c r="BD3686" s="2"/>
      <c r="DF3686" s="2"/>
      <c r="GF3686" s="2"/>
      <c r="IF3686" s="2"/>
    </row>
    <row r="3687" spans="1:240" x14ac:dyDescent="0.25">
      <c r="A3687" s="1"/>
      <c r="BD3687" s="2"/>
      <c r="DF3687" s="2"/>
      <c r="GF3687" s="2"/>
      <c r="IF3687" s="2"/>
    </row>
    <row r="3688" spans="1:240" x14ac:dyDescent="0.25">
      <c r="A3688" s="1"/>
      <c r="BD3688" s="2"/>
      <c r="DF3688" s="2"/>
      <c r="GF3688" s="2"/>
      <c r="IF3688" s="2"/>
    </row>
    <row r="3689" spans="1:240" x14ac:dyDescent="0.25">
      <c r="A3689" s="1"/>
      <c r="BD3689" s="2"/>
      <c r="DF3689" s="2"/>
      <c r="GF3689" s="2"/>
      <c r="IF3689" s="2"/>
    </row>
    <row r="3690" spans="1:240" x14ac:dyDescent="0.25">
      <c r="A3690" s="1"/>
      <c r="BD3690" s="2"/>
      <c r="DF3690" s="2"/>
      <c r="GF3690" s="2"/>
      <c r="IF3690" s="2"/>
    </row>
    <row r="3691" spans="1:240" x14ac:dyDescent="0.25">
      <c r="A3691" s="1"/>
      <c r="BD3691" s="2"/>
      <c r="DF3691" s="2"/>
      <c r="GF3691" s="2"/>
      <c r="IF3691" s="2"/>
    </row>
    <row r="3692" spans="1:240" x14ac:dyDescent="0.25">
      <c r="A3692" s="1"/>
      <c r="BD3692" s="2"/>
      <c r="DF3692" s="2"/>
      <c r="GF3692" s="2"/>
      <c r="IF3692" s="2"/>
    </row>
    <row r="3693" spans="1:240" x14ac:dyDescent="0.25">
      <c r="A3693" s="1"/>
      <c r="BD3693" s="2"/>
      <c r="DF3693" s="2"/>
      <c r="GF3693" s="2"/>
      <c r="IF3693" s="2"/>
    </row>
    <row r="3694" spans="1:240" x14ac:dyDescent="0.25">
      <c r="A3694" s="1"/>
      <c r="BD3694" s="2"/>
      <c r="DF3694" s="2"/>
      <c r="GF3694" s="2"/>
      <c r="IF3694" s="2"/>
    </row>
    <row r="3695" spans="1:240" x14ac:dyDescent="0.25">
      <c r="A3695" s="1"/>
      <c r="BD3695" s="2"/>
      <c r="DF3695" s="2"/>
      <c r="GF3695" s="2"/>
      <c r="IF3695" s="2"/>
    </row>
    <row r="3696" spans="1:240" x14ac:dyDescent="0.25">
      <c r="A3696" s="1"/>
      <c r="BD3696" s="2"/>
      <c r="DF3696" s="2"/>
      <c r="GF3696" s="2"/>
      <c r="IF3696" s="2"/>
    </row>
    <row r="3697" spans="1:240" x14ac:dyDescent="0.25">
      <c r="A3697" s="1"/>
      <c r="BD3697" s="2"/>
      <c r="DF3697" s="2"/>
      <c r="GF3697" s="2"/>
      <c r="IF3697" s="2"/>
    </row>
    <row r="3698" spans="1:240" x14ac:dyDescent="0.25">
      <c r="A3698" s="1"/>
      <c r="BD3698" s="2"/>
      <c r="DF3698" s="2"/>
      <c r="GF3698" s="2"/>
      <c r="IF3698" s="2"/>
    </row>
    <row r="3699" spans="1:240" x14ac:dyDescent="0.25">
      <c r="A3699" s="1"/>
      <c r="BD3699" s="2"/>
      <c r="DF3699" s="2"/>
      <c r="GF3699" s="2"/>
      <c r="IF3699" s="2"/>
    </row>
    <row r="3700" spans="1:240" x14ac:dyDescent="0.25">
      <c r="A3700" s="1"/>
      <c r="BD3700" s="2"/>
      <c r="DF3700" s="2"/>
      <c r="GF3700" s="2"/>
      <c r="IF3700" s="2"/>
    </row>
    <row r="3701" spans="1:240" x14ac:dyDescent="0.25">
      <c r="A3701" s="1"/>
      <c r="BD3701" s="2"/>
      <c r="DF3701" s="2"/>
      <c r="GF3701" s="2"/>
      <c r="IF3701" s="2"/>
    </row>
    <row r="3702" spans="1:240" x14ac:dyDescent="0.25">
      <c r="A3702" s="1"/>
      <c r="BD3702" s="2"/>
      <c r="DF3702" s="2"/>
      <c r="GF3702" s="2"/>
      <c r="IF3702" s="2"/>
    </row>
    <row r="3703" spans="1:240" x14ac:dyDescent="0.25">
      <c r="A3703" s="1"/>
      <c r="BD3703" s="2"/>
      <c r="DF3703" s="2"/>
      <c r="GF3703" s="2"/>
      <c r="IF3703" s="2"/>
    </row>
    <row r="3704" spans="1:240" x14ac:dyDescent="0.25">
      <c r="A3704" s="1"/>
      <c r="BD3704" s="2"/>
      <c r="DF3704" s="2"/>
      <c r="GF3704" s="2"/>
      <c r="IF3704" s="2"/>
    </row>
    <row r="3705" spans="1:240" x14ac:dyDescent="0.25">
      <c r="A3705" s="1"/>
      <c r="BD3705" s="2"/>
      <c r="DF3705" s="2"/>
      <c r="GF3705" s="2"/>
      <c r="IF3705" s="2"/>
    </row>
    <row r="3706" spans="1:240" x14ac:dyDescent="0.25">
      <c r="A3706" s="1"/>
      <c r="V3706" s="2"/>
      <c r="BZ3706" s="2"/>
      <c r="EY3706" s="2"/>
    </row>
    <row r="3707" spans="1:240" x14ac:dyDescent="0.25">
      <c r="A3707" s="1"/>
      <c r="BZ3707" s="2"/>
    </row>
    <row r="3708" spans="1:240" x14ac:dyDescent="0.25">
      <c r="A3708" s="1"/>
      <c r="V3708" s="2"/>
      <c r="BZ3708" s="2"/>
      <c r="EY3708" s="2"/>
    </row>
    <row r="3709" spans="1:240" x14ac:dyDescent="0.25">
      <c r="A3709" s="1"/>
      <c r="BZ3709" s="2"/>
    </row>
    <row r="3710" spans="1:240" x14ac:dyDescent="0.25">
      <c r="A3710" s="1"/>
      <c r="BZ3710" s="2"/>
    </row>
    <row r="3711" spans="1:240" x14ac:dyDescent="0.25">
      <c r="A3711" s="1"/>
      <c r="BZ3711" s="2"/>
    </row>
    <row r="3712" spans="1:240" x14ac:dyDescent="0.25">
      <c r="A3712" s="1"/>
      <c r="BZ3712" s="2"/>
    </row>
    <row r="3713" spans="1:78" x14ac:dyDescent="0.25">
      <c r="A3713" s="1"/>
      <c r="BZ3713" s="2"/>
    </row>
    <row r="3714" spans="1:78" x14ac:dyDescent="0.25">
      <c r="A3714" s="1"/>
      <c r="BZ3714" s="2"/>
    </row>
    <row r="3715" spans="1:78" x14ac:dyDescent="0.25">
      <c r="A3715" s="1"/>
      <c r="BZ3715" s="2"/>
    </row>
    <row r="3716" spans="1:78" x14ac:dyDescent="0.25">
      <c r="A3716" s="1"/>
      <c r="BZ3716" s="2"/>
    </row>
    <row r="3717" spans="1:78" x14ac:dyDescent="0.25">
      <c r="A3717" s="1"/>
      <c r="BZ3717" s="2"/>
    </row>
    <row r="3718" spans="1:78" x14ac:dyDescent="0.25">
      <c r="A3718" s="1"/>
      <c r="BZ3718" s="2"/>
    </row>
    <row r="3719" spans="1:78" x14ac:dyDescent="0.25">
      <c r="A3719" s="1"/>
      <c r="BZ3719" s="2"/>
    </row>
    <row r="3720" spans="1:78" x14ac:dyDescent="0.25">
      <c r="A3720" s="1"/>
      <c r="BZ3720" s="2"/>
    </row>
    <row r="3721" spans="1:78" x14ac:dyDescent="0.25">
      <c r="A3721" s="1"/>
      <c r="BZ3721" s="2"/>
    </row>
    <row r="3722" spans="1:78" x14ac:dyDescent="0.25">
      <c r="A3722" s="1"/>
      <c r="BZ3722" s="2"/>
    </row>
    <row r="3723" spans="1:78" x14ac:dyDescent="0.25">
      <c r="A3723" s="1"/>
      <c r="BZ3723" s="2"/>
    </row>
    <row r="3724" spans="1:78" x14ac:dyDescent="0.25">
      <c r="A3724" s="1"/>
      <c r="BZ3724" s="2"/>
    </row>
    <row r="3725" spans="1:78" x14ac:dyDescent="0.25">
      <c r="A3725" s="1"/>
      <c r="BZ3725" s="2"/>
    </row>
    <row r="3726" spans="1:78" x14ac:dyDescent="0.25">
      <c r="A3726" s="1"/>
      <c r="BZ3726" s="2"/>
    </row>
    <row r="3727" spans="1:78" x14ac:dyDescent="0.25">
      <c r="A3727" s="1"/>
      <c r="BZ3727" s="2"/>
    </row>
    <row r="3728" spans="1:78" x14ac:dyDescent="0.25">
      <c r="A3728" s="1"/>
      <c r="BZ3728" s="2"/>
    </row>
    <row r="3729" spans="1:240" x14ac:dyDescent="0.25">
      <c r="A3729" s="1"/>
      <c r="BZ3729" s="2"/>
    </row>
    <row r="3730" spans="1:240" x14ac:dyDescent="0.25">
      <c r="A3730" s="1"/>
      <c r="BZ3730" s="2"/>
    </row>
    <row r="3731" spans="1:240" x14ac:dyDescent="0.25">
      <c r="A3731" s="1"/>
      <c r="BZ3731" s="2"/>
    </row>
    <row r="3732" spans="1:240" x14ac:dyDescent="0.25">
      <c r="A3732" s="1"/>
      <c r="BZ3732" s="2"/>
    </row>
    <row r="3733" spans="1:240" x14ac:dyDescent="0.25">
      <c r="A3733" s="1"/>
      <c r="BZ3733" s="2"/>
    </row>
    <row r="3734" spans="1:240" x14ac:dyDescent="0.25">
      <c r="A3734" s="1"/>
      <c r="BZ3734" s="2"/>
    </row>
    <row r="3735" spans="1:240" x14ac:dyDescent="0.25">
      <c r="A3735" s="1"/>
      <c r="BZ3735" s="2"/>
    </row>
    <row r="3736" spans="1:240" x14ac:dyDescent="0.25">
      <c r="A3736" s="1"/>
      <c r="BD3736" s="2"/>
      <c r="DF3736" s="2"/>
      <c r="GF3736" s="2"/>
      <c r="IF3736" s="2"/>
    </row>
    <row r="3737" spans="1:240" x14ac:dyDescent="0.25">
      <c r="A3737" s="1"/>
      <c r="BD3737" s="2"/>
      <c r="DF3737" s="2"/>
      <c r="GF3737" s="2"/>
      <c r="IF3737" s="2"/>
    </row>
    <row r="3738" spans="1:240" x14ac:dyDescent="0.25">
      <c r="A3738" s="1"/>
      <c r="BD3738" s="2"/>
      <c r="DF3738" s="2"/>
      <c r="GF3738" s="2"/>
      <c r="IF3738" s="2"/>
    </row>
    <row r="3739" spans="1:240" x14ac:dyDescent="0.25">
      <c r="A3739" s="1"/>
      <c r="BD3739" s="2"/>
      <c r="DF3739" s="2"/>
      <c r="GF3739" s="2"/>
      <c r="IF3739" s="2"/>
    </row>
    <row r="3740" spans="1:240" x14ac:dyDescent="0.25">
      <c r="A3740" s="1"/>
      <c r="BD3740" s="2"/>
      <c r="DF3740" s="2"/>
      <c r="GF3740" s="2"/>
      <c r="IF3740" s="2"/>
    </row>
    <row r="3741" spans="1:240" x14ac:dyDescent="0.25">
      <c r="A3741" s="1"/>
      <c r="BD3741" s="2"/>
      <c r="DF3741" s="2"/>
      <c r="GF3741" s="2"/>
      <c r="IF3741" s="2"/>
    </row>
    <row r="3742" spans="1:240" x14ac:dyDescent="0.25">
      <c r="A3742" s="1"/>
      <c r="V3742" s="2"/>
      <c r="BZ3742" s="2"/>
      <c r="EY3742" s="2"/>
    </row>
    <row r="3743" spans="1:240" x14ac:dyDescent="0.25">
      <c r="A3743" s="1"/>
      <c r="BZ3743" s="2"/>
    </row>
    <row r="3744" spans="1:240" x14ac:dyDescent="0.25">
      <c r="A3744" s="1"/>
      <c r="BZ3744" s="2"/>
    </row>
    <row r="3745" spans="1:240" x14ac:dyDescent="0.25">
      <c r="A3745" s="1"/>
      <c r="BZ3745" s="2"/>
    </row>
    <row r="3746" spans="1:240" x14ac:dyDescent="0.25">
      <c r="A3746" s="1"/>
      <c r="BZ3746" s="2"/>
    </row>
    <row r="3747" spans="1:240" x14ac:dyDescent="0.25">
      <c r="A3747" s="1"/>
      <c r="BZ3747" s="2"/>
    </row>
    <row r="3748" spans="1:240" x14ac:dyDescent="0.25">
      <c r="A3748" s="1"/>
      <c r="BD3748" s="2"/>
      <c r="DF3748" s="2"/>
      <c r="GF3748" s="2"/>
      <c r="IF3748" s="2"/>
    </row>
    <row r="3749" spans="1:240" x14ac:dyDescent="0.25">
      <c r="A3749" s="1"/>
      <c r="BD3749" s="2"/>
      <c r="DF3749" s="2"/>
      <c r="GF3749" s="2"/>
      <c r="IF3749" s="2"/>
    </row>
    <row r="3750" spans="1:240" x14ac:dyDescent="0.25">
      <c r="A3750" s="1"/>
      <c r="BD3750" s="2"/>
      <c r="DF3750" s="2"/>
      <c r="GF3750" s="2"/>
      <c r="IF3750" s="2"/>
    </row>
    <row r="3751" spans="1:240" x14ac:dyDescent="0.25">
      <c r="A3751" s="1"/>
      <c r="BD3751" s="2"/>
      <c r="DF3751" s="2"/>
      <c r="GF3751" s="2"/>
      <c r="IF3751" s="2"/>
    </row>
    <row r="3752" spans="1:240" x14ac:dyDescent="0.25">
      <c r="A3752" s="1"/>
      <c r="BD3752" s="2"/>
      <c r="DF3752" s="2"/>
      <c r="GF3752" s="2"/>
      <c r="IF3752" s="2"/>
    </row>
    <row r="3753" spans="1:240" x14ac:dyDescent="0.25">
      <c r="A3753" s="1"/>
      <c r="BD3753" s="2"/>
      <c r="DF3753" s="2"/>
      <c r="GF3753" s="2"/>
      <c r="IF3753" s="2"/>
    </row>
    <row r="3754" spans="1:240" x14ac:dyDescent="0.25">
      <c r="A3754" s="1"/>
      <c r="BD3754" s="2"/>
      <c r="DF3754" s="2"/>
      <c r="GF3754" s="2"/>
      <c r="IF3754" s="2"/>
    </row>
    <row r="3755" spans="1:240" x14ac:dyDescent="0.25">
      <c r="A3755" s="1"/>
      <c r="BD3755" s="2"/>
      <c r="DF3755" s="2"/>
      <c r="GF3755" s="2"/>
      <c r="IF3755" s="2"/>
    </row>
    <row r="3756" spans="1:240" x14ac:dyDescent="0.25">
      <c r="A3756" s="1"/>
      <c r="BD3756" s="2"/>
      <c r="DF3756" s="2"/>
      <c r="GF3756" s="2"/>
      <c r="IF3756" s="2"/>
    </row>
    <row r="3757" spans="1:240" x14ac:dyDescent="0.25">
      <c r="A3757" s="1"/>
      <c r="BD3757" s="2"/>
      <c r="DF3757" s="2"/>
      <c r="GF3757" s="2"/>
      <c r="IF3757" s="2"/>
    </row>
    <row r="3758" spans="1:240" x14ac:dyDescent="0.25">
      <c r="A3758" s="1"/>
      <c r="BD3758" s="2"/>
      <c r="DF3758" s="2"/>
      <c r="GF3758" s="2"/>
      <c r="IF3758" s="2"/>
    </row>
    <row r="3759" spans="1:240" x14ac:dyDescent="0.25">
      <c r="A3759" s="1"/>
      <c r="BD3759" s="2"/>
      <c r="DF3759" s="2"/>
      <c r="GF3759" s="2"/>
      <c r="IF3759" s="2"/>
    </row>
    <row r="3760" spans="1:240" x14ac:dyDescent="0.25">
      <c r="A3760" s="1"/>
      <c r="BD3760" s="2"/>
      <c r="DF3760" s="2"/>
      <c r="GF3760" s="2"/>
      <c r="IF3760" s="2"/>
    </row>
    <row r="3761" spans="1:240" x14ac:dyDescent="0.25">
      <c r="A3761" s="1"/>
      <c r="BD3761" s="2"/>
      <c r="DF3761" s="2"/>
      <c r="GF3761" s="2"/>
      <c r="IF3761" s="2"/>
    </row>
    <row r="3762" spans="1:240" x14ac:dyDescent="0.25">
      <c r="A3762" s="1"/>
      <c r="BD3762" s="2"/>
      <c r="DF3762" s="2"/>
      <c r="GF3762" s="2"/>
      <c r="IF3762" s="2"/>
    </row>
    <row r="3763" spans="1:240" x14ac:dyDescent="0.25">
      <c r="A3763" s="1"/>
      <c r="BD3763" s="2"/>
      <c r="DF3763" s="2"/>
      <c r="GF3763" s="2"/>
      <c r="IF3763" s="2"/>
    </row>
    <row r="3764" spans="1:240" x14ac:dyDescent="0.25">
      <c r="A3764" s="1"/>
      <c r="BD3764" s="2"/>
      <c r="DF3764" s="2"/>
      <c r="GF3764" s="2"/>
      <c r="IF3764" s="2"/>
    </row>
    <row r="3765" spans="1:240" x14ac:dyDescent="0.25">
      <c r="A3765" s="1"/>
      <c r="BD3765" s="2"/>
      <c r="DF3765" s="2"/>
      <c r="GF3765" s="2"/>
      <c r="IF3765" s="2"/>
    </row>
    <row r="3766" spans="1:240" x14ac:dyDescent="0.25">
      <c r="A3766" s="1"/>
      <c r="BD3766" s="2"/>
      <c r="DF3766" s="2"/>
      <c r="GF3766" s="2"/>
      <c r="IF3766" s="2"/>
    </row>
    <row r="3767" spans="1:240" x14ac:dyDescent="0.25">
      <c r="A3767" s="1"/>
      <c r="BD3767" s="2"/>
      <c r="DF3767" s="2"/>
      <c r="GF3767" s="2"/>
      <c r="IF3767" s="2"/>
    </row>
    <row r="3768" spans="1:240" x14ac:dyDescent="0.25">
      <c r="A3768" s="1"/>
      <c r="BD3768" s="2"/>
      <c r="DF3768" s="2"/>
      <c r="GF3768" s="2"/>
      <c r="IF3768" s="2"/>
    </row>
    <row r="3769" spans="1:240" x14ac:dyDescent="0.25">
      <c r="A3769" s="1"/>
      <c r="BD3769" s="2"/>
      <c r="DF3769" s="2"/>
      <c r="GF3769" s="2"/>
      <c r="IF3769" s="2"/>
    </row>
    <row r="3770" spans="1:240" x14ac:dyDescent="0.25">
      <c r="A3770" s="1"/>
      <c r="BD3770" s="2"/>
      <c r="DF3770" s="2"/>
      <c r="GF3770" s="2"/>
      <c r="IF3770" s="2"/>
    </row>
    <row r="3771" spans="1:240" x14ac:dyDescent="0.25">
      <c r="A3771" s="1"/>
      <c r="BD3771" s="2"/>
      <c r="DF3771" s="2"/>
      <c r="GF3771" s="2"/>
      <c r="IF3771" s="2"/>
    </row>
    <row r="3772" spans="1:240" x14ac:dyDescent="0.25">
      <c r="A3772" s="1"/>
      <c r="BD3772" s="2"/>
      <c r="DF3772" s="2"/>
      <c r="GF3772" s="2"/>
      <c r="IF3772" s="2"/>
    </row>
    <row r="3773" spans="1:240" x14ac:dyDescent="0.25">
      <c r="A3773" s="1"/>
      <c r="BD3773" s="2"/>
      <c r="DF3773" s="2"/>
      <c r="GF3773" s="2"/>
      <c r="IF3773" s="2"/>
    </row>
    <row r="3774" spans="1:240" x14ac:dyDescent="0.25">
      <c r="A3774" s="1"/>
      <c r="BD3774" s="2"/>
      <c r="DF3774" s="2"/>
      <c r="GF3774" s="2"/>
      <c r="IF3774" s="2"/>
    </row>
    <row r="3775" spans="1:240" x14ac:dyDescent="0.25">
      <c r="A3775" s="1"/>
      <c r="BD3775" s="2"/>
      <c r="DF3775" s="2"/>
      <c r="GF3775" s="2"/>
      <c r="IF3775" s="2"/>
    </row>
    <row r="3776" spans="1:240" x14ac:dyDescent="0.25">
      <c r="A3776" s="1"/>
      <c r="BD3776" s="2"/>
      <c r="DF3776" s="2"/>
      <c r="GF3776" s="2"/>
      <c r="IF3776" s="2"/>
    </row>
    <row r="3777" spans="1:240" x14ac:dyDescent="0.25">
      <c r="A3777" s="1"/>
      <c r="BD3777" s="2"/>
      <c r="DF3777" s="2"/>
      <c r="GF3777" s="2"/>
      <c r="IF3777" s="2"/>
    </row>
    <row r="3778" spans="1:240" x14ac:dyDescent="0.25">
      <c r="A3778" s="1"/>
    </row>
    <row r="3779" spans="1:240" x14ac:dyDescent="0.25">
      <c r="A3779" s="1"/>
      <c r="V3779" s="2"/>
      <c r="EY3779" s="2"/>
    </row>
    <row r="3780" spans="1:240" x14ac:dyDescent="0.25">
      <c r="A3780" s="1"/>
    </row>
    <row r="3781" spans="1:240" x14ac:dyDescent="0.25">
      <c r="A3781" s="1"/>
    </row>
    <row r="3782" spans="1:240" x14ac:dyDescent="0.25">
      <c r="A3782" s="1"/>
    </row>
    <row r="3783" spans="1:240" x14ac:dyDescent="0.25">
      <c r="A3783" s="1"/>
    </row>
    <row r="3784" spans="1:240" x14ac:dyDescent="0.25">
      <c r="A3784" s="1"/>
    </row>
    <row r="3785" spans="1:240" x14ac:dyDescent="0.25">
      <c r="A3785" s="1"/>
    </row>
    <row r="3786" spans="1:240" x14ac:dyDescent="0.25">
      <c r="A3786" s="1"/>
    </row>
    <row r="3787" spans="1:240" x14ac:dyDescent="0.25">
      <c r="A3787" s="1"/>
    </row>
    <row r="3788" spans="1:240" x14ac:dyDescent="0.25">
      <c r="A3788" s="1"/>
    </row>
    <row r="3789" spans="1:240" x14ac:dyDescent="0.25">
      <c r="A3789" s="1"/>
    </row>
    <row r="3790" spans="1:240" x14ac:dyDescent="0.25">
      <c r="A3790" s="1"/>
    </row>
    <row r="3791" spans="1:240" x14ac:dyDescent="0.25">
      <c r="A3791" s="1"/>
    </row>
    <row r="3792" spans="1:240" x14ac:dyDescent="0.25">
      <c r="A3792" s="1"/>
    </row>
    <row r="3793" spans="1:240" x14ac:dyDescent="0.25">
      <c r="A3793" s="1"/>
    </row>
    <row r="3794" spans="1:240" x14ac:dyDescent="0.25">
      <c r="A3794" s="1"/>
    </row>
    <row r="3795" spans="1:240" x14ac:dyDescent="0.25">
      <c r="A3795" s="1"/>
    </row>
    <row r="3796" spans="1:240" x14ac:dyDescent="0.25">
      <c r="A3796" s="1"/>
    </row>
    <row r="3797" spans="1:240" x14ac:dyDescent="0.25">
      <c r="A3797" s="1"/>
    </row>
    <row r="3798" spans="1:240" x14ac:dyDescent="0.25">
      <c r="A3798" s="1"/>
    </row>
    <row r="3799" spans="1:240" x14ac:dyDescent="0.25">
      <c r="A3799" s="1"/>
    </row>
    <row r="3800" spans="1:240" x14ac:dyDescent="0.25">
      <c r="A3800" s="1"/>
    </row>
    <row r="3801" spans="1:240" x14ac:dyDescent="0.25">
      <c r="A3801" s="1"/>
    </row>
    <row r="3802" spans="1:240" x14ac:dyDescent="0.25">
      <c r="A3802" s="1"/>
    </row>
    <row r="3803" spans="1:240" x14ac:dyDescent="0.25">
      <c r="A3803" s="1"/>
    </row>
    <row r="3804" spans="1:240" x14ac:dyDescent="0.25">
      <c r="A3804" s="1"/>
    </row>
    <row r="3805" spans="1:240" x14ac:dyDescent="0.25">
      <c r="A3805" s="1"/>
    </row>
    <row r="3806" spans="1:240" x14ac:dyDescent="0.25">
      <c r="A3806" s="1"/>
    </row>
    <row r="3807" spans="1:240" x14ac:dyDescent="0.25">
      <c r="A3807" s="1"/>
    </row>
    <row r="3808" spans="1:240" x14ac:dyDescent="0.25">
      <c r="A3808" s="1"/>
      <c r="BD3808" s="2"/>
      <c r="DF3808" s="2"/>
      <c r="GF3808" s="2"/>
      <c r="IF3808" s="2"/>
    </row>
    <row r="3809" spans="1:240" x14ac:dyDescent="0.25">
      <c r="A3809" s="1"/>
      <c r="BD3809" s="2"/>
      <c r="DF3809" s="2"/>
      <c r="GF3809" s="2"/>
      <c r="IF3809" s="2"/>
    </row>
    <row r="3810" spans="1:240" x14ac:dyDescent="0.25">
      <c r="A3810" s="1"/>
      <c r="BD3810" s="2"/>
      <c r="DF3810" s="2"/>
      <c r="GF3810" s="2"/>
      <c r="IF3810" s="2"/>
    </row>
    <row r="3811" spans="1:240" x14ac:dyDescent="0.25">
      <c r="A3811" s="1"/>
      <c r="BD3811" s="2"/>
      <c r="DF3811" s="2"/>
      <c r="GF3811" s="2"/>
      <c r="IF3811" s="2"/>
    </row>
    <row r="3812" spans="1:240" x14ac:dyDescent="0.25">
      <c r="A3812" s="1"/>
      <c r="BD3812" s="2"/>
      <c r="DF3812" s="2"/>
      <c r="GF3812" s="2"/>
      <c r="IF3812" s="2"/>
    </row>
    <row r="3813" spans="1:240" x14ac:dyDescent="0.25">
      <c r="A3813" s="1"/>
      <c r="BD3813" s="2"/>
      <c r="DF3813" s="2"/>
      <c r="GF3813" s="2"/>
      <c r="IF3813" s="2"/>
    </row>
    <row r="3814" spans="1:240" x14ac:dyDescent="0.25">
      <c r="A3814" s="1"/>
      <c r="DT3814" s="2"/>
      <c r="DU3814" s="2"/>
    </row>
    <row r="3815" spans="1:240" x14ac:dyDescent="0.25">
      <c r="A3815" s="1"/>
      <c r="DU3815" s="2"/>
    </row>
    <row r="3816" spans="1:240" x14ac:dyDescent="0.25">
      <c r="A3816" s="1"/>
      <c r="DU3816" s="2"/>
    </row>
    <row r="3817" spans="1:240" x14ac:dyDescent="0.25">
      <c r="A3817" s="1"/>
      <c r="DU3817" s="2"/>
    </row>
    <row r="3818" spans="1:240" x14ac:dyDescent="0.25">
      <c r="A3818" s="1"/>
      <c r="DU3818" s="2"/>
    </row>
    <row r="3819" spans="1:240" x14ac:dyDescent="0.25">
      <c r="A3819" s="1"/>
      <c r="DT3819" s="2"/>
      <c r="DU3819" s="2"/>
    </row>
    <row r="3820" spans="1:240" x14ac:dyDescent="0.25">
      <c r="A3820" s="1"/>
      <c r="BD3820" s="2"/>
      <c r="DF3820" s="2"/>
      <c r="GF3820" s="2"/>
      <c r="IF3820" s="2"/>
    </row>
    <row r="3821" spans="1:240" x14ac:dyDescent="0.25">
      <c r="A3821" s="1"/>
      <c r="BD3821" s="2"/>
      <c r="DF3821" s="2"/>
      <c r="GF3821" s="2"/>
      <c r="IF3821" s="2"/>
    </row>
    <row r="3822" spans="1:240" x14ac:dyDescent="0.25">
      <c r="A3822" s="1"/>
      <c r="BD3822" s="2"/>
      <c r="DF3822" s="2"/>
      <c r="GF3822" s="2"/>
      <c r="IF3822" s="2"/>
    </row>
    <row r="3823" spans="1:240" x14ac:dyDescent="0.25">
      <c r="A3823" s="1"/>
      <c r="BD3823" s="2"/>
      <c r="DF3823" s="2"/>
      <c r="GF3823" s="2"/>
      <c r="IF3823" s="2"/>
    </row>
    <row r="3824" spans="1:240" x14ac:dyDescent="0.25">
      <c r="A3824" s="1"/>
      <c r="BD3824" s="2"/>
      <c r="DF3824" s="2"/>
      <c r="GF3824" s="2"/>
      <c r="IF3824" s="2"/>
    </row>
    <row r="3825" spans="1:240" x14ac:dyDescent="0.25">
      <c r="A3825" s="1"/>
      <c r="BD3825" s="2"/>
      <c r="DF3825" s="2"/>
      <c r="GF3825" s="2"/>
      <c r="IF3825" s="2"/>
    </row>
    <row r="3826" spans="1:240" x14ac:dyDescent="0.25">
      <c r="A3826" s="1"/>
      <c r="BD3826" s="2"/>
      <c r="DF3826" s="2"/>
      <c r="GF3826" s="2"/>
      <c r="IF3826" s="2"/>
    </row>
    <row r="3827" spans="1:240" x14ac:dyDescent="0.25">
      <c r="A3827" s="1"/>
      <c r="BD3827" s="2"/>
      <c r="DF3827" s="2"/>
      <c r="GF3827" s="2"/>
      <c r="IF3827" s="2"/>
    </row>
    <row r="3828" spans="1:240" x14ac:dyDescent="0.25">
      <c r="A3828" s="1"/>
      <c r="BD3828" s="2"/>
      <c r="DF3828" s="2"/>
      <c r="GF3828" s="2"/>
      <c r="IF3828" s="2"/>
    </row>
    <row r="3829" spans="1:240" x14ac:dyDescent="0.25">
      <c r="A3829" s="1"/>
      <c r="BD3829" s="2"/>
      <c r="DF3829" s="2"/>
      <c r="GF3829" s="2"/>
      <c r="IF3829" s="2"/>
    </row>
    <row r="3830" spans="1:240" x14ac:dyDescent="0.25">
      <c r="A3830" s="1"/>
      <c r="BD3830" s="2"/>
      <c r="DF3830" s="2"/>
      <c r="GF3830" s="2"/>
      <c r="IF3830" s="2"/>
    </row>
    <row r="3831" spans="1:240" x14ac:dyDescent="0.25">
      <c r="A3831" s="1"/>
      <c r="BD3831" s="2"/>
      <c r="DF3831" s="2"/>
      <c r="GF3831" s="2"/>
      <c r="IF3831" s="2"/>
    </row>
    <row r="3832" spans="1:240" x14ac:dyDescent="0.25">
      <c r="A3832" s="1"/>
      <c r="BD3832" s="2"/>
      <c r="DF3832" s="2"/>
      <c r="GF3832" s="2"/>
      <c r="IF3832" s="2"/>
    </row>
    <row r="3833" spans="1:240" x14ac:dyDescent="0.25">
      <c r="A3833" s="1"/>
      <c r="BD3833" s="2"/>
      <c r="DF3833" s="2"/>
      <c r="GF3833" s="2"/>
      <c r="IF3833" s="2"/>
    </row>
    <row r="3834" spans="1:240" x14ac:dyDescent="0.25">
      <c r="A3834" s="1"/>
      <c r="BD3834" s="2"/>
      <c r="DF3834" s="2"/>
      <c r="GF3834" s="2"/>
      <c r="IF3834" s="2"/>
    </row>
    <row r="3835" spans="1:240" x14ac:dyDescent="0.25">
      <c r="A3835" s="1"/>
      <c r="BD3835" s="2"/>
      <c r="DF3835" s="2"/>
      <c r="GF3835" s="2"/>
      <c r="IF3835" s="2"/>
    </row>
    <row r="3836" spans="1:240" x14ac:dyDescent="0.25">
      <c r="A3836" s="1"/>
      <c r="BD3836" s="2"/>
      <c r="DF3836" s="2"/>
      <c r="GF3836" s="2"/>
      <c r="IF3836" s="2"/>
    </row>
    <row r="3837" spans="1:240" x14ac:dyDescent="0.25">
      <c r="A3837" s="1"/>
      <c r="BD3837" s="2"/>
      <c r="DF3837" s="2"/>
      <c r="GF3837" s="2"/>
      <c r="IF3837" s="2"/>
    </row>
    <row r="3838" spans="1:240" x14ac:dyDescent="0.25">
      <c r="A3838" s="1"/>
      <c r="BD3838" s="2"/>
      <c r="DF3838" s="2"/>
      <c r="GF3838" s="2"/>
      <c r="IF3838" s="2"/>
    </row>
    <row r="3839" spans="1:240" x14ac:dyDescent="0.25">
      <c r="A3839" s="1"/>
      <c r="BD3839" s="2"/>
      <c r="DF3839" s="2"/>
      <c r="GF3839" s="2"/>
      <c r="IF3839" s="2"/>
    </row>
    <row r="3840" spans="1:240" x14ac:dyDescent="0.25">
      <c r="A3840" s="1"/>
      <c r="BD3840" s="2"/>
      <c r="DF3840" s="2"/>
      <c r="GF3840" s="2"/>
      <c r="IF3840" s="2"/>
    </row>
    <row r="3841" spans="1:240" x14ac:dyDescent="0.25">
      <c r="A3841" s="1"/>
      <c r="BD3841" s="2"/>
      <c r="DF3841" s="2"/>
      <c r="GF3841" s="2"/>
      <c r="IF3841" s="2"/>
    </row>
    <row r="3842" spans="1:240" x14ac:dyDescent="0.25">
      <c r="A3842" s="1"/>
      <c r="BD3842" s="2"/>
      <c r="DF3842" s="2"/>
      <c r="GF3842" s="2"/>
      <c r="IF3842" s="2"/>
    </row>
    <row r="3843" spans="1:240" x14ac:dyDescent="0.25">
      <c r="A3843" s="1"/>
      <c r="BD3843" s="2"/>
      <c r="DF3843" s="2"/>
      <c r="GF3843" s="2"/>
      <c r="IF3843" s="2"/>
    </row>
    <row r="3844" spans="1:240" x14ac:dyDescent="0.25">
      <c r="A3844" s="1"/>
      <c r="BD3844" s="2"/>
      <c r="DF3844" s="2"/>
      <c r="GF3844" s="2"/>
      <c r="IF3844" s="2"/>
    </row>
    <row r="3845" spans="1:240" x14ac:dyDescent="0.25">
      <c r="A3845" s="1"/>
      <c r="BD3845" s="2"/>
      <c r="DF3845" s="2"/>
      <c r="GF3845" s="2"/>
      <c r="IF3845" s="2"/>
    </row>
    <row r="3846" spans="1:240" x14ac:dyDescent="0.25">
      <c r="A3846" s="1"/>
      <c r="BD3846" s="2"/>
      <c r="DF3846" s="2"/>
      <c r="GF3846" s="2"/>
      <c r="IF3846" s="2"/>
    </row>
    <row r="3847" spans="1:240" x14ac:dyDescent="0.25">
      <c r="A3847" s="1"/>
      <c r="BD3847" s="2"/>
      <c r="DF3847" s="2"/>
      <c r="GF3847" s="2"/>
      <c r="IF3847" s="2"/>
    </row>
    <row r="3848" spans="1:240" x14ac:dyDescent="0.25">
      <c r="A3848" s="1"/>
      <c r="BD3848" s="2"/>
      <c r="DF3848" s="2"/>
      <c r="GF3848" s="2"/>
      <c r="IF3848" s="2"/>
    </row>
    <row r="3849" spans="1:240" x14ac:dyDescent="0.25">
      <c r="A3849" s="1"/>
      <c r="BD3849" s="2"/>
      <c r="DF3849" s="2"/>
      <c r="GF3849" s="2"/>
      <c r="IF3849" s="2"/>
    </row>
    <row r="3850" spans="1:240" x14ac:dyDescent="0.25">
      <c r="A3850" s="1"/>
    </row>
    <row r="3851" spans="1:240" x14ac:dyDescent="0.25">
      <c r="A3851" s="1"/>
      <c r="V3851" s="2"/>
      <c r="EY3851" s="2"/>
    </row>
    <row r="3852" spans="1:240" x14ac:dyDescent="0.25">
      <c r="A3852" s="1"/>
    </row>
    <row r="3853" spans="1:240" x14ac:dyDescent="0.25">
      <c r="A3853" s="1"/>
    </row>
    <row r="3854" spans="1:240" x14ac:dyDescent="0.25">
      <c r="A3854" s="1"/>
    </row>
    <row r="3855" spans="1:240" x14ac:dyDescent="0.25">
      <c r="A3855" s="1"/>
    </row>
    <row r="3856" spans="1:240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240" x14ac:dyDescent="0.25">
      <c r="A3873" s="1"/>
    </row>
    <row r="3874" spans="1:240" x14ac:dyDescent="0.25">
      <c r="A3874" s="1"/>
    </row>
    <row r="3875" spans="1:240" x14ac:dyDescent="0.25">
      <c r="A3875" s="1"/>
    </row>
    <row r="3876" spans="1:240" x14ac:dyDescent="0.25">
      <c r="A3876" s="1"/>
    </row>
    <row r="3877" spans="1:240" x14ac:dyDescent="0.25">
      <c r="A3877" s="1"/>
    </row>
    <row r="3878" spans="1:240" x14ac:dyDescent="0.25">
      <c r="A3878" s="1"/>
    </row>
    <row r="3879" spans="1:240" x14ac:dyDescent="0.25">
      <c r="A3879" s="1"/>
    </row>
    <row r="3880" spans="1:240" x14ac:dyDescent="0.25">
      <c r="A3880" s="1"/>
      <c r="V3880" s="2"/>
      <c r="BD3880" s="2"/>
      <c r="DF3880" s="2"/>
      <c r="EY3880" s="2"/>
      <c r="GF3880" s="2"/>
      <c r="IF3880" s="2"/>
    </row>
    <row r="3881" spans="1:240" x14ac:dyDescent="0.25">
      <c r="A3881" s="1"/>
      <c r="BD3881" s="2"/>
      <c r="DF3881" s="2"/>
      <c r="GF3881" s="2"/>
      <c r="IF3881" s="2"/>
    </row>
    <row r="3882" spans="1:240" x14ac:dyDescent="0.25">
      <c r="A3882" s="1"/>
      <c r="BD3882" s="2"/>
      <c r="DF3882" s="2"/>
      <c r="GF3882" s="2"/>
      <c r="IF3882" s="2"/>
    </row>
    <row r="3883" spans="1:240" x14ac:dyDescent="0.25">
      <c r="A3883" s="1"/>
      <c r="BD3883" s="2"/>
      <c r="DF3883" s="2"/>
      <c r="GF3883" s="2"/>
      <c r="IF3883" s="2"/>
    </row>
    <row r="3884" spans="1:240" x14ac:dyDescent="0.25">
      <c r="A3884" s="1"/>
      <c r="BD3884" s="2"/>
      <c r="DF3884" s="2"/>
      <c r="GF3884" s="2"/>
      <c r="IF3884" s="2"/>
    </row>
    <row r="3885" spans="1:240" x14ac:dyDescent="0.25">
      <c r="A3885" s="1"/>
      <c r="BD3885" s="2"/>
      <c r="DF3885" s="2"/>
      <c r="GF3885" s="2"/>
      <c r="IF3885" s="2"/>
    </row>
    <row r="3886" spans="1:240" x14ac:dyDescent="0.25">
      <c r="A3886" s="1"/>
    </row>
    <row r="3887" spans="1:240" x14ac:dyDescent="0.25">
      <c r="A3887" s="1"/>
    </row>
    <row r="3888" spans="1:240" x14ac:dyDescent="0.25">
      <c r="A3888" s="1"/>
    </row>
    <row r="3889" spans="1:155" x14ac:dyDescent="0.25">
      <c r="A3889" s="1"/>
    </row>
    <row r="3890" spans="1:155" x14ac:dyDescent="0.25">
      <c r="A3890" s="1"/>
    </row>
    <row r="3891" spans="1:155" x14ac:dyDescent="0.25">
      <c r="A3891" s="1"/>
    </row>
    <row r="3892" spans="1:155" x14ac:dyDescent="0.25">
      <c r="A3892" s="1"/>
    </row>
    <row r="3893" spans="1:155" x14ac:dyDescent="0.25">
      <c r="A3893" s="1"/>
    </row>
    <row r="3894" spans="1:155" x14ac:dyDescent="0.25">
      <c r="A3894" s="1"/>
      <c r="V3894" s="2"/>
      <c r="EY3894" s="2"/>
    </row>
    <row r="3895" spans="1:155" x14ac:dyDescent="0.25">
      <c r="A3895" s="1"/>
    </row>
    <row r="3896" spans="1:155" x14ac:dyDescent="0.25">
      <c r="A3896" s="1"/>
    </row>
    <row r="3897" spans="1:155" x14ac:dyDescent="0.25">
      <c r="A3897" s="1"/>
    </row>
    <row r="3898" spans="1:155" x14ac:dyDescent="0.25">
      <c r="A3898" s="1"/>
    </row>
    <row r="3899" spans="1:155" x14ac:dyDescent="0.25">
      <c r="A3899" s="1"/>
    </row>
    <row r="3900" spans="1:155" x14ac:dyDescent="0.25">
      <c r="A3900" s="1"/>
    </row>
    <row r="3901" spans="1:155" x14ac:dyDescent="0.25">
      <c r="A3901" s="1"/>
    </row>
    <row r="3902" spans="1:155" x14ac:dyDescent="0.25">
      <c r="A3902" s="1"/>
    </row>
    <row r="3903" spans="1:155" x14ac:dyDescent="0.25">
      <c r="A3903" s="1"/>
    </row>
    <row r="3904" spans="1:155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24" x14ac:dyDescent="0.25">
      <c r="A3921" s="1"/>
    </row>
    <row r="3922" spans="1:124" x14ac:dyDescent="0.25">
      <c r="A3922" s="1"/>
    </row>
    <row r="3923" spans="1:124" x14ac:dyDescent="0.25">
      <c r="A3923" s="1"/>
    </row>
    <row r="3924" spans="1:124" x14ac:dyDescent="0.25">
      <c r="A3924" s="1"/>
      <c r="DT3924" s="2"/>
    </row>
    <row r="3925" spans="1:124" x14ac:dyDescent="0.25">
      <c r="A3925" s="1"/>
    </row>
    <row r="3926" spans="1:124" x14ac:dyDescent="0.25">
      <c r="A3926" s="1"/>
    </row>
    <row r="3927" spans="1:124" x14ac:dyDescent="0.25">
      <c r="A3927" s="1"/>
    </row>
    <row r="3928" spans="1:124" x14ac:dyDescent="0.25">
      <c r="A3928" s="1"/>
    </row>
    <row r="3929" spans="1:124" x14ac:dyDescent="0.25">
      <c r="A3929" s="1"/>
    </row>
    <row r="3930" spans="1:124" x14ac:dyDescent="0.25">
      <c r="A3930" s="1"/>
    </row>
    <row r="3931" spans="1:124" x14ac:dyDescent="0.25">
      <c r="A3931" s="1"/>
    </row>
    <row r="3932" spans="1:124" x14ac:dyDescent="0.25">
      <c r="A3932" s="1"/>
    </row>
    <row r="3933" spans="1:124" x14ac:dyDescent="0.25">
      <c r="A3933" s="1"/>
    </row>
    <row r="3934" spans="1:124" x14ac:dyDescent="0.25">
      <c r="A3934" s="1"/>
    </row>
    <row r="3935" spans="1:124" x14ac:dyDescent="0.25">
      <c r="A3935" s="1"/>
    </row>
    <row r="3936" spans="1:124" x14ac:dyDescent="0.25">
      <c r="A3936" s="1"/>
    </row>
    <row r="3937" spans="1:155" x14ac:dyDescent="0.25">
      <c r="A3937" s="1"/>
    </row>
    <row r="3938" spans="1:155" x14ac:dyDescent="0.25">
      <c r="A3938" s="1"/>
    </row>
    <row r="3939" spans="1:155" x14ac:dyDescent="0.25">
      <c r="A3939" s="1"/>
    </row>
    <row r="3940" spans="1:155" x14ac:dyDescent="0.25">
      <c r="A3940" s="1"/>
    </row>
    <row r="3941" spans="1:155" x14ac:dyDescent="0.25">
      <c r="A3941" s="1"/>
    </row>
    <row r="3942" spans="1:155" x14ac:dyDescent="0.25">
      <c r="A3942" s="1"/>
    </row>
    <row r="3943" spans="1:155" x14ac:dyDescent="0.25">
      <c r="A3943" s="1"/>
    </row>
    <row r="3944" spans="1:155" x14ac:dyDescent="0.25">
      <c r="A3944" s="1"/>
    </row>
    <row r="3945" spans="1:155" x14ac:dyDescent="0.25">
      <c r="A3945" s="1"/>
    </row>
    <row r="3946" spans="1:155" x14ac:dyDescent="0.25">
      <c r="A3946" s="1"/>
    </row>
    <row r="3947" spans="1:155" x14ac:dyDescent="0.25">
      <c r="A3947" s="1"/>
    </row>
    <row r="3948" spans="1:155" x14ac:dyDescent="0.25">
      <c r="A3948" s="1"/>
    </row>
    <row r="3949" spans="1:155" x14ac:dyDescent="0.25">
      <c r="A3949" s="1"/>
      <c r="DT3949" s="2"/>
    </row>
    <row r="3950" spans="1:155" x14ac:dyDescent="0.25">
      <c r="A3950" s="1"/>
    </row>
    <row r="3951" spans="1:155" x14ac:dyDescent="0.25">
      <c r="A3951" s="1"/>
    </row>
    <row r="3952" spans="1:155" x14ac:dyDescent="0.25">
      <c r="A3952" s="1"/>
      <c r="V3952" s="2"/>
      <c r="EY3952" s="2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55" x14ac:dyDescent="0.25">
      <c r="A3985" s="1"/>
    </row>
    <row r="3986" spans="1:155" x14ac:dyDescent="0.25">
      <c r="A3986" s="1"/>
    </row>
    <row r="3987" spans="1:155" x14ac:dyDescent="0.25">
      <c r="A3987" s="1"/>
    </row>
    <row r="3988" spans="1:155" x14ac:dyDescent="0.25">
      <c r="A3988" s="1"/>
    </row>
    <row r="3989" spans="1:155" x14ac:dyDescent="0.25">
      <c r="A3989" s="1"/>
    </row>
    <row r="3990" spans="1:155" x14ac:dyDescent="0.25">
      <c r="A3990" s="1"/>
    </row>
    <row r="3991" spans="1:155" x14ac:dyDescent="0.25">
      <c r="A3991" s="1"/>
    </row>
    <row r="3992" spans="1:155" x14ac:dyDescent="0.25">
      <c r="A3992" s="1"/>
    </row>
    <row r="3993" spans="1:155" x14ac:dyDescent="0.25">
      <c r="A3993" s="1"/>
    </row>
    <row r="3994" spans="1:155" x14ac:dyDescent="0.25">
      <c r="A3994" s="1"/>
      <c r="V3994" s="2"/>
      <c r="EY3994" s="2"/>
    </row>
    <row r="3995" spans="1:155" x14ac:dyDescent="0.25">
      <c r="A3995" s="1"/>
    </row>
    <row r="3996" spans="1:155" x14ac:dyDescent="0.25">
      <c r="A3996" s="1"/>
    </row>
    <row r="3997" spans="1:155" x14ac:dyDescent="0.25">
      <c r="A3997" s="1"/>
      <c r="V3997" s="2"/>
      <c r="EY3997" s="2"/>
    </row>
    <row r="3998" spans="1:155" x14ac:dyDescent="0.25">
      <c r="A3998" s="1"/>
      <c r="V3998" s="2"/>
      <c r="EY3998" s="2"/>
    </row>
    <row r="3999" spans="1:155" x14ac:dyDescent="0.25">
      <c r="A3999" s="1"/>
    </row>
    <row r="4000" spans="1:155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78" x14ac:dyDescent="0.25">
      <c r="A4065" s="1"/>
    </row>
    <row r="4066" spans="1:78" x14ac:dyDescent="0.25">
      <c r="A4066" s="1"/>
      <c r="BZ4066" s="2"/>
    </row>
    <row r="4067" spans="1:78" x14ac:dyDescent="0.25">
      <c r="A4067" s="1"/>
      <c r="BZ4067" s="2"/>
    </row>
    <row r="4068" spans="1:78" x14ac:dyDescent="0.25">
      <c r="A4068" s="1"/>
      <c r="BZ4068" s="2"/>
    </row>
    <row r="4069" spans="1:78" x14ac:dyDescent="0.25">
      <c r="A4069" s="1"/>
      <c r="BZ4069" s="2"/>
    </row>
    <row r="4070" spans="1:78" x14ac:dyDescent="0.25">
      <c r="A4070" s="1"/>
      <c r="BZ4070" s="2"/>
    </row>
    <row r="4071" spans="1:78" x14ac:dyDescent="0.25">
      <c r="A4071" s="1"/>
      <c r="BZ4071" s="2"/>
    </row>
    <row r="4072" spans="1:78" x14ac:dyDescent="0.25">
      <c r="A4072" s="1"/>
      <c r="BZ4072" s="2"/>
    </row>
    <row r="4073" spans="1:78" x14ac:dyDescent="0.25">
      <c r="A4073" s="1"/>
      <c r="BZ4073" s="2"/>
    </row>
    <row r="4074" spans="1:78" x14ac:dyDescent="0.25">
      <c r="A4074" s="1"/>
      <c r="BZ4074" s="2"/>
    </row>
    <row r="4075" spans="1:78" x14ac:dyDescent="0.25">
      <c r="A4075" s="1"/>
      <c r="BZ4075" s="2"/>
    </row>
    <row r="4076" spans="1:78" x14ac:dyDescent="0.25">
      <c r="A4076" s="1"/>
      <c r="BZ4076" s="2"/>
    </row>
    <row r="4077" spans="1:78" x14ac:dyDescent="0.25">
      <c r="A4077" s="1"/>
      <c r="BZ4077" s="2"/>
    </row>
    <row r="4078" spans="1:78" x14ac:dyDescent="0.25">
      <c r="A4078" s="1"/>
      <c r="BZ4078" s="2"/>
    </row>
    <row r="4079" spans="1:78" x14ac:dyDescent="0.25">
      <c r="A4079" s="1"/>
      <c r="BZ4079" s="2"/>
    </row>
    <row r="4080" spans="1:78" x14ac:dyDescent="0.25">
      <c r="A4080" s="1"/>
      <c r="BZ4080" s="2"/>
    </row>
    <row r="4081" spans="1:78" x14ac:dyDescent="0.25">
      <c r="A4081" s="1"/>
      <c r="BZ4081" s="2"/>
    </row>
    <row r="4082" spans="1:78" x14ac:dyDescent="0.25">
      <c r="A4082" s="1"/>
      <c r="BZ4082" s="2"/>
    </row>
    <row r="4083" spans="1:78" x14ac:dyDescent="0.25">
      <c r="A4083" s="1"/>
      <c r="BZ4083" s="2"/>
    </row>
    <row r="4084" spans="1:78" x14ac:dyDescent="0.25">
      <c r="A4084" s="1"/>
      <c r="BZ4084" s="2"/>
    </row>
    <row r="4085" spans="1:78" x14ac:dyDescent="0.25">
      <c r="A4085" s="1"/>
      <c r="BZ4085" s="2"/>
    </row>
    <row r="4086" spans="1:78" x14ac:dyDescent="0.25">
      <c r="A4086" s="1"/>
      <c r="BZ4086" s="2"/>
    </row>
    <row r="4087" spans="1:78" x14ac:dyDescent="0.25">
      <c r="A4087" s="1"/>
      <c r="BZ4087" s="2"/>
    </row>
    <row r="4088" spans="1:78" x14ac:dyDescent="0.25">
      <c r="A4088" s="1"/>
      <c r="BZ4088" s="2"/>
    </row>
    <row r="4089" spans="1:78" x14ac:dyDescent="0.25">
      <c r="A4089" s="1"/>
      <c r="BZ4089" s="2"/>
    </row>
    <row r="4090" spans="1:78" x14ac:dyDescent="0.25">
      <c r="A4090" s="1"/>
      <c r="BZ4090" s="2"/>
    </row>
    <row r="4091" spans="1:78" x14ac:dyDescent="0.25">
      <c r="A4091" s="1"/>
      <c r="BZ4091" s="2"/>
    </row>
    <row r="4092" spans="1:78" x14ac:dyDescent="0.25">
      <c r="A4092" s="1"/>
      <c r="BZ4092" s="2"/>
    </row>
    <row r="4093" spans="1:78" x14ac:dyDescent="0.25">
      <c r="A4093" s="1"/>
      <c r="BZ4093" s="2"/>
    </row>
    <row r="4094" spans="1:78" x14ac:dyDescent="0.25">
      <c r="A4094" s="1"/>
      <c r="BZ4094" s="2"/>
    </row>
    <row r="4095" spans="1:78" x14ac:dyDescent="0.25">
      <c r="A4095" s="1"/>
      <c r="BZ4095" s="2"/>
    </row>
    <row r="4096" spans="1:78" x14ac:dyDescent="0.25">
      <c r="A4096" s="1"/>
    </row>
    <row r="4097" spans="1:155" x14ac:dyDescent="0.25">
      <c r="A4097" s="1"/>
    </row>
    <row r="4098" spans="1:155" x14ac:dyDescent="0.25">
      <c r="A4098" s="1"/>
    </row>
    <row r="4099" spans="1:155" x14ac:dyDescent="0.25">
      <c r="A4099" s="1"/>
    </row>
    <row r="4100" spans="1:155" x14ac:dyDescent="0.25">
      <c r="A4100" s="1"/>
    </row>
    <row r="4101" spans="1:155" x14ac:dyDescent="0.25">
      <c r="A4101" s="1"/>
    </row>
    <row r="4102" spans="1:155" x14ac:dyDescent="0.25">
      <c r="A4102" s="1"/>
      <c r="BZ4102" s="2"/>
      <c r="DT4102" s="2"/>
    </row>
    <row r="4103" spans="1:155" x14ac:dyDescent="0.25">
      <c r="A4103" s="1"/>
      <c r="BZ4103" s="2"/>
    </row>
    <row r="4104" spans="1:155" x14ac:dyDescent="0.25">
      <c r="A4104" s="1"/>
      <c r="BZ4104" s="2"/>
    </row>
    <row r="4105" spans="1:155" x14ac:dyDescent="0.25">
      <c r="A4105" s="1"/>
      <c r="BZ4105" s="2"/>
    </row>
    <row r="4106" spans="1:155" x14ac:dyDescent="0.25">
      <c r="A4106" s="1"/>
      <c r="BZ4106" s="2"/>
    </row>
    <row r="4107" spans="1:155" x14ac:dyDescent="0.25">
      <c r="A4107" s="1"/>
      <c r="BZ4107" s="2"/>
    </row>
    <row r="4108" spans="1:155" x14ac:dyDescent="0.25">
      <c r="A4108" s="1"/>
      <c r="V4108" s="2"/>
      <c r="EY4108" s="2"/>
    </row>
    <row r="4109" spans="1:155" x14ac:dyDescent="0.25">
      <c r="A4109" s="1"/>
    </row>
    <row r="4110" spans="1:155" x14ac:dyDescent="0.25">
      <c r="A4110" s="1"/>
      <c r="V4110" s="2"/>
      <c r="EY4110" s="2"/>
    </row>
    <row r="4111" spans="1:155" x14ac:dyDescent="0.25">
      <c r="A4111" s="1"/>
    </row>
    <row r="4112" spans="1:155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55" x14ac:dyDescent="0.25">
      <c r="A4129" s="1"/>
    </row>
    <row r="4130" spans="1:155" x14ac:dyDescent="0.25">
      <c r="A4130" s="1"/>
    </row>
    <row r="4131" spans="1:155" x14ac:dyDescent="0.25">
      <c r="A4131" s="1"/>
    </row>
    <row r="4132" spans="1:155" x14ac:dyDescent="0.25">
      <c r="A4132" s="1"/>
    </row>
    <row r="4133" spans="1:155" x14ac:dyDescent="0.25">
      <c r="A4133" s="1"/>
    </row>
    <row r="4134" spans="1:155" x14ac:dyDescent="0.25">
      <c r="A4134" s="1"/>
    </row>
    <row r="4135" spans="1:155" x14ac:dyDescent="0.25">
      <c r="A4135" s="1"/>
    </row>
    <row r="4136" spans="1:155" x14ac:dyDescent="0.25">
      <c r="A4136" s="1"/>
    </row>
    <row r="4137" spans="1:155" x14ac:dyDescent="0.25">
      <c r="A4137" s="1"/>
    </row>
    <row r="4138" spans="1:155" x14ac:dyDescent="0.25">
      <c r="A4138" s="1"/>
    </row>
    <row r="4139" spans="1:155" x14ac:dyDescent="0.25">
      <c r="A4139" s="1"/>
    </row>
    <row r="4140" spans="1:155" x14ac:dyDescent="0.25">
      <c r="A4140" s="1"/>
      <c r="V4140" s="2"/>
      <c r="EY4140" s="2"/>
    </row>
    <row r="4141" spans="1:155" x14ac:dyDescent="0.25">
      <c r="A4141" s="1"/>
    </row>
    <row r="4142" spans="1:155" x14ac:dyDescent="0.25">
      <c r="A4142" s="1"/>
      <c r="DU4142" s="2"/>
    </row>
    <row r="4143" spans="1:155" x14ac:dyDescent="0.25">
      <c r="A4143" s="1"/>
    </row>
    <row r="4144" spans="1:155" x14ac:dyDescent="0.25">
      <c r="A4144" s="1"/>
    </row>
    <row r="4145" spans="1:125" x14ac:dyDescent="0.25">
      <c r="A4145" s="1"/>
    </row>
    <row r="4146" spans="1:125" x14ac:dyDescent="0.25">
      <c r="A4146" s="1"/>
    </row>
    <row r="4147" spans="1:125" x14ac:dyDescent="0.25">
      <c r="A4147" s="1"/>
      <c r="DU4147" s="2"/>
    </row>
    <row r="4148" spans="1:125" x14ac:dyDescent="0.25">
      <c r="A4148" s="1"/>
    </row>
    <row r="4149" spans="1:125" x14ac:dyDescent="0.25">
      <c r="A4149" s="1"/>
    </row>
    <row r="4150" spans="1:125" x14ac:dyDescent="0.25">
      <c r="A4150" s="1"/>
    </row>
    <row r="4151" spans="1:125" x14ac:dyDescent="0.25">
      <c r="A4151" s="1"/>
    </row>
    <row r="4152" spans="1:125" x14ac:dyDescent="0.25">
      <c r="A4152" s="1"/>
      <c r="DU4152" s="2"/>
    </row>
    <row r="4153" spans="1:125" x14ac:dyDescent="0.25">
      <c r="A4153" s="1"/>
    </row>
    <row r="4154" spans="1:125" x14ac:dyDescent="0.25">
      <c r="A4154" s="1"/>
    </row>
    <row r="4155" spans="1:125" x14ac:dyDescent="0.25">
      <c r="A4155" s="1"/>
    </row>
    <row r="4156" spans="1:125" x14ac:dyDescent="0.25">
      <c r="A4156" s="1"/>
    </row>
    <row r="4157" spans="1:125" x14ac:dyDescent="0.25">
      <c r="A4157" s="1"/>
      <c r="DU4157" s="2"/>
    </row>
    <row r="4158" spans="1:125" x14ac:dyDescent="0.25">
      <c r="A4158" s="1"/>
    </row>
    <row r="4159" spans="1:125" x14ac:dyDescent="0.25">
      <c r="A4159" s="1"/>
    </row>
    <row r="4160" spans="1:125" x14ac:dyDescent="0.25">
      <c r="A4160" s="1"/>
    </row>
    <row r="4161" spans="1:125" x14ac:dyDescent="0.25">
      <c r="A4161" s="1"/>
    </row>
    <row r="4162" spans="1:125" x14ac:dyDescent="0.25">
      <c r="A4162" s="1"/>
      <c r="DU4162" s="2"/>
    </row>
    <row r="4163" spans="1:125" x14ac:dyDescent="0.25">
      <c r="A4163" s="1"/>
    </row>
    <row r="4164" spans="1:125" x14ac:dyDescent="0.25">
      <c r="A4164" s="1"/>
    </row>
    <row r="4165" spans="1:125" x14ac:dyDescent="0.25">
      <c r="A4165" s="1"/>
    </row>
    <row r="4166" spans="1:125" x14ac:dyDescent="0.25">
      <c r="A4166" s="1"/>
    </row>
    <row r="4167" spans="1:125" x14ac:dyDescent="0.25">
      <c r="A4167" s="1"/>
      <c r="DU4167" s="2"/>
    </row>
    <row r="4168" spans="1:125" x14ac:dyDescent="0.25">
      <c r="A4168" s="1"/>
      <c r="DU4168" s="2"/>
    </row>
    <row r="4169" spans="1:125" x14ac:dyDescent="0.25">
      <c r="A4169" s="1"/>
      <c r="DU4169" s="2"/>
    </row>
    <row r="4170" spans="1:125" x14ac:dyDescent="0.25">
      <c r="A4170" s="1"/>
      <c r="DU4170" s="2"/>
    </row>
    <row r="4171" spans="1:125" x14ac:dyDescent="0.25">
      <c r="A4171" s="1"/>
      <c r="DU4171" s="2"/>
    </row>
    <row r="4172" spans="1:125" x14ac:dyDescent="0.25">
      <c r="A4172" s="1"/>
      <c r="DU4172" s="2"/>
    </row>
    <row r="4173" spans="1:125" x14ac:dyDescent="0.25">
      <c r="A4173" s="1"/>
      <c r="DT4173" s="2"/>
      <c r="DU4173" s="2"/>
    </row>
    <row r="4174" spans="1:125" x14ac:dyDescent="0.25">
      <c r="A4174" s="1"/>
    </row>
    <row r="4175" spans="1:125" x14ac:dyDescent="0.25">
      <c r="A4175" s="1"/>
    </row>
    <row r="4176" spans="1:125" x14ac:dyDescent="0.25">
      <c r="A4176" s="1"/>
    </row>
    <row r="4177" spans="1:155" x14ac:dyDescent="0.25">
      <c r="A4177" s="1"/>
    </row>
    <row r="4178" spans="1:155" x14ac:dyDescent="0.25">
      <c r="A4178" s="1"/>
    </row>
    <row r="4179" spans="1:155" x14ac:dyDescent="0.25">
      <c r="A4179" s="1"/>
    </row>
    <row r="4180" spans="1:155" x14ac:dyDescent="0.25">
      <c r="A4180" s="1"/>
    </row>
    <row r="4181" spans="1:155" x14ac:dyDescent="0.25">
      <c r="A4181" s="1"/>
    </row>
    <row r="4182" spans="1:155" x14ac:dyDescent="0.25">
      <c r="A4182" s="1"/>
      <c r="V4182" s="2"/>
      <c r="EY4182" s="2"/>
    </row>
    <row r="4183" spans="1:155" x14ac:dyDescent="0.25">
      <c r="A4183" s="1"/>
    </row>
    <row r="4184" spans="1:155" x14ac:dyDescent="0.25">
      <c r="A4184" s="1"/>
    </row>
    <row r="4185" spans="1:155" x14ac:dyDescent="0.25">
      <c r="A4185" s="1"/>
    </row>
    <row r="4186" spans="1:155" x14ac:dyDescent="0.25">
      <c r="A4186" s="1"/>
    </row>
    <row r="4187" spans="1:155" x14ac:dyDescent="0.25">
      <c r="A4187" s="1"/>
    </row>
    <row r="4188" spans="1:155" x14ac:dyDescent="0.25">
      <c r="A4188" s="1"/>
    </row>
    <row r="4189" spans="1:155" x14ac:dyDescent="0.25">
      <c r="A4189" s="1"/>
    </row>
    <row r="4190" spans="1:155" x14ac:dyDescent="0.25">
      <c r="A4190" s="1"/>
    </row>
    <row r="4191" spans="1:155" x14ac:dyDescent="0.25">
      <c r="A4191" s="1"/>
    </row>
    <row r="4192" spans="1:155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55" x14ac:dyDescent="0.25">
      <c r="A4241" s="1"/>
    </row>
    <row r="4242" spans="1:155" x14ac:dyDescent="0.25">
      <c r="A4242" s="1"/>
    </row>
    <row r="4243" spans="1:155" x14ac:dyDescent="0.25">
      <c r="A4243" s="1"/>
    </row>
    <row r="4244" spans="1:155" x14ac:dyDescent="0.25">
      <c r="A4244" s="1"/>
    </row>
    <row r="4245" spans="1:155" x14ac:dyDescent="0.25">
      <c r="A4245" s="1"/>
    </row>
    <row r="4246" spans="1:155" x14ac:dyDescent="0.25">
      <c r="A4246" s="1"/>
    </row>
    <row r="4247" spans="1:155" x14ac:dyDescent="0.25">
      <c r="A4247" s="1"/>
    </row>
    <row r="4248" spans="1:155" x14ac:dyDescent="0.25">
      <c r="A4248" s="1"/>
    </row>
    <row r="4249" spans="1:155" x14ac:dyDescent="0.25">
      <c r="A4249" s="1"/>
    </row>
    <row r="4250" spans="1:155" x14ac:dyDescent="0.25">
      <c r="A4250" s="1"/>
    </row>
    <row r="4251" spans="1:155" x14ac:dyDescent="0.25">
      <c r="A4251" s="1"/>
    </row>
    <row r="4252" spans="1:155" x14ac:dyDescent="0.25">
      <c r="A4252" s="1"/>
    </row>
    <row r="4253" spans="1:155" x14ac:dyDescent="0.25">
      <c r="A4253" s="1"/>
    </row>
    <row r="4254" spans="1:155" x14ac:dyDescent="0.25">
      <c r="A4254" s="1"/>
    </row>
    <row r="4255" spans="1:155" x14ac:dyDescent="0.25">
      <c r="A4255" s="1"/>
      <c r="V4255" s="2"/>
      <c r="EY4255" s="2"/>
    </row>
    <row r="4256" spans="1:155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240" x14ac:dyDescent="0.25">
      <c r="A4321" s="1"/>
    </row>
    <row r="4322" spans="1:240" x14ac:dyDescent="0.25">
      <c r="A4322" s="1"/>
    </row>
    <row r="4323" spans="1:240" x14ac:dyDescent="0.25">
      <c r="A4323" s="1"/>
    </row>
    <row r="4324" spans="1:240" x14ac:dyDescent="0.25">
      <c r="A4324" s="1"/>
      <c r="IF4324" s="2"/>
    </row>
    <row r="4325" spans="1:240" x14ac:dyDescent="0.25">
      <c r="A4325" s="1"/>
      <c r="IF4325" s="2"/>
    </row>
    <row r="4326" spans="1:240" x14ac:dyDescent="0.25">
      <c r="A4326" s="1"/>
      <c r="IF4326" s="2"/>
    </row>
    <row r="4327" spans="1:240" x14ac:dyDescent="0.25">
      <c r="A4327" s="1"/>
      <c r="IF4327" s="2"/>
    </row>
    <row r="4328" spans="1:240" x14ac:dyDescent="0.25">
      <c r="A4328" s="1"/>
      <c r="IF4328" s="2"/>
    </row>
    <row r="4329" spans="1:240" x14ac:dyDescent="0.25">
      <c r="A4329" s="1"/>
      <c r="IF4329" s="2"/>
    </row>
    <row r="4330" spans="1:240" x14ac:dyDescent="0.25">
      <c r="A4330" s="1"/>
      <c r="IF4330" s="2"/>
    </row>
    <row r="4331" spans="1:240" x14ac:dyDescent="0.25">
      <c r="A4331" s="1"/>
      <c r="IF4331" s="2"/>
    </row>
    <row r="4332" spans="1:240" x14ac:dyDescent="0.25">
      <c r="A4332" s="1"/>
      <c r="IF4332" s="2"/>
    </row>
    <row r="4333" spans="1:240" x14ac:dyDescent="0.25">
      <c r="A4333" s="1"/>
      <c r="IF4333" s="2"/>
    </row>
    <row r="4334" spans="1:240" x14ac:dyDescent="0.25">
      <c r="A4334" s="1"/>
      <c r="IF4334" s="2"/>
    </row>
    <row r="4335" spans="1:240" x14ac:dyDescent="0.25">
      <c r="A4335" s="1"/>
      <c r="IF4335" s="2"/>
    </row>
    <row r="4336" spans="1:240" x14ac:dyDescent="0.25">
      <c r="A4336" s="1"/>
      <c r="IF4336" s="2"/>
    </row>
    <row r="4337" spans="1:240" x14ac:dyDescent="0.25">
      <c r="A4337" s="1"/>
      <c r="IF4337" s="2"/>
    </row>
    <row r="4338" spans="1:240" x14ac:dyDescent="0.25">
      <c r="A4338" s="1"/>
      <c r="IF4338" s="2"/>
    </row>
    <row r="4339" spans="1:240" x14ac:dyDescent="0.25">
      <c r="A4339" s="1"/>
      <c r="IF4339" s="2"/>
    </row>
    <row r="4340" spans="1:240" x14ac:dyDescent="0.25">
      <c r="A4340" s="1"/>
      <c r="IF4340" s="2"/>
    </row>
    <row r="4341" spans="1:240" x14ac:dyDescent="0.25">
      <c r="A4341" s="1"/>
      <c r="IF4341" s="2"/>
    </row>
    <row r="4342" spans="1:240" x14ac:dyDescent="0.25">
      <c r="A4342" s="1"/>
      <c r="IF4342" s="2"/>
    </row>
    <row r="4343" spans="1:240" x14ac:dyDescent="0.25">
      <c r="A4343" s="1"/>
      <c r="IF4343" s="2"/>
    </row>
    <row r="4344" spans="1:240" x14ac:dyDescent="0.25">
      <c r="A4344" s="1"/>
      <c r="IF4344" s="2"/>
    </row>
    <row r="4345" spans="1:240" x14ac:dyDescent="0.25">
      <c r="A4345" s="1"/>
      <c r="IF4345" s="2"/>
    </row>
    <row r="4346" spans="1:240" x14ac:dyDescent="0.25">
      <c r="A4346" s="1"/>
      <c r="IF4346" s="2"/>
    </row>
    <row r="4347" spans="1:240" x14ac:dyDescent="0.25">
      <c r="A4347" s="1"/>
      <c r="IF4347" s="2"/>
    </row>
    <row r="4348" spans="1:240" x14ac:dyDescent="0.25">
      <c r="A4348" s="1"/>
      <c r="IF4348" s="2"/>
    </row>
    <row r="4349" spans="1:240" x14ac:dyDescent="0.25">
      <c r="A4349" s="1"/>
      <c r="IF4349" s="2"/>
    </row>
    <row r="4350" spans="1:240" x14ac:dyDescent="0.25">
      <c r="A4350" s="1"/>
      <c r="IF4350" s="2"/>
    </row>
    <row r="4351" spans="1:240" x14ac:dyDescent="0.25">
      <c r="A4351" s="1"/>
      <c r="IF4351" s="2"/>
    </row>
    <row r="4352" spans="1:240" x14ac:dyDescent="0.25">
      <c r="A4352" s="1"/>
      <c r="IF4352" s="2"/>
    </row>
    <row r="4353" spans="1:240" x14ac:dyDescent="0.25">
      <c r="A4353" s="1"/>
      <c r="IF4353" s="2"/>
    </row>
    <row r="4354" spans="1:240" x14ac:dyDescent="0.25">
      <c r="A4354" s="1"/>
      <c r="IF4354" s="2"/>
    </row>
    <row r="4355" spans="1:240" x14ac:dyDescent="0.25">
      <c r="A4355" s="1"/>
      <c r="IF4355" s="2"/>
    </row>
    <row r="4356" spans="1:240" x14ac:dyDescent="0.25">
      <c r="A4356" s="1"/>
      <c r="IF4356" s="2"/>
    </row>
    <row r="4357" spans="1:240" x14ac:dyDescent="0.25">
      <c r="A4357" s="1"/>
      <c r="IF4357" s="2"/>
    </row>
    <row r="4358" spans="1:240" x14ac:dyDescent="0.25">
      <c r="A4358" s="1"/>
      <c r="IF4358" s="2"/>
    </row>
    <row r="4359" spans="1:240" x14ac:dyDescent="0.25">
      <c r="A4359" s="1"/>
      <c r="IF4359" s="2"/>
    </row>
    <row r="4360" spans="1:240" x14ac:dyDescent="0.25">
      <c r="A4360" s="1"/>
      <c r="IF4360" s="2"/>
    </row>
    <row r="4361" spans="1:240" x14ac:dyDescent="0.25">
      <c r="A4361" s="1"/>
      <c r="IF4361" s="2"/>
    </row>
    <row r="4362" spans="1:240" x14ac:dyDescent="0.25">
      <c r="A4362" s="1"/>
      <c r="IF4362" s="2"/>
    </row>
    <row r="4363" spans="1:240" x14ac:dyDescent="0.25">
      <c r="A4363" s="1"/>
      <c r="IF4363" s="2"/>
    </row>
    <row r="4364" spans="1:240" x14ac:dyDescent="0.25">
      <c r="A4364" s="1"/>
      <c r="IF4364" s="2"/>
    </row>
    <row r="4365" spans="1:240" x14ac:dyDescent="0.25">
      <c r="A4365" s="1"/>
      <c r="IF4365" s="2"/>
    </row>
    <row r="4366" spans="1:240" x14ac:dyDescent="0.25">
      <c r="A4366" s="1"/>
      <c r="IF4366" s="2"/>
    </row>
    <row r="4367" spans="1:240" x14ac:dyDescent="0.25">
      <c r="A4367" s="1"/>
      <c r="IF4367" s="2"/>
    </row>
    <row r="4368" spans="1:240" x14ac:dyDescent="0.25">
      <c r="A4368" s="1"/>
      <c r="IF4368" s="2"/>
    </row>
    <row r="4369" spans="1:240" x14ac:dyDescent="0.25">
      <c r="A4369" s="1"/>
      <c r="IF4369" s="2"/>
    </row>
    <row r="4370" spans="1:240" x14ac:dyDescent="0.25">
      <c r="A4370" s="1"/>
      <c r="IF4370" s="2"/>
    </row>
    <row r="4371" spans="1:240" x14ac:dyDescent="0.25">
      <c r="A4371" s="1"/>
      <c r="IF4371" s="2"/>
    </row>
    <row r="4372" spans="1:240" x14ac:dyDescent="0.25">
      <c r="A4372" s="1"/>
      <c r="IF4372" s="2"/>
    </row>
    <row r="4373" spans="1:240" x14ac:dyDescent="0.25">
      <c r="A4373" s="1"/>
      <c r="IF4373" s="2"/>
    </row>
    <row r="4374" spans="1:240" x14ac:dyDescent="0.25">
      <c r="A4374" s="1"/>
      <c r="IF4374" s="2"/>
    </row>
    <row r="4375" spans="1:240" x14ac:dyDescent="0.25">
      <c r="A4375" s="1"/>
      <c r="IF4375" s="2"/>
    </row>
    <row r="4376" spans="1:240" x14ac:dyDescent="0.25">
      <c r="A4376" s="1"/>
      <c r="IF4376" s="2"/>
    </row>
    <row r="4377" spans="1:240" x14ac:dyDescent="0.25">
      <c r="A4377" s="1"/>
      <c r="IF4377" s="2"/>
    </row>
    <row r="4378" spans="1:240" x14ac:dyDescent="0.25">
      <c r="A4378" s="1"/>
      <c r="IF4378" s="2"/>
    </row>
    <row r="4379" spans="1:240" x14ac:dyDescent="0.25">
      <c r="A4379" s="1"/>
      <c r="IF4379" s="2"/>
    </row>
    <row r="4380" spans="1:240" x14ac:dyDescent="0.25">
      <c r="A4380" s="1"/>
      <c r="IF4380" s="2"/>
    </row>
    <row r="4381" spans="1:240" x14ac:dyDescent="0.25">
      <c r="A4381" s="1"/>
      <c r="IF4381" s="2"/>
    </row>
    <row r="4382" spans="1:240" x14ac:dyDescent="0.25">
      <c r="A4382" s="1"/>
      <c r="IF4382" s="2"/>
    </row>
    <row r="4383" spans="1:240" x14ac:dyDescent="0.25">
      <c r="A4383" s="1"/>
      <c r="IF4383" s="2"/>
    </row>
    <row r="4384" spans="1:240" x14ac:dyDescent="0.25">
      <c r="A4384" s="1"/>
      <c r="V4384" s="2"/>
      <c r="EY4384" s="2"/>
      <c r="IF4384" s="2"/>
    </row>
    <row r="4385" spans="1:240" x14ac:dyDescent="0.25">
      <c r="A4385" s="1"/>
      <c r="IF4385" s="2"/>
    </row>
    <row r="4386" spans="1:240" x14ac:dyDescent="0.25">
      <c r="A4386" s="1"/>
      <c r="IF4386" s="2"/>
    </row>
    <row r="4387" spans="1:240" x14ac:dyDescent="0.25">
      <c r="A4387" s="1"/>
      <c r="IF4387" s="2"/>
    </row>
    <row r="4388" spans="1:240" x14ac:dyDescent="0.25">
      <c r="A4388" s="1"/>
      <c r="IF4388" s="2"/>
    </row>
    <row r="4389" spans="1:240" x14ac:dyDescent="0.25">
      <c r="A4389" s="1"/>
      <c r="IF4389" s="2"/>
    </row>
    <row r="4390" spans="1:240" x14ac:dyDescent="0.25">
      <c r="A4390" s="1"/>
      <c r="DT4390" s="2"/>
      <c r="IF4390" s="2"/>
    </row>
    <row r="4391" spans="1:240" x14ac:dyDescent="0.25">
      <c r="A4391" s="1"/>
      <c r="IF4391" s="2"/>
    </row>
    <row r="4392" spans="1:240" x14ac:dyDescent="0.25">
      <c r="A4392" s="1"/>
      <c r="IF4392" s="2"/>
    </row>
    <row r="4393" spans="1:240" x14ac:dyDescent="0.25">
      <c r="A4393" s="1"/>
      <c r="IF4393" s="2"/>
    </row>
    <row r="4394" spans="1:240" x14ac:dyDescent="0.25">
      <c r="A4394" s="1"/>
      <c r="IF4394" s="2"/>
    </row>
    <row r="4395" spans="1:240" x14ac:dyDescent="0.25">
      <c r="A4395" s="1"/>
      <c r="IF4395" s="2"/>
    </row>
    <row r="4396" spans="1:240" x14ac:dyDescent="0.25">
      <c r="A4396" s="1"/>
      <c r="IF4396" s="2"/>
    </row>
    <row r="4397" spans="1:240" x14ac:dyDescent="0.25">
      <c r="A4397" s="1"/>
      <c r="IF4397" s="2"/>
    </row>
    <row r="4398" spans="1:240" x14ac:dyDescent="0.25">
      <c r="A4398" s="1"/>
      <c r="IF4398" s="2"/>
    </row>
    <row r="4399" spans="1:240" x14ac:dyDescent="0.25">
      <c r="A4399" s="1"/>
      <c r="IF4399" s="2"/>
    </row>
    <row r="4400" spans="1:240" x14ac:dyDescent="0.25">
      <c r="A4400" s="1"/>
      <c r="IF4400" s="2"/>
    </row>
    <row r="4401" spans="1:240" x14ac:dyDescent="0.25">
      <c r="A4401" s="1"/>
      <c r="IF4401" s="2"/>
    </row>
    <row r="4402" spans="1:240" x14ac:dyDescent="0.25">
      <c r="A4402" s="1"/>
      <c r="IF4402" s="2"/>
    </row>
    <row r="4403" spans="1:240" x14ac:dyDescent="0.25">
      <c r="A4403" s="1"/>
      <c r="IF4403" s="2"/>
    </row>
    <row r="4404" spans="1:240" x14ac:dyDescent="0.25">
      <c r="A4404" s="1"/>
      <c r="IF4404" s="2"/>
    </row>
    <row r="4405" spans="1:240" x14ac:dyDescent="0.25">
      <c r="A4405" s="1"/>
      <c r="IF4405" s="2"/>
    </row>
    <row r="4406" spans="1:240" x14ac:dyDescent="0.25">
      <c r="A4406" s="1"/>
      <c r="IF4406" s="2"/>
    </row>
    <row r="4407" spans="1:240" x14ac:dyDescent="0.25">
      <c r="A4407" s="1"/>
      <c r="IF4407" s="2"/>
    </row>
    <row r="4408" spans="1:240" x14ac:dyDescent="0.25">
      <c r="A4408" s="1"/>
      <c r="IF4408" s="2"/>
    </row>
    <row r="4409" spans="1:240" x14ac:dyDescent="0.25">
      <c r="A4409" s="1"/>
      <c r="IF4409" s="2"/>
    </row>
    <row r="4410" spans="1:240" x14ac:dyDescent="0.25">
      <c r="A4410" s="1"/>
      <c r="IF4410" s="2"/>
    </row>
    <row r="4411" spans="1:240" x14ac:dyDescent="0.25">
      <c r="A4411" s="1"/>
      <c r="IF4411" s="2"/>
    </row>
    <row r="4412" spans="1:240" x14ac:dyDescent="0.25">
      <c r="A4412" s="1"/>
      <c r="IF4412" s="2"/>
    </row>
    <row r="4413" spans="1:240" x14ac:dyDescent="0.25">
      <c r="A4413" s="1"/>
      <c r="IF4413" s="2"/>
    </row>
    <row r="4414" spans="1:240" x14ac:dyDescent="0.25">
      <c r="A4414" s="1"/>
      <c r="IF4414" s="2"/>
    </row>
    <row r="4415" spans="1:240" x14ac:dyDescent="0.25">
      <c r="A4415" s="1"/>
      <c r="IF4415" s="2"/>
    </row>
    <row r="4416" spans="1:240" x14ac:dyDescent="0.25">
      <c r="A4416" s="1"/>
      <c r="IF4416" s="2"/>
    </row>
    <row r="4417" spans="1:240" x14ac:dyDescent="0.25">
      <c r="A4417" s="1"/>
      <c r="IF4417" s="2"/>
    </row>
    <row r="4418" spans="1:240" x14ac:dyDescent="0.25">
      <c r="A4418" s="1"/>
      <c r="IF4418" s="2"/>
    </row>
    <row r="4419" spans="1:240" x14ac:dyDescent="0.25">
      <c r="A4419" s="1"/>
      <c r="IF4419" s="2"/>
    </row>
    <row r="4420" spans="1:240" x14ac:dyDescent="0.25">
      <c r="A4420" s="1"/>
      <c r="IF4420" s="2"/>
    </row>
    <row r="4421" spans="1:240" x14ac:dyDescent="0.25">
      <c r="A4421" s="1"/>
      <c r="IF4421" s="2"/>
    </row>
    <row r="4422" spans="1:240" x14ac:dyDescent="0.25">
      <c r="A4422" s="1"/>
      <c r="IF4422" s="2"/>
    </row>
    <row r="4423" spans="1:240" x14ac:dyDescent="0.25">
      <c r="A4423" s="1"/>
      <c r="IF4423" s="2"/>
    </row>
    <row r="4424" spans="1:240" x14ac:dyDescent="0.25">
      <c r="A4424" s="1"/>
      <c r="IF4424" s="2"/>
    </row>
    <row r="4425" spans="1:240" x14ac:dyDescent="0.25">
      <c r="A4425" s="1"/>
      <c r="IF4425" s="2"/>
    </row>
    <row r="4426" spans="1:240" x14ac:dyDescent="0.25">
      <c r="A4426" s="1"/>
      <c r="IF4426" s="2"/>
    </row>
    <row r="4427" spans="1:240" x14ac:dyDescent="0.25">
      <c r="A4427" s="1"/>
      <c r="V4427" s="2"/>
      <c r="EY4427" s="2"/>
      <c r="IF4427" s="2"/>
    </row>
    <row r="4428" spans="1:240" x14ac:dyDescent="0.25">
      <c r="A4428" s="1"/>
      <c r="IF4428" s="2"/>
    </row>
    <row r="4429" spans="1:240" x14ac:dyDescent="0.25">
      <c r="A4429" s="1"/>
      <c r="IF4429" s="2"/>
    </row>
    <row r="4430" spans="1:240" x14ac:dyDescent="0.25">
      <c r="A4430" s="1"/>
      <c r="V4430" s="2"/>
      <c r="EY4430" s="2"/>
      <c r="IF4430" s="2"/>
    </row>
    <row r="4431" spans="1:240" x14ac:dyDescent="0.25">
      <c r="A4431" s="1"/>
      <c r="IF4431" s="2"/>
    </row>
    <row r="4432" spans="1:240" x14ac:dyDescent="0.25">
      <c r="A4432" s="1"/>
      <c r="IF4432" s="2"/>
    </row>
    <row r="4433" spans="1:240" x14ac:dyDescent="0.25">
      <c r="A4433" s="1"/>
      <c r="IF4433" s="2"/>
    </row>
    <row r="4434" spans="1:240" x14ac:dyDescent="0.25">
      <c r="A4434" s="1"/>
      <c r="IF4434" s="2"/>
    </row>
    <row r="4435" spans="1:240" x14ac:dyDescent="0.25">
      <c r="A4435" s="1"/>
      <c r="IF4435" s="2"/>
    </row>
    <row r="4436" spans="1:240" x14ac:dyDescent="0.25">
      <c r="A4436" s="1"/>
      <c r="IF4436" s="2"/>
    </row>
    <row r="4437" spans="1:240" x14ac:dyDescent="0.25">
      <c r="A4437" s="1"/>
      <c r="IF4437" s="2"/>
    </row>
    <row r="4438" spans="1:240" x14ac:dyDescent="0.25">
      <c r="A4438" s="1"/>
      <c r="IF4438" s="2"/>
    </row>
    <row r="4439" spans="1:240" x14ac:dyDescent="0.25">
      <c r="A4439" s="1"/>
      <c r="IF4439" s="2"/>
    </row>
    <row r="4440" spans="1:240" x14ac:dyDescent="0.25">
      <c r="A4440" s="1"/>
      <c r="IF4440" s="2"/>
    </row>
    <row r="4441" spans="1:240" x14ac:dyDescent="0.25">
      <c r="A4441" s="1"/>
      <c r="IF4441" s="2"/>
    </row>
    <row r="4442" spans="1:240" x14ac:dyDescent="0.25">
      <c r="A4442" s="1"/>
      <c r="IF4442" s="2"/>
    </row>
    <row r="4443" spans="1:240" x14ac:dyDescent="0.25">
      <c r="A4443" s="1"/>
      <c r="IF4443" s="2"/>
    </row>
    <row r="4444" spans="1:240" x14ac:dyDescent="0.25">
      <c r="A4444" s="1"/>
      <c r="IF4444" s="2"/>
    </row>
    <row r="4445" spans="1:240" x14ac:dyDescent="0.25">
      <c r="A4445" s="1"/>
      <c r="IF4445" s="2"/>
    </row>
    <row r="4446" spans="1:240" x14ac:dyDescent="0.25">
      <c r="A4446" s="1"/>
      <c r="IF4446" s="2"/>
    </row>
    <row r="4447" spans="1:240" x14ac:dyDescent="0.25">
      <c r="A4447" s="1"/>
      <c r="IF4447" s="2"/>
    </row>
    <row r="4448" spans="1:240" x14ac:dyDescent="0.25">
      <c r="A4448" s="1"/>
      <c r="IF4448" s="2"/>
    </row>
    <row r="4449" spans="1:240" x14ac:dyDescent="0.25">
      <c r="A4449" s="1"/>
      <c r="IF4449" s="2"/>
    </row>
    <row r="4450" spans="1:240" x14ac:dyDescent="0.25">
      <c r="A4450" s="1"/>
      <c r="IF4450" s="2"/>
    </row>
    <row r="4451" spans="1:240" x14ac:dyDescent="0.25">
      <c r="A4451" s="1"/>
      <c r="IF4451" s="2"/>
    </row>
    <row r="4452" spans="1:240" x14ac:dyDescent="0.25">
      <c r="A4452" s="1"/>
      <c r="IF4452" s="2"/>
    </row>
    <row r="4453" spans="1:240" x14ac:dyDescent="0.25">
      <c r="A4453" s="1"/>
      <c r="DT4453" s="2"/>
      <c r="IF4453" s="2"/>
    </row>
    <row r="4454" spans="1:240" x14ac:dyDescent="0.25">
      <c r="A4454" s="1"/>
      <c r="IF4454" s="2"/>
    </row>
    <row r="4455" spans="1:240" x14ac:dyDescent="0.25">
      <c r="A4455" s="1"/>
      <c r="IF4455" s="2"/>
    </row>
    <row r="4456" spans="1:240" x14ac:dyDescent="0.25">
      <c r="A4456" s="1"/>
      <c r="DU4456" s="2"/>
      <c r="IF4456" s="2"/>
    </row>
    <row r="4457" spans="1:240" x14ac:dyDescent="0.25">
      <c r="A4457" s="1"/>
      <c r="DU4457" s="2"/>
      <c r="IF4457" s="2"/>
    </row>
    <row r="4458" spans="1:240" x14ac:dyDescent="0.25">
      <c r="A4458" s="1"/>
      <c r="DU4458" s="2"/>
      <c r="IF4458" s="2"/>
    </row>
    <row r="4459" spans="1:240" x14ac:dyDescent="0.25">
      <c r="A4459" s="1"/>
      <c r="DU4459" s="2"/>
      <c r="IF4459" s="2"/>
    </row>
    <row r="4460" spans="1:240" x14ac:dyDescent="0.25">
      <c r="A4460" s="1"/>
      <c r="DU4460" s="2"/>
      <c r="IF4460" s="2"/>
    </row>
    <row r="4461" spans="1:240" x14ac:dyDescent="0.25">
      <c r="A4461" s="1"/>
      <c r="DT4461" s="2"/>
      <c r="DU4461" s="2"/>
      <c r="IF4461" s="2"/>
    </row>
    <row r="4462" spans="1:240" x14ac:dyDescent="0.25">
      <c r="A4462" s="1"/>
      <c r="V4462" s="2"/>
      <c r="DT4462" s="2"/>
      <c r="EY4462" s="2"/>
      <c r="IF4462" s="2"/>
    </row>
    <row r="4463" spans="1:240" x14ac:dyDescent="0.25">
      <c r="A4463" s="1"/>
      <c r="IF4463" s="2"/>
    </row>
    <row r="4464" spans="1:240" x14ac:dyDescent="0.25">
      <c r="A4464" s="1"/>
      <c r="IF4464" s="2"/>
    </row>
    <row r="4465" spans="1:241" x14ac:dyDescent="0.25">
      <c r="A4465" s="1"/>
      <c r="IF4465" s="2"/>
    </row>
    <row r="4466" spans="1:241" x14ac:dyDescent="0.25">
      <c r="A4466" s="1"/>
      <c r="IF4466" s="2"/>
    </row>
    <row r="4467" spans="1:241" x14ac:dyDescent="0.25">
      <c r="A4467" s="1"/>
      <c r="DT4467" s="2"/>
      <c r="IF4467" s="2"/>
    </row>
    <row r="4468" spans="1:241" x14ac:dyDescent="0.25">
      <c r="A4468" s="1"/>
      <c r="BD4468" s="2"/>
      <c r="DF4468" s="2"/>
      <c r="GF4468" s="2"/>
      <c r="IF4468" s="2"/>
      <c r="IG4468" s="2"/>
    </row>
    <row r="4469" spans="1:241" x14ac:dyDescent="0.25">
      <c r="A4469" s="1"/>
      <c r="BD4469" s="2"/>
      <c r="DF4469" s="2"/>
      <c r="GF4469" s="2"/>
      <c r="IF4469" s="2"/>
      <c r="IG4469" s="2"/>
    </row>
    <row r="4470" spans="1:241" x14ac:dyDescent="0.25">
      <c r="A4470" s="1"/>
      <c r="BD4470" s="2"/>
      <c r="DF4470" s="2"/>
      <c r="GF4470" s="2"/>
      <c r="IF4470" s="2"/>
      <c r="IG4470" s="2"/>
    </row>
    <row r="4471" spans="1:241" x14ac:dyDescent="0.25">
      <c r="A4471" s="1"/>
      <c r="BD4471" s="2"/>
      <c r="DF4471" s="2"/>
      <c r="GF4471" s="2"/>
      <c r="IF4471" s="2"/>
      <c r="IG4471" s="2"/>
    </row>
    <row r="4472" spans="1:241" x14ac:dyDescent="0.25">
      <c r="A4472" s="1"/>
      <c r="BD4472" s="2"/>
      <c r="DF4472" s="2"/>
      <c r="GF4472" s="2"/>
      <c r="IF4472" s="2"/>
      <c r="IG4472" s="2"/>
    </row>
    <row r="4473" spans="1:241" x14ac:dyDescent="0.25">
      <c r="A4473" s="1"/>
      <c r="BD4473" s="2"/>
      <c r="DF4473" s="2"/>
      <c r="GF4473" s="2"/>
      <c r="IF4473" s="2"/>
      <c r="IG4473" s="2"/>
    </row>
    <row r="4474" spans="1:241" x14ac:dyDescent="0.25">
      <c r="A4474" s="1"/>
      <c r="BD4474" s="2"/>
      <c r="DF4474" s="2"/>
      <c r="GF4474" s="2"/>
      <c r="IF4474" s="2"/>
      <c r="IG4474" s="2"/>
    </row>
    <row r="4475" spans="1:241" x14ac:dyDescent="0.25">
      <c r="A4475" s="1"/>
      <c r="BD4475" s="2"/>
      <c r="DF4475" s="2"/>
      <c r="GF4475" s="2"/>
      <c r="IF4475" s="2"/>
      <c r="IG4475" s="2"/>
    </row>
    <row r="4476" spans="1:241" x14ac:dyDescent="0.25">
      <c r="A4476" s="1"/>
      <c r="BD4476" s="2"/>
      <c r="DF4476" s="2"/>
      <c r="GF4476" s="2"/>
      <c r="IF4476" s="2"/>
      <c r="IG4476" s="2"/>
    </row>
    <row r="4477" spans="1:241" x14ac:dyDescent="0.25">
      <c r="A4477" s="1"/>
      <c r="BD4477" s="2"/>
      <c r="DF4477" s="2"/>
      <c r="GF4477" s="2"/>
      <c r="IF4477" s="2"/>
      <c r="IG4477" s="2"/>
    </row>
    <row r="4478" spans="1:241" x14ac:dyDescent="0.25">
      <c r="A4478" s="1"/>
      <c r="BD4478" s="2"/>
      <c r="DF4478" s="2"/>
      <c r="GF4478" s="2"/>
      <c r="IF4478" s="2"/>
      <c r="IG4478" s="2"/>
    </row>
    <row r="4479" spans="1:241" x14ac:dyDescent="0.25">
      <c r="A4479" s="1"/>
      <c r="BD4479" s="2"/>
      <c r="DF4479" s="2"/>
      <c r="GF4479" s="2"/>
      <c r="IF4479" s="2"/>
      <c r="IG4479" s="2"/>
    </row>
    <row r="4480" spans="1:241" x14ac:dyDescent="0.25">
      <c r="A4480" s="1"/>
      <c r="BD4480" s="2"/>
      <c r="DF4480" s="2"/>
      <c r="GF4480" s="2"/>
      <c r="IF4480" s="2"/>
      <c r="IG4480" s="2"/>
    </row>
    <row r="4481" spans="1:241" x14ac:dyDescent="0.25">
      <c r="A4481" s="1"/>
      <c r="BD4481" s="2"/>
      <c r="DF4481" s="2"/>
      <c r="GF4481" s="2"/>
      <c r="IF4481" s="2"/>
      <c r="IG4481" s="2"/>
    </row>
    <row r="4482" spans="1:241" x14ac:dyDescent="0.25">
      <c r="A4482" s="1"/>
      <c r="BD4482" s="2"/>
      <c r="DF4482" s="2"/>
      <c r="GF4482" s="2"/>
      <c r="IF4482" s="2"/>
      <c r="IG4482" s="2"/>
    </row>
    <row r="4483" spans="1:241" x14ac:dyDescent="0.25">
      <c r="A4483" s="1"/>
      <c r="BD4483" s="2"/>
      <c r="DF4483" s="2"/>
      <c r="GF4483" s="2"/>
      <c r="IF4483" s="2"/>
      <c r="IG4483" s="2"/>
    </row>
    <row r="4484" spans="1:241" x14ac:dyDescent="0.25">
      <c r="A4484" s="1"/>
      <c r="BD4484" s="2"/>
      <c r="DF4484" s="2"/>
      <c r="GF4484" s="2"/>
      <c r="IF4484" s="2"/>
      <c r="IG4484" s="2"/>
    </row>
    <row r="4485" spans="1:241" x14ac:dyDescent="0.25">
      <c r="A4485" s="1"/>
      <c r="BD4485" s="2"/>
      <c r="DF4485" s="2"/>
      <c r="GF4485" s="2"/>
      <c r="IF4485" s="2"/>
      <c r="IG4485" s="2"/>
    </row>
    <row r="4486" spans="1:241" x14ac:dyDescent="0.25">
      <c r="A4486" s="1"/>
      <c r="BD4486" s="2"/>
      <c r="DF4486" s="2"/>
      <c r="GF4486" s="2"/>
      <c r="IF4486" s="2"/>
      <c r="IG4486" s="2"/>
    </row>
    <row r="4487" spans="1:241" x14ac:dyDescent="0.25">
      <c r="A4487" s="1"/>
      <c r="BD4487" s="2"/>
      <c r="DF4487" s="2"/>
      <c r="GF4487" s="2"/>
      <c r="IF4487" s="2"/>
      <c r="IG4487" s="2"/>
    </row>
    <row r="4488" spans="1:241" x14ac:dyDescent="0.25">
      <c r="A4488" s="1"/>
      <c r="BD4488" s="2"/>
      <c r="DF4488" s="2"/>
      <c r="GF4488" s="2"/>
      <c r="IF4488" s="2"/>
      <c r="IG4488" s="2"/>
    </row>
    <row r="4489" spans="1:241" x14ac:dyDescent="0.25">
      <c r="A4489" s="1"/>
      <c r="BD4489" s="2"/>
      <c r="DF4489" s="2"/>
      <c r="GF4489" s="2"/>
      <c r="IF4489" s="2"/>
      <c r="IG4489" s="2"/>
    </row>
    <row r="4490" spans="1:241" x14ac:dyDescent="0.25">
      <c r="A4490" s="1"/>
      <c r="BD4490" s="2"/>
      <c r="DF4490" s="2"/>
      <c r="GF4490" s="2"/>
      <c r="IF4490" s="2"/>
      <c r="IG4490" s="2"/>
    </row>
    <row r="4491" spans="1:241" x14ac:dyDescent="0.25">
      <c r="A4491" s="1"/>
      <c r="BD4491" s="2"/>
      <c r="DF4491" s="2"/>
      <c r="GF4491" s="2"/>
      <c r="IF4491" s="2"/>
      <c r="IG4491" s="2"/>
    </row>
    <row r="4492" spans="1:241" x14ac:dyDescent="0.25">
      <c r="A4492" s="1"/>
      <c r="BD4492" s="2"/>
      <c r="DF4492" s="2"/>
      <c r="GF4492" s="2"/>
      <c r="IF4492" s="2"/>
      <c r="IG4492" s="2"/>
    </row>
    <row r="4493" spans="1:241" x14ac:dyDescent="0.25">
      <c r="A4493" s="1"/>
      <c r="BD4493" s="2"/>
      <c r="DF4493" s="2"/>
      <c r="GF4493" s="2"/>
      <c r="IF4493" s="2"/>
      <c r="IG4493" s="2"/>
    </row>
    <row r="4494" spans="1:241" x14ac:dyDescent="0.25">
      <c r="A4494" s="1"/>
      <c r="BD4494" s="2"/>
      <c r="DF4494" s="2"/>
      <c r="GF4494" s="2"/>
      <c r="IF4494" s="2"/>
      <c r="IG4494" s="2"/>
    </row>
    <row r="4495" spans="1:241" x14ac:dyDescent="0.25">
      <c r="A4495" s="1"/>
      <c r="BD4495" s="2"/>
      <c r="DF4495" s="2"/>
      <c r="GF4495" s="2"/>
      <c r="IF4495" s="2"/>
      <c r="IG4495" s="2"/>
    </row>
    <row r="4496" spans="1:241" x14ac:dyDescent="0.25">
      <c r="A4496" s="1"/>
      <c r="BD4496" s="2"/>
      <c r="DF4496" s="2"/>
      <c r="GF4496" s="2"/>
      <c r="IF4496" s="2"/>
      <c r="IG4496" s="2"/>
    </row>
    <row r="4497" spans="1:241" x14ac:dyDescent="0.25">
      <c r="A4497" s="1"/>
      <c r="BD4497" s="2"/>
      <c r="DF4497" s="2"/>
      <c r="GF4497" s="2"/>
      <c r="IF4497" s="2"/>
      <c r="IG4497" s="2"/>
    </row>
    <row r="4498" spans="1:241" x14ac:dyDescent="0.25">
      <c r="A4498" s="1"/>
    </row>
    <row r="4499" spans="1:241" x14ac:dyDescent="0.25">
      <c r="A4499" s="1"/>
    </row>
    <row r="4500" spans="1:241" x14ac:dyDescent="0.25">
      <c r="A4500" s="1"/>
    </row>
    <row r="4501" spans="1:241" x14ac:dyDescent="0.25">
      <c r="A4501" s="1"/>
      <c r="V4501" s="2"/>
      <c r="EY4501" s="2"/>
    </row>
    <row r="4502" spans="1:241" x14ac:dyDescent="0.25">
      <c r="A4502" s="1"/>
    </row>
    <row r="4503" spans="1:241" x14ac:dyDescent="0.25">
      <c r="A4503" s="1"/>
    </row>
    <row r="4504" spans="1:241" x14ac:dyDescent="0.25">
      <c r="A4504" s="1"/>
    </row>
    <row r="4505" spans="1:241" x14ac:dyDescent="0.25">
      <c r="A4505" s="1"/>
    </row>
    <row r="4506" spans="1:241" x14ac:dyDescent="0.25">
      <c r="A4506" s="1"/>
    </row>
    <row r="4507" spans="1:241" x14ac:dyDescent="0.25">
      <c r="A4507" s="1"/>
    </row>
    <row r="4508" spans="1:241" x14ac:dyDescent="0.25">
      <c r="A4508" s="1"/>
    </row>
    <row r="4509" spans="1:241" x14ac:dyDescent="0.25">
      <c r="A4509" s="1"/>
    </row>
    <row r="4510" spans="1:241" x14ac:dyDescent="0.25">
      <c r="A4510" s="1"/>
    </row>
    <row r="4511" spans="1:241" x14ac:dyDescent="0.25">
      <c r="A4511" s="1"/>
    </row>
    <row r="4512" spans="1:241" x14ac:dyDescent="0.25">
      <c r="A4512" s="1"/>
    </row>
    <row r="4513" spans="1:241" x14ac:dyDescent="0.25">
      <c r="A4513" s="1"/>
    </row>
    <row r="4514" spans="1:241" x14ac:dyDescent="0.25">
      <c r="A4514" s="1"/>
    </row>
    <row r="4515" spans="1:241" x14ac:dyDescent="0.25">
      <c r="A4515" s="1"/>
    </row>
    <row r="4516" spans="1:241" x14ac:dyDescent="0.25">
      <c r="A4516" s="1"/>
    </row>
    <row r="4517" spans="1:241" x14ac:dyDescent="0.25">
      <c r="A4517" s="1"/>
    </row>
    <row r="4518" spans="1:241" x14ac:dyDescent="0.25">
      <c r="A4518" s="1"/>
    </row>
    <row r="4519" spans="1:241" x14ac:dyDescent="0.25">
      <c r="A4519" s="1"/>
    </row>
    <row r="4520" spans="1:241" x14ac:dyDescent="0.25">
      <c r="A4520" s="1"/>
    </row>
    <row r="4521" spans="1:241" x14ac:dyDescent="0.25">
      <c r="A4521" s="1"/>
    </row>
    <row r="4522" spans="1:241" x14ac:dyDescent="0.25">
      <c r="A4522" s="1"/>
    </row>
    <row r="4523" spans="1:241" x14ac:dyDescent="0.25">
      <c r="A4523" s="1"/>
    </row>
    <row r="4524" spans="1:241" x14ac:dyDescent="0.25">
      <c r="A4524" s="1"/>
    </row>
    <row r="4525" spans="1:241" x14ac:dyDescent="0.25">
      <c r="A4525" s="1"/>
    </row>
    <row r="4526" spans="1:241" x14ac:dyDescent="0.25">
      <c r="A4526" s="1"/>
    </row>
    <row r="4527" spans="1:241" x14ac:dyDescent="0.25">
      <c r="A4527" s="1"/>
    </row>
    <row r="4528" spans="1:241" x14ac:dyDescent="0.25">
      <c r="A4528" s="1"/>
      <c r="BD4528" s="2"/>
      <c r="DF4528" s="2"/>
      <c r="GF4528" s="2"/>
      <c r="IF4528" s="2"/>
      <c r="IG4528" s="2"/>
    </row>
    <row r="4529" spans="1:241" x14ac:dyDescent="0.25">
      <c r="A4529" s="1"/>
      <c r="BD4529" s="2"/>
      <c r="DF4529" s="2"/>
      <c r="GF4529" s="2"/>
      <c r="IF4529" s="2"/>
      <c r="IG4529" s="2"/>
    </row>
    <row r="4530" spans="1:241" x14ac:dyDescent="0.25">
      <c r="A4530" s="1"/>
      <c r="BD4530" s="2"/>
      <c r="DF4530" s="2"/>
      <c r="GF4530" s="2"/>
      <c r="IF4530" s="2"/>
      <c r="IG4530" s="2"/>
    </row>
    <row r="4531" spans="1:241" x14ac:dyDescent="0.25">
      <c r="A4531" s="1"/>
      <c r="BD4531" s="2"/>
      <c r="DF4531" s="2"/>
      <c r="GF4531" s="2"/>
      <c r="IF4531" s="2"/>
      <c r="IG4531" s="2"/>
    </row>
    <row r="4532" spans="1:241" x14ac:dyDescent="0.25">
      <c r="A4532" s="1"/>
      <c r="BD4532" s="2"/>
      <c r="DF4532" s="2"/>
      <c r="GF4532" s="2"/>
      <c r="IF4532" s="2"/>
      <c r="IG4532" s="2"/>
    </row>
    <row r="4533" spans="1:241" x14ac:dyDescent="0.25">
      <c r="A4533" s="1"/>
      <c r="BD4533" s="2"/>
      <c r="DF4533" s="2"/>
      <c r="GF4533" s="2"/>
      <c r="IF4533" s="2"/>
      <c r="IG4533" s="2"/>
    </row>
    <row r="4534" spans="1:241" x14ac:dyDescent="0.25">
      <c r="A4534" s="1"/>
      <c r="DT4534" s="2"/>
    </row>
    <row r="4535" spans="1:241" x14ac:dyDescent="0.25">
      <c r="A4535" s="1"/>
    </row>
    <row r="4536" spans="1:241" x14ac:dyDescent="0.25">
      <c r="A4536" s="1"/>
    </row>
    <row r="4537" spans="1:241" x14ac:dyDescent="0.25">
      <c r="A4537" s="1"/>
    </row>
    <row r="4538" spans="1:241" x14ac:dyDescent="0.25">
      <c r="A4538" s="1"/>
    </row>
    <row r="4539" spans="1:241" x14ac:dyDescent="0.25">
      <c r="A4539" s="1"/>
    </row>
    <row r="4540" spans="1:241" x14ac:dyDescent="0.25">
      <c r="A4540" s="1"/>
    </row>
    <row r="4541" spans="1:241" x14ac:dyDescent="0.25">
      <c r="A4541" s="1"/>
      <c r="V4541" s="2"/>
      <c r="EY4541" s="2"/>
    </row>
    <row r="4542" spans="1:241" x14ac:dyDescent="0.25">
      <c r="A4542" s="1"/>
    </row>
    <row r="4543" spans="1:241" x14ac:dyDescent="0.25">
      <c r="A4543" s="1"/>
    </row>
    <row r="4544" spans="1:24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24" x14ac:dyDescent="0.25">
      <c r="A4737" s="1"/>
    </row>
    <row r="4738" spans="1:124" x14ac:dyDescent="0.25">
      <c r="A4738" s="1"/>
    </row>
    <row r="4739" spans="1:124" x14ac:dyDescent="0.25">
      <c r="A4739" s="1"/>
    </row>
    <row r="4740" spans="1:124" x14ac:dyDescent="0.25">
      <c r="A4740" s="1"/>
    </row>
    <row r="4741" spans="1:124" x14ac:dyDescent="0.25">
      <c r="A4741" s="1"/>
    </row>
    <row r="4742" spans="1:124" x14ac:dyDescent="0.25">
      <c r="A4742" s="1"/>
    </row>
    <row r="4743" spans="1:124" x14ac:dyDescent="0.25">
      <c r="A4743" s="1"/>
    </row>
    <row r="4744" spans="1:124" x14ac:dyDescent="0.25">
      <c r="A4744" s="1"/>
    </row>
    <row r="4745" spans="1:124" x14ac:dyDescent="0.25">
      <c r="A4745" s="1"/>
    </row>
    <row r="4746" spans="1:124" x14ac:dyDescent="0.25">
      <c r="A4746" s="1"/>
    </row>
    <row r="4747" spans="1:124" x14ac:dyDescent="0.25">
      <c r="A4747" s="1"/>
    </row>
    <row r="4748" spans="1:124" x14ac:dyDescent="0.25">
      <c r="A4748" s="1"/>
    </row>
    <row r="4749" spans="1:124" x14ac:dyDescent="0.25">
      <c r="A4749" s="1"/>
    </row>
    <row r="4750" spans="1:124" x14ac:dyDescent="0.25">
      <c r="A4750" s="1"/>
      <c r="DT4750" s="2"/>
    </row>
    <row r="4751" spans="1:124" x14ac:dyDescent="0.25">
      <c r="A4751" s="1"/>
    </row>
    <row r="4752" spans="1:124" x14ac:dyDescent="0.25">
      <c r="A4752" s="1"/>
    </row>
    <row r="4753" spans="1:155" x14ac:dyDescent="0.25">
      <c r="A4753" s="1"/>
    </row>
    <row r="4754" spans="1:155" x14ac:dyDescent="0.25">
      <c r="A4754" s="1"/>
    </row>
    <row r="4755" spans="1:155" x14ac:dyDescent="0.25">
      <c r="A4755" s="1"/>
    </row>
    <row r="4756" spans="1:155" x14ac:dyDescent="0.25">
      <c r="A4756" s="1"/>
    </row>
    <row r="4757" spans="1:155" x14ac:dyDescent="0.25">
      <c r="A4757" s="1"/>
      <c r="V4757" s="2"/>
      <c r="EY4757" s="2"/>
    </row>
    <row r="4758" spans="1:155" x14ac:dyDescent="0.25">
      <c r="A4758" s="1"/>
    </row>
    <row r="4759" spans="1:155" x14ac:dyDescent="0.25">
      <c r="A4759" s="1"/>
    </row>
    <row r="4760" spans="1:155" x14ac:dyDescent="0.25">
      <c r="A4760" s="1"/>
    </row>
    <row r="4761" spans="1:155" x14ac:dyDescent="0.25">
      <c r="A4761" s="1"/>
    </row>
    <row r="4762" spans="1:155" x14ac:dyDescent="0.25">
      <c r="A4762" s="1"/>
    </row>
    <row r="4763" spans="1:155" x14ac:dyDescent="0.25">
      <c r="A4763" s="1"/>
    </row>
    <row r="4764" spans="1:155" x14ac:dyDescent="0.25">
      <c r="A4764" s="1"/>
    </row>
    <row r="4765" spans="1:155" x14ac:dyDescent="0.25">
      <c r="A4765" s="1"/>
    </row>
    <row r="4766" spans="1:155" x14ac:dyDescent="0.25">
      <c r="A4766" s="1"/>
    </row>
    <row r="4767" spans="1:155" x14ac:dyDescent="0.25">
      <c r="A4767" s="1"/>
    </row>
    <row r="4768" spans="1:155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55" x14ac:dyDescent="0.25">
      <c r="A4785" s="1"/>
    </row>
    <row r="4786" spans="1:155" x14ac:dyDescent="0.25">
      <c r="A4786" s="1"/>
    </row>
    <row r="4787" spans="1:155" x14ac:dyDescent="0.25">
      <c r="A4787" s="1"/>
    </row>
    <row r="4788" spans="1:155" x14ac:dyDescent="0.25">
      <c r="A4788" s="1"/>
      <c r="V4788" s="2"/>
      <c r="EY4788" s="2"/>
    </row>
    <row r="4789" spans="1:155" x14ac:dyDescent="0.25">
      <c r="A4789" s="1"/>
    </row>
    <row r="4790" spans="1:155" x14ac:dyDescent="0.25">
      <c r="A4790" s="1"/>
    </row>
    <row r="4791" spans="1:155" x14ac:dyDescent="0.25">
      <c r="A4791" s="1"/>
    </row>
    <row r="4792" spans="1:155" x14ac:dyDescent="0.25">
      <c r="A4792" s="1"/>
    </row>
    <row r="4793" spans="1:155" x14ac:dyDescent="0.25">
      <c r="A4793" s="1"/>
    </row>
    <row r="4794" spans="1:155" x14ac:dyDescent="0.25">
      <c r="A4794" s="1"/>
    </row>
    <row r="4795" spans="1:155" x14ac:dyDescent="0.25">
      <c r="A4795" s="1"/>
    </row>
    <row r="4796" spans="1:155" x14ac:dyDescent="0.25">
      <c r="A4796" s="1"/>
    </row>
    <row r="4797" spans="1:155" x14ac:dyDescent="0.25">
      <c r="A4797" s="1"/>
    </row>
    <row r="4798" spans="1:155" x14ac:dyDescent="0.25">
      <c r="A4798" s="1"/>
    </row>
    <row r="4799" spans="1:155" x14ac:dyDescent="0.25">
      <c r="A4799" s="1"/>
    </row>
    <row r="4800" spans="1:155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78" x14ac:dyDescent="0.25">
      <c r="A4993" s="1"/>
    </row>
    <row r="4994" spans="1:78" x14ac:dyDescent="0.25">
      <c r="A4994" s="1"/>
    </row>
    <row r="4995" spans="1:78" x14ac:dyDescent="0.25">
      <c r="A4995" s="1"/>
    </row>
    <row r="4996" spans="1:78" x14ac:dyDescent="0.25">
      <c r="A4996" s="1"/>
    </row>
    <row r="4997" spans="1:78" x14ac:dyDescent="0.25">
      <c r="A4997" s="1"/>
    </row>
    <row r="4998" spans="1:78" x14ac:dyDescent="0.25">
      <c r="A4998" s="1"/>
    </row>
    <row r="4999" spans="1:78" x14ac:dyDescent="0.25">
      <c r="A4999" s="1"/>
    </row>
    <row r="5000" spans="1:78" x14ac:dyDescent="0.25">
      <c r="A5000" s="1"/>
    </row>
    <row r="5001" spans="1:78" x14ac:dyDescent="0.25">
      <c r="A5001" s="1"/>
    </row>
    <row r="5002" spans="1:78" x14ac:dyDescent="0.25">
      <c r="A5002" s="1"/>
      <c r="BZ5002" s="2"/>
    </row>
    <row r="5003" spans="1:78" x14ac:dyDescent="0.25">
      <c r="A5003" s="1"/>
      <c r="BZ5003" s="2"/>
    </row>
    <row r="5004" spans="1:78" x14ac:dyDescent="0.25">
      <c r="A5004" s="1"/>
      <c r="BZ5004" s="2"/>
    </row>
    <row r="5005" spans="1:78" x14ac:dyDescent="0.25">
      <c r="A5005" s="1"/>
      <c r="BZ5005" s="2"/>
    </row>
    <row r="5006" spans="1:78" x14ac:dyDescent="0.25">
      <c r="A5006" s="1"/>
      <c r="BZ5006" s="2"/>
    </row>
    <row r="5007" spans="1:78" x14ac:dyDescent="0.25">
      <c r="A5007" s="1"/>
      <c r="BZ5007" s="2"/>
    </row>
    <row r="5008" spans="1:78" x14ac:dyDescent="0.25">
      <c r="A5008" s="1"/>
      <c r="BZ5008" s="2"/>
    </row>
    <row r="5009" spans="1:78" x14ac:dyDescent="0.25">
      <c r="A5009" s="1"/>
      <c r="BZ5009" s="2"/>
    </row>
    <row r="5010" spans="1:78" x14ac:dyDescent="0.25">
      <c r="A5010" s="1"/>
      <c r="BZ5010" s="2"/>
    </row>
    <row r="5011" spans="1:78" x14ac:dyDescent="0.25">
      <c r="A5011" s="1"/>
      <c r="BZ5011" s="2"/>
    </row>
    <row r="5012" spans="1:78" x14ac:dyDescent="0.25">
      <c r="A5012" s="1"/>
      <c r="BZ5012" s="2"/>
    </row>
    <row r="5013" spans="1:78" x14ac:dyDescent="0.25">
      <c r="A5013" s="1"/>
      <c r="BZ5013" s="2"/>
    </row>
    <row r="5014" spans="1:78" x14ac:dyDescent="0.25">
      <c r="A5014" s="1"/>
      <c r="BZ5014" s="2"/>
    </row>
    <row r="5015" spans="1:78" x14ac:dyDescent="0.25">
      <c r="A5015" s="1"/>
      <c r="BZ5015" s="2"/>
    </row>
    <row r="5016" spans="1:78" x14ac:dyDescent="0.25">
      <c r="A5016" s="1"/>
      <c r="BZ5016" s="2"/>
    </row>
    <row r="5017" spans="1:78" x14ac:dyDescent="0.25">
      <c r="A5017" s="1"/>
      <c r="BZ5017" s="2"/>
    </row>
    <row r="5018" spans="1:78" x14ac:dyDescent="0.25">
      <c r="A5018" s="1"/>
      <c r="BZ5018" s="2"/>
    </row>
    <row r="5019" spans="1:78" x14ac:dyDescent="0.25">
      <c r="A5019" s="1"/>
      <c r="BZ5019" s="2"/>
    </row>
    <row r="5020" spans="1:78" x14ac:dyDescent="0.25">
      <c r="A5020" s="1"/>
      <c r="BZ5020" s="2"/>
    </row>
    <row r="5021" spans="1:78" x14ac:dyDescent="0.25">
      <c r="A5021" s="1"/>
      <c r="BZ5021" s="2"/>
    </row>
    <row r="5022" spans="1:78" x14ac:dyDescent="0.25">
      <c r="A5022" s="1"/>
      <c r="BZ5022" s="2"/>
    </row>
    <row r="5023" spans="1:78" x14ac:dyDescent="0.25">
      <c r="A5023" s="1"/>
      <c r="BZ5023" s="2"/>
    </row>
    <row r="5024" spans="1:78" x14ac:dyDescent="0.25">
      <c r="A5024" s="1"/>
      <c r="BZ5024" s="2"/>
    </row>
    <row r="5025" spans="1:155" x14ac:dyDescent="0.25">
      <c r="A5025" s="1"/>
      <c r="BZ5025" s="2"/>
    </row>
    <row r="5026" spans="1:155" x14ac:dyDescent="0.25">
      <c r="A5026" s="1"/>
      <c r="BZ5026" s="2"/>
    </row>
    <row r="5027" spans="1:155" x14ac:dyDescent="0.25">
      <c r="A5027" s="1"/>
      <c r="BZ5027" s="2"/>
    </row>
    <row r="5028" spans="1:155" x14ac:dyDescent="0.25">
      <c r="A5028" s="1"/>
      <c r="BZ5028" s="2"/>
    </row>
    <row r="5029" spans="1:155" x14ac:dyDescent="0.25">
      <c r="A5029" s="1"/>
      <c r="BZ5029" s="2"/>
    </row>
    <row r="5030" spans="1:155" x14ac:dyDescent="0.25">
      <c r="A5030" s="1"/>
      <c r="BZ5030" s="2"/>
    </row>
    <row r="5031" spans="1:155" x14ac:dyDescent="0.25">
      <c r="A5031" s="1"/>
      <c r="BZ5031" s="2"/>
    </row>
    <row r="5032" spans="1:155" x14ac:dyDescent="0.25">
      <c r="A5032" s="1"/>
    </row>
    <row r="5033" spans="1:155" x14ac:dyDescent="0.25">
      <c r="A5033" s="1"/>
    </row>
    <row r="5034" spans="1:155" x14ac:dyDescent="0.25">
      <c r="A5034" s="1"/>
    </row>
    <row r="5035" spans="1:155" x14ac:dyDescent="0.25">
      <c r="A5035" s="1"/>
    </row>
    <row r="5036" spans="1:155" x14ac:dyDescent="0.25">
      <c r="A5036" s="1"/>
    </row>
    <row r="5037" spans="1:155" x14ac:dyDescent="0.25">
      <c r="A5037" s="1"/>
    </row>
    <row r="5038" spans="1:155" x14ac:dyDescent="0.25">
      <c r="A5038" s="1"/>
      <c r="V5038" s="2"/>
      <c r="BZ5038" s="2"/>
      <c r="EY5038" s="2"/>
    </row>
    <row r="5039" spans="1:155" x14ac:dyDescent="0.25">
      <c r="A5039" s="1"/>
      <c r="BZ5039" s="2"/>
    </row>
    <row r="5040" spans="1:155" x14ac:dyDescent="0.25">
      <c r="A5040" s="1"/>
      <c r="BZ5040" s="2"/>
    </row>
    <row r="5041" spans="1:155" x14ac:dyDescent="0.25">
      <c r="A5041" s="1"/>
      <c r="BZ5041" s="2"/>
    </row>
    <row r="5042" spans="1:155" x14ac:dyDescent="0.25">
      <c r="A5042" s="1"/>
      <c r="BZ5042" s="2"/>
    </row>
    <row r="5043" spans="1:155" x14ac:dyDescent="0.25">
      <c r="A5043" s="1"/>
      <c r="BZ5043" s="2"/>
    </row>
    <row r="5044" spans="1:155" x14ac:dyDescent="0.25">
      <c r="A5044" s="1"/>
    </row>
    <row r="5045" spans="1:155" x14ac:dyDescent="0.25">
      <c r="A5045" s="1"/>
    </row>
    <row r="5046" spans="1:155" x14ac:dyDescent="0.25">
      <c r="A5046" s="1"/>
    </row>
    <row r="5047" spans="1:155" x14ac:dyDescent="0.25">
      <c r="A5047" s="1"/>
    </row>
    <row r="5048" spans="1:155" x14ac:dyDescent="0.25">
      <c r="A5048" s="1"/>
      <c r="V5048" s="2"/>
      <c r="EY5048" s="2"/>
    </row>
    <row r="5049" spans="1:155" x14ac:dyDescent="0.25">
      <c r="A5049" s="1"/>
    </row>
    <row r="5050" spans="1:155" x14ac:dyDescent="0.25">
      <c r="A5050" s="1"/>
    </row>
    <row r="5051" spans="1:155" x14ac:dyDescent="0.25">
      <c r="A5051" s="1"/>
    </row>
    <row r="5052" spans="1:155" x14ac:dyDescent="0.25">
      <c r="A5052" s="1"/>
    </row>
    <row r="5053" spans="1:155" x14ac:dyDescent="0.25">
      <c r="A5053" s="1"/>
    </row>
    <row r="5054" spans="1:155" x14ac:dyDescent="0.25">
      <c r="A5054" s="1"/>
    </row>
    <row r="5055" spans="1:155" x14ac:dyDescent="0.25">
      <c r="A5055" s="1"/>
    </row>
    <row r="5056" spans="1:155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55" x14ac:dyDescent="0.25">
      <c r="A5089" s="1"/>
    </row>
    <row r="5090" spans="1:155" x14ac:dyDescent="0.25">
      <c r="A5090" s="1"/>
    </row>
    <row r="5091" spans="1:155" x14ac:dyDescent="0.25">
      <c r="A5091" s="1"/>
    </row>
    <row r="5092" spans="1:155" x14ac:dyDescent="0.25">
      <c r="A5092" s="1"/>
    </row>
    <row r="5093" spans="1:155" x14ac:dyDescent="0.25">
      <c r="A5093" s="1"/>
    </row>
    <row r="5094" spans="1:155" x14ac:dyDescent="0.25">
      <c r="A5094" s="1"/>
    </row>
    <row r="5095" spans="1:155" x14ac:dyDescent="0.25">
      <c r="A5095" s="1"/>
    </row>
    <row r="5096" spans="1:155" x14ac:dyDescent="0.25">
      <c r="A5096" s="1"/>
    </row>
    <row r="5097" spans="1:155" x14ac:dyDescent="0.25">
      <c r="A5097" s="1"/>
    </row>
    <row r="5098" spans="1:155" x14ac:dyDescent="0.25">
      <c r="A5098" s="1"/>
    </row>
    <row r="5099" spans="1:155" x14ac:dyDescent="0.25">
      <c r="A5099" s="1"/>
    </row>
    <row r="5100" spans="1:155" x14ac:dyDescent="0.25">
      <c r="A5100" s="1"/>
    </row>
    <row r="5101" spans="1:155" x14ac:dyDescent="0.25">
      <c r="A5101" s="1"/>
    </row>
    <row r="5102" spans="1:155" x14ac:dyDescent="0.25">
      <c r="A5102" s="1"/>
    </row>
    <row r="5103" spans="1:155" x14ac:dyDescent="0.25">
      <c r="A5103" s="1"/>
    </row>
    <row r="5104" spans="1:155" x14ac:dyDescent="0.25">
      <c r="A5104" s="1"/>
      <c r="V5104" s="2"/>
      <c r="DU5104" s="2"/>
      <c r="EY5104" s="2"/>
    </row>
    <row r="5105" spans="1:125" x14ac:dyDescent="0.25">
      <c r="A5105" s="1"/>
      <c r="DU5105" s="2"/>
    </row>
    <row r="5106" spans="1:125" x14ac:dyDescent="0.25">
      <c r="A5106" s="1"/>
      <c r="DU5106" s="2"/>
    </row>
    <row r="5107" spans="1:125" x14ac:dyDescent="0.25">
      <c r="A5107" s="1"/>
      <c r="DU5107" s="2"/>
    </row>
    <row r="5108" spans="1:125" x14ac:dyDescent="0.25">
      <c r="A5108" s="1"/>
      <c r="DU5108" s="2"/>
    </row>
    <row r="5109" spans="1:125" x14ac:dyDescent="0.25">
      <c r="A5109" s="1"/>
      <c r="DT5109" s="2"/>
      <c r="DU5109" s="2"/>
    </row>
    <row r="5110" spans="1:125" x14ac:dyDescent="0.25">
      <c r="A5110" s="1"/>
    </row>
    <row r="5111" spans="1:125" x14ac:dyDescent="0.25">
      <c r="A5111" s="1"/>
    </row>
    <row r="5112" spans="1:125" x14ac:dyDescent="0.25">
      <c r="A5112" s="1"/>
    </row>
    <row r="5113" spans="1:125" x14ac:dyDescent="0.25">
      <c r="A5113" s="1"/>
    </row>
    <row r="5114" spans="1:125" x14ac:dyDescent="0.25">
      <c r="A5114" s="1"/>
    </row>
    <row r="5115" spans="1:125" x14ac:dyDescent="0.25">
      <c r="A5115" s="1"/>
    </row>
    <row r="5116" spans="1:125" x14ac:dyDescent="0.25">
      <c r="A5116" s="1"/>
    </row>
    <row r="5117" spans="1:125" x14ac:dyDescent="0.25">
      <c r="A5117" s="1"/>
    </row>
    <row r="5118" spans="1:125" x14ac:dyDescent="0.25">
      <c r="A5118" s="1"/>
    </row>
    <row r="5119" spans="1:125" x14ac:dyDescent="0.25">
      <c r="A5119" s="1"/>
    </row>
    <row r="5120" spans="1:125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55" x14ac:dyDescent="0.25">
      <c r="A5137" s="1"/>
    </row>
    <row r="5138" spans="1:155" x14ac:dyDescent="0.25">
      <c r="A5138" s="1"/>
    </row>
    <row r="5139" spans="1:155" x14ac:dyDescent="0.25">
      <c r="A5139" s="1"/>
    </row>
    <row r="5140" spans="1:155" x14ac:dyDescent="0.25">
      <c r="A5140" s="1"/>
    </row>
    <row r="5141" spans="1:155" x14ac:dyDescent="0.25">
      <c r="A5141" s="1"/>
    </row>
    <row r="5142" spans="1:155" x14ac:dyDescent="0.25">
      <c r="A5142" s="1"/>
    </row>
    <row r="5143" spans="1:155" x14ac:dyDescent="0.25">
      <c r="A5143" s="1"/>
    </row>
    <row r="5144" spans="1:155" x14ac:dyDescent="0.25">
      <c r="A5144" s="1"/>
    </row>
    <row r="5145" spans="1:155" x14ac:dyDescent="0.25">
      <c r="A5145" s="1"/>
    </row>
    <row r="5146" spans="1:155" x14ac:dyDescent="0.25">
      <c r="A5146" s="1"/>
    </row>
    <row r="5147" spans="1:155" x14ac:dyDescent="0.25">
      <c r="A5147" s="1"/>
    </row>
    <row r="5148" spans="1:155" x14ac:dyDescent="0.25">
      <c r="A5148" s="1"/>
      <c r="V5148" s="2"/>
      <c r="EY5148" s="2"/>
    </row>
    <row r="5149" spans="1:155" x14ac:dyDescent="0.25">
      <c r="A5149" s="1"/>
    </row>
    <row r="5150" spans="1:155" x14ac:dyDescent="0.25">
      <c r="A5150" s="1"/>
    </row>
    <row r="5151" spans="1:155" x14ac:dyDescent="0.25">
      <c r="A5151" s="1"/>
    </row>
    <row r="5152" spans="1:155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55" x14ac:dyDescent="0.25">
      <c r="A5185" s="1"/>
    </row>
    <row r="5186" spans="1:155" x14ac:dyDescent="0.25">
      <c r="A5186" s="1"/>
    </row>
    <row r="5187" spans="1:155" x14ac:dyDescent="0.25">
      <c r="A5187" s="1"/>
    </row>
    <row r="5188" spans="1:155" x14ac:dyDescent="0.25">
      <c r="A5188" s="1"/>
    </row>
    <row r="5189" spans="1:155" x14ac:dyDescent="0.25">
      <c r="A5189" s="1"/>
    </row>
    <row r="5190" spans="1:155" x14ac:dyDescent="0.25">
      <c r="A5190" s="1"/>
    </row>
    <row r="5191" spans="1:155" x14ac:dyDescent="0.25">
      <c r="A5191" s="1"/>
    </row>
    <row r="5192" spans="1:155" x14ac:dyDescent="0.25">
      <c r="A5192" s="1"/>
      <c r="V5192" s="2"/>
      <c r="EY5192" s="2"/>
    </row>
    <row r="5193" spans="1:155" x14ac:dyDescent="0.25">
      <c r="A5193" s="1"/>
    </row>
    <row r="5194" spans="1:155" x14ac:dyDescent="0.25">
      <c r="A5194" s="1"/>
    </row>
    <row r="5195" spans="1:155" x14ac:dyDescent="0.25">
      <c r="A5195" s="1"/>
    </row>
    <row r="5196" spans="1:155" x14ac:dyDescent="0.25">
      <c r="A5196" s="1"/>
    </row>
    <row r="5197" spans="1:155" x14ac:dyDescent="0.25">
      <c r="A5197" s="1"/>
    </row>
    <row r="5198" spans="1:155" x14ac:dyDescent="0.25">
      <c r="A5198" s="1"/>
    </row>
    <row r="5199" spans="1:155" x14ac:dyDescent="0.25">
      <c r="A5199" s="1"/>
    </row>
    <row r="5200" spans="1:155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55" x14ac:dyDescent="0.25">
      <c r="A5281" s="1"/>
    </row>
    <row r="5282" spans="1:155" x14ac:dyDescent="0.25">
      <c r="A5282" s="1"/>
    </row>
    <row r="5283" spans="1:155" x14ac:dyDescent="0.25">
      <c r="A5283" s="1"/>
    </row>
    <row r="5284" spans="1:155" x14ac:dyDescent="0.25">
      <c r="A5284" s="1"/>
    </row>
    <row r="5285" spans="1:155" x14ac:dyDescent="0.25">
      <c r="A5285" s="1"/>
    </row>
    <row r="5286" spans="1:155" x14ac:dyDescent="0.25">
      <c r="A5286" s="1"/>
    </row>
    <row r="5287" spans="1:155" x14ac:dyDescent="0.25">
      <c r="A5287" s="1"/>
    </row>
    <row r="5288" spans="1:155" x14ac:dyDescent="0.25">
      <c r="A5288" s="1"/>
    </row>
    <row r="5289" spans="1:155" x14ac:dyDescent="0.25">
      <c r="A5289" s="1"/>
    </row>
    <row r="5290" spans="1:155" x14ac:dyDescent="0.25">
      <c r="A5290" s="1"/>
    </row>
    <row r="5291" spans="1:155" x14ac:dyDescent="0.25">
      <c r="A5291" s="1"/>
      <c r="V5291" s="2"/>
      <c r="EY5291" s="2"/>
    </row>
    <row r="5292" spans="1:155" x14ac:dyDescent="0.25">
      <c r="A5292" s="1"/>
    </row>
    <row r="5293" spans="1:155" x14ac:dyDescent="0.25">
      <c r="A5293" s="1"/>
    </row>
    <row r="5294" spans="1:155" x14ac:dyDescent="0.25">
      <c r="A5294" s="1"/>
      <c r="V5294" s="2"/>
      <c r="EY5294" s="2"/>
    </row>
    <row r="5295" spans="1:155" x14ac:dyDescent="0.25">
      <c r="A5295" s="1"/>
    </row>
    <row r="5296" spans="1:155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25" x14ac:dyDescent="0.25">
      <c r="A5313" s="1"/>
    </row>
    <row r="5314" spans="1:125" x14ac:dyDescent="0.25">
      <c r="A5314" s="1"/>
    </row>
    <row r="5315" spans="1:125" x14ac:dyDescent="0.25">
      <c r="A5315" s="1"/>
    </row>
    <row r="5316" spans="1:125" x14ac:dyDescent="0.25">
      <c r="A5316" s="1"/>
    </row>
    <row r="5317" spans="1:125" x14ac:dyDescent="0.25">
      <c r="A5317" s="1"/>
    </row>
    <row r="5318" spans="1:125" x14ac:dyDescent="0.25">
      <c r="A5318" s="1"/>
    </row>
    <row r="5319" spans="1:125" x14ac:dyDescent="0.25">
      <c r="A5319" s="1"/>
    </row>
    <row r="5320" spans="1:125" x14ac:dyDescent="0.25">
      <c r="A5320" s="1"/>
    </row>
    <row r="5321" spans="1:125" x14ac:dyDescent="0.25">
      <c r="A5321" s="1"/>
    </row>
    <row r="5322" spans="1:125" x14ac:dyDescent="0.25">
      <c r="A5322" s="1"/>
    </row>
    <row r="5323" spans="1:125" x14ac:dyDescent="0.25">
      <c r="A5323" s="1"/>
    </row>
    <row r="5324" spans="1:125" x14ac:dyDescent="0.25">
      <c r="A5324" s="1"/>
    </row>
    <row r="5325" spans="1:125" x14ac:dyDescent="0.25">
      <c r="A5325" s="1"/>
    </row>
    <row r="5326" spans="1:125" x14ac:dyDescent="0.25">
      <c r="A5326" s="1"/>
      <c r="DT5326" s="2"/>
      <c r="DU5326" s="2"/>
    </row>
    <row r="5327" spans="1:125" x14ac:dyDescent="0.25">
      <c r="A5327" s="1"/>
      <c r="DU5327" s="2"/>
    </row>
    <row r="5328" spans="1:125" x14ac:dyDescent="0.25">
      <c r="A5328" s="1"/>
      <c r="DU5328" s="2"/>
    </row>
    <row r="5329" spans="1:125" x14ac:dyDescent="0.25">
      <c r="A5329" s="1"/>
      <c r="DU5329" s="2"/>
    </row>
    <row r="5330" spans="1:125" x14ac:dyDescent="0.25">
      <c r="A5330" s="1"/>
      <c r="DU5330" s="2"/>
    </row>
    <row r="5331" spans="1:125" x14ac:dyDescent="0.25">
      <c r="A5331" s="1"/>
      <c r="DT5331" s="2"/>
      <c r="DU5331" s="2"/>
    </row>
    <row r="5332" spans="1:125" x14ac:dyDescent="0.25">
      <c r="A5332" s="1"/>
    </row>
    <row r="5333" spans="1:125" x14ac:dyDescent="0.25">
      <c r="A5333" s="1"/>
    </row>
    <row r="5334" spans="1:125" x14ac:dyDescent="0.25">
      <c r="A5334" s="1"/>
    </row>
    <row r="5335" spans="1:125" x14ac:dyDescent="0.25">
      <c r="A5335" s="1"/>
    </row>
    <row r="5336" spans="1:125" x14ac:dyDescent="0.25">
      <c r="A5336" s="1"/>
    </row>
    <row r="5337" spans="1:125" x14ac:dyDescent="0.25">
      <c r="A5337" s="1"/>
    </row>
    <row r="5338" spans="1:125" x14ac:dyDescent="0.25">
      <c r="A5338" s="1"/>
    </row>
    <row r="5339" spans="1:125" x14ac:dyDescent="0.25">
      <c r="A5339" s="1"/>
    </row>
    <row r="5340" spans="1:125" x14ac:dyDescent="0.25">
      <c r="A5340" s="1"/>
    </row>
    <row r="5341" spans="1:125" x14ac:dyDescent="0.25">
      <c r="A5341" s="1"/>
    </row>
    <row r="5342" spans="1:125" x14ac:dyDescent="0.25">
      <c r="A5342" s="1"/>
    </row>
    <row r="5343" spans="1:125" x14ac:dyDescent="0.25">
      <c r="A5343" s="1"/>
    </row>
    <row r="5344" spans="1:125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55" x14ac:dyDescent="0.25">
      <c r="A5393" s="1"/>
    </row>
    <row r="5394" spans="1:155" x14ac:dyDescent="0.25">
      <c r="A5394" s="1"/>
    </row>
    <row r="5395" spans="1:155" x14ac:dyDescent="0.25">
      <c r="A5395" s="1"/>
    </row>
    <row r="5396" spans="1:155" x14ac:dyDescent="0.25">
      <c r="A5396" s="1"/>
    </row>
    <row r="5397" spans="1:155" x14ac:dyDescent="0.25">
      <c r="A5397" s="1"/>
    </row>
    <row r="5398" spans="1:155" x14ac:dyDescent="0.25">
      <c r="A5398" s="1"/>
    </row>
    <row r="5399" spans="1:155" x14ac:dyDescent="0.25">
      <c r="A5399" s="1"/>
    </row>
    <row r="5400" spans="1:155" x14ac:dyDescent="0.25">
      <c r="A5400" s="1"/>
    </row>
    <row r="5401" spans="1:155" x14ac:dyDescent="0.25">
      <c r="A5401" s="1"/>
    </row>
    <row r="5402" spans="1:155" x14ac:dyDescent="0.25">
      <c r="A5402" s="1"/>
    </row>
    <row r="5403" spans="1:155" x14ac:dyDescent="0.25">
      <c r="A5403" s="1"/>
    </row>
    <row r="5404" spans="1:155" x14ac:dyDescent="0.25">
      <c r="A5404" s="1"/>
    </row>
    <row r="5405" spans="1:155" x14ac:dyDescent="0.25">
      <c r="A5405" s="1"/>
      <c r="V5405" s="2"/>
      <c r="EY5405" s="2"/>
    </row>
    <row r="5406" spans="1:155" x14ac:dyDescent="0.25">
      <c r="A5406" s="1"/>
    </row>
    <row r="5407" spans="1:155" x14ac:dyDescent="0.25">
      <c r="A5407" s="1"/>
    </row>
    <row r="5408" spans="1:155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55" x14ac:dyDescent="0.25">
      <c r="A5425" s="1"/>
    </row>
    <row r="5426" spans="1:155" x14ac:dyDescent="0.25">
      <c r="A5426" s="1"/>
    </row>
    <row r="5427" spans="1:155" x14ac:dyDescent="0.25">
      <c r="A5427" s="1"/>
    </row>
    <row r="5428" spans="1:155" x14ac:dyDescent="0.25">
      <c r="A5428" s="1"/>
    </row>
    <row r="5429" spans="1:155" x14ac:dyDescent="0.25">
      <c r="A5429" s="1"/>
    </row>
    <row r="5430" spans="1:155" x14ac:dyDescent="0.25">
      <c r="A5430" s="1"/>
    </row>
    <row r="5431" spans="1:155" x14ac:dyDescent="0.25">
      <c r="A5431" s="1"/>
    </row>
    <row r="5432" spans="1:155" x14ac:dyDescent="0.25">
      <c r="A5432" s="1"/>
    </row>
    <row r="5433" spans="1:155" x14ac:dyDescent="0.25">
      <c r="A5433" s="1"/>
    </row>
    <row r="5434" spans="1:155" x14ac:dyDescent="0.25">
      <c r="A5434" s="1"/>
      <c r="BZ5434" s="2"/>
    </row>
    <row r="5435" spans="1:155" x14ac:dyDescent="0.25">
      <c r="A5435" s="1"/>
      <c r="V5435" s="2"/>
      <c r="BZ5435" s="2"/>
      <c r="EY5435" s="2"/>
    </row>
    <row r="5436" spans="1:155" x14ac:dyDescent="0.25">
      <c r="A5436" s="1"/>
      <c r="BZ5436" s="2"/>
    </row>
    <row r="5437" spans="1:155" x14ac:dyDescent="0.25">
      <c r="A5437" s="1"/>
      <c r="BZ5437" s="2"/>
    </row>
    <row r="5438" spans="1:155" x14ac:dyDescent="0.25">
      <c r="A5438" s="1"/>
      <c r="BZ5438" s="2"/>
    </row>
    <row r="5439" spans="1:155" x14ac:dyDescent="0.25">
      <c r="A5439" s="1"/>
      <c r="BZ5439" s="2"/>
    </row>
    <row r="5440" spans="1:155" x14ac:dyDescent="0.25">
      <c r="A5440" s="1"/>
      <c r="BZ5440" s="2"/>
    </row>
    <row r="5441" spans="1:78" x14ac:dyDescent="0.25">
      <c r="A5441" s="1"/>
      <c r="BZ5441" s="2"/>
    </row>
    <row r="5442" spans="1:78" x14ac:dyDescent="0.25">
      <c r="A5442" s="1"/>
      <c r="BZ5442" s="2"/>
    </row>
    <row r="5443" spans="1:78" x14ac:dyDescent="0.25">
      <c r="A5443" s="1"/>
      <c r="BZ5443" s="2"/>
    </row>
    <row r="5444" spans="1:78" x14ac:dyDescent="0.25">
      <c r="A5444" s="1"/>
      <c r="BZ5444" s="2"/>
    </row>
    <row r="5445" spans="1:78" x14ac:dyDescent="0.25">
      <c r="A5445" s="1"/>
      <c r="BZ5445" s="2"/>
    </row>
    <row r="5446" spans="1:78" x14ac:dyDescent="0.25">
      <c r="A5446" s="1"/>
      <c r="BZ5446" s="2"/>
    </row>
    <row r="5447" spans="1:78" x14ac:dyDescent="0.25">
      <c r="A5447" s="1"/>
      <c r="BZ5447" s="2"/>
    </row>
    <row r="5448" spans="1:78" x14ac:dyDescent="0.25">
      <c r="A5448" s="1"/>
      <c r="BZ5448" s="2"/>
    </row>
    <row r="5449" spans="1:78" x14ac:dyDescent="0.25">
      <c r="A5449" s="1"/>
      <c r="BZ5449" s="2"/>
    </row>
    <row r="5450" spans="1:78" x14ac:dyDescent="0.25">
      <c r="A5450" s="1"/>
      <c r="BZ5450" s="2"/>
    </row>
    <row r="5451" spans="1:78" x14ac:dyDescent="0.25">
      <c r="A5451" s="1"/>
      <c r="BZ5451" s="2"/>
    </row>
    <row r="5452" spans="1:78" x14ac:dyDescent="0.25">
      <c r="A5452" s="1"/>
      <c r="BZ5452" s="2"/>
    </row>
    <row r="5453" spans="1:78" x14ac:dyDescent="0.25">
      <c r="A5453" s="1"/>
      <c r="BZ5453" s="2"/>
    </row>
    <row r="5454" spans="1:78" x14ac:dyDescent="0.25">
      <c r="A5454" s="1"/>
      <c r="BZ5454" s="2"/>
    </row>
    <row r="5455" spans="1:78" x14ac:dyDescent="0.25">
      <c r="A5455" s="1"/>
      <c r="BZ5455" s="2"/>
    </row>
    <row r="5456" spans="1:78" x14ac:dyDescent="0.25">
      <c r="A5456" s="1"/>
      <c r="BZ5456" s="2"/>
    </row>
    <row r="5457" spans="1:155" x14ac:dyDescent="0.25">
      <c r="A5457" s="1"/>
      <c r="BZ5457" s="2"/>
    </row>
    <row r="5458" spans="1:155" x14ac:dyDescent="0.25">
      <c r="A5458" s="1"/>
      <c r="BZ5458" s="2"/>
    </row>
    <row r="5459" spans="1:155" x14ac:dyDescent="0.25">
      <c r="A5459" s="1"/>
      <c r="BZ5459" s="2"/>
    </row>
    <row r="5460" spans="1:155" x14ac:dyDescent="0.25">
      <c r="A5460" s="1"/>
      <c r="BZ5460" s="2"/>
    </row>
    <row r="5461" spans="1:155" x14ac:dyDescent="0.25">
      <c r="A5461" s="1"/>
      <c r="BZ5461" s="2"/>
    </row>
    <row r="5462" spans="1:155" x14ac:dyDescent="0.25">
      <c r="A5462" s="1"/>
      <c r="BZ5462" s="2"/>
    </row>
    <row r="5463" spans="1:155" x14ac:dyDescent="0.25">
      <c r="A5463" s="1"/>
      <c r="BZ5463" s="2"/>
    </row>
    <row r="5464" spans="1:155" x14ac:dyDescent="0.25">
      <c r="A5464" s="1"/>
    </row>
    <row r="5465" spans="1:155" x14ac:dyDescent="0.25">
      <c r="A5465" s="1"/>
    </row>
    <row r="5466" spans="1:155" x14ac:dyDescent="0.25">
      <c r="A5466" s="1"/>
    </row>
    <row r="5467" spans="1:155" x14ac:dyDescent="0.25">
      <c r="A5467" s="1"/>
    </row>
    <row r="5468" spans="1:155" x14ac:dyDescent="0.25">
      <c r="A5468" s="1"/>
    </row>
    <row r="5469" spans="1:155" x14ac:dyDescent="0.25">
      <c r="A5469" s="1"/>
    </row>
    <row r="5470" spans="1:155" x14ac:dyDescent="0.25">
      <c r="A5470" s="1"/>
      <c r="V5470" s="2"/>
      <c r="BZ5470" s="2"/>
      <c r="EY5470" s="2"/>
    </row>
    <row r="5471" spans="1:155" x14ac:dyDescent="0.25">
      <c r="A5471" s="1"/>
      <c r="BZ5471" s="2"/>
    </row>
    <row r="5472" spans="1:155" x14ac:dyDescent="0.25">
      <c r="A5472" s="1"/>
      <c r="BZ5472" s="2"/>
    </row>
    <row r="5473" spans="1:78" x14ac:dyDescent="0.25">
      <c r="A5473" s="1"/>
      <c r="BZ5473" s="2"/>
    </row>
    <row r="5474" spans="1:78" x14ac:dyDescent="0.25">
      <c r="A5474" s="1"/>
      <c r="BZ5474" s="2"/>
    </row>
    <row r="5475" spans="1:78" x14ac:dyDescent="0.25">
      <c r="A5475" s="1"/>
      <c r="BZ5475" s="2"/>
    </row>
    <row r="5476" spans="1:78" x14ac:dyDescent="0.25">
      <c r="A5476" s="1"/>
    </row>
    <row r="5477" spans="1:78" x14ac:dyDescent="0.25">
      <c r="A5477" s="1"/>
    </row>
    <row r="5478" spans="1:78" x14ac:dyDescent="0.25">
      <c r="A5478" s="1"/>
    </row>
    <row r="5479" spans="1:78" x14ac:dyDescent="0.25">
      <c r="A5479" s="1"/>
    </row>
    <row r="5480" spans="1:78" x14ac:dyDescent="0.25">
      <c r="A5480" s="1"/>
    </row>
    <row r="5481" spans="1:78" x14ac:dyDescent="0.25">
      <c r="A5481" s="1"/>
    </row>
    <row r="5482" spans="1:78" x14ac:dyDescent="0.25">
      <c r="A5482" s="1"/>
    </row>
    <row r="5483" spans="1:78" x14ac:dyDescent="0.25">
      <c r="A5483" s="1"/>
    </row>
    <row r="5484" spans="1:78" x14ac:dyDescent="0.25">
      <c r="A5484" s="1"/>
    </row>
    <row r="5485" spans="1:78" x14ac:dyDescent="0.25">
      <c r="A5485" s="1"/>
    </row>
    <row r="5486" spans="1:78" x14ac:dyDescent="0.25">
      <c r="A5486" s="1"/>
    </row>
    <row r="5487" spans="1:78" x14ac:dyDescent="0.25">
      <c r="A5487" s="1"/>
    </row>
    <row r="5488" spans="1:78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78" x14ac:dyDescent="0.25">
      <c r="A5505" s="1"/>
    </row>
    <row r="5506" spans="1:78" x14ac:dyDescent="0.25">
      <c r="A5506" s="1"/>
      <c r="BZ5506" s="2"/>
    </row>
    <row r="5507" spans="1:78" x14ac:dyDescent="0.25">
      <c r="A5507" s="1"/>
      <c r="BZ5507" s="2"/>
    </row>
    <row r="5508" spans="1:78" x14ac:dyDescent="0.25">
      <c r="A5508" s="1"/>
      <c r="BZ5508" s="2"/>
    </row>
    <row r="5509" spans="1:78" x14ac:dyDescent="0.25">
      <c r="A5509" s="1"/>
      <c r="BZ5509" s="2"/>
    </row>
    <row r="5510" spans="1:78" x14ac:dyDescent="0.25">
      <c r="A5510" s="1"/>
      <c r="BZ5510" s="2"/>
    </row>
    <row r="5511" spans="1:78" x14ac:dyDescent="0.25">
      <c r="A5511" s="1"/>
      <c r="BZ5511" s="2"/>
    </row>
    <row r="5512" spans="1:78" x14ac:dyDescent="0.25">
      <c r="A5512" s="1"/>
      <c r="BZ5512" s="2"/>
    </row>
    <row r="5513" spans="1:78" x14ac:dyDescent="0.25">
      <c r="A5513" s="1"/>
      <c r="BZ5513" s="2"/>
    </row>
    <row r="5514" spans="1:78" x14ac:dyDescent="0.25">
      <c r="A5514" s="1"/>
      <c r="BZ5514" s="2"/>
    </row>
    <row r="5515" spans="1:78" x14ac:dyDescent="0.25">
      <c r="A5515" s="1"/>
      <c r="BZ5515" s="2"/>
    </row>
    <row r="5516" spans="1:78" x14ac:dyDescent="0.25">
      <c r="A5516" s="1"/>
      <c r="BZ5516" s="2"/>
    </row>
    <row r="5517" spans="1:78" x14ac:dyDescent="0.25">
      <c r="A5517" s="1"/>
      <c r="BZ5517" s="2"/>
    </row>
    <row r="5518" spans="1:78" x14ac:dyDescent="0.25">
      <c r="A5518" s="1"/>
      <c r="BZ5518" s="2"/>
    </row>
    <row r="5519" spans="1:78" x14ac:dyDescent="0.25">
      <c r="A5519" s="1"/>
      <c r="BZ5519" s="2"/>
    </row>
    <row r="5520" spans="1:78" x14ac:dyDescent="0.25">
      <c r="A5520" s="1"/>
      <c r="BZ5520" s="2"/>
    </row>
    <row r="5521" spans="1:125" x14ac:dyDescent="0.25">
      <c r="A5521" s="1"/>
      <c r="BZ5521" s="2"/>
    </row>
    <row r="5522" spans="1:125" x14ac:dyDescent="0.25">
      <c r="A5522" s="1"/>
      <c r="BZ5522" s="2"/>
    </row>
    <row r="5523" spans="1:125" x14ac:dyDescent="0.25">
      <c r="A5523" s="1"/>
      <c r="BZ5523" s="2"/>
    </row>
    <row r="5524" spans="1:125" x14ac:dyDescent="0.25">
      <c r="A5524" s="1"/>
      <c r="BZ5524" s="2"/>
    </row>
    <row r="5525" spans="1:125" x14ac:dyDescent="0.25">
      <c r="A5525" s="1"/>
      <c r="BZ5525" s="2"/>
    </row>
    <row r="5526" spans="1:125" x14ac:dyDescent="0.25">
      <c r="A5526" s="1"/>
      <c r="BZ5526" s="2"/>
    </row>
    <row r="5527" spans="1:125" x14ac:dyDescent="0.25">
      <c r="A5527" s="1"/>
      <c r="BZ5527" s="2"/>
    </row>
    <row r="5528" spans="1:125" x14ac:dyDescent="0.25">
      <c r="A5528" s="1"/>
      <c r="BZ5528" s="2"/>
    </row>
    <row r="5529" spans="1:125" x14ac:dyDescent="0.25">
      <c r="A5529" s="1"/>
      <c r="BZ5529" s="2"/>
    </row>
    <row r="5530" spans="1:125" x14ac:dyDescent="0.25">
      <c r="A5530" s="1"/>
      <c r="BZ5530" s="2"/>
    </row>
    <row r="5531" spans="1:125" x14ac:dyDescent="0.25">
      <c r="A5531" s="1"/>
      <c r="BZ5531" s="2"/>
    </row>
    <row r="5532" spans="1:125" x14ac:dyDescent="0.25">
      <c r="A5532" s="1"/>
      <c r="BZ5532" s="2"/>
    </row>
    <row r="5533" spans="1:125" x14ac:dyDescent="0.25">
      <c r="A5533" s="1"/>
      <c r="BZ5533" s="2"/>
    </row>
    <row r="5534" spans="1:125" x14ac:dyDescent="0.25">
      <c r="A5534" s="1"/>
      <c r="BZ5534" s="2"/>
    </row>
    <row r="5535" spans="1:125" x14ac:dyDescent="0.25">
      <c r="A5535" s="1"/>
      <c r="BZ5535" s="2"/>
    </row>
    <row r="5536" spans="1:125" x14ac:dyDescent="0.25">
      <c r="A5536" s="1"/>
      <c r="DU5536" s="2"/>
    </row>
    <row r="5537" spans="1:155" x14ac:dyDescent="0.25">
      <c r="A5537" s="1"/>
      <c r="DU5537" s="2"/>
    </row>
    <row r="5538" spans="1:155" x14ac:dyDescent="0.25">
      <c r="A5538" s="1"/>
      <c r="DU5538" s="2"/>
    </row>
    <row r="5539" spans="1:155" x14ac:dyDescent="0.25">
      <c r="A5539" s="1"/>
      <c r="DU5539" s="2"/>
    </row>
    <row r="5540" spans="1:155" x14ac:dyDescent="0.25">
      <c r="A5540" s="1"/>
      <c r="DU5540" s="2"/>
    </row>
    <row r="5541" spans="1:155" x14ac:dyDescent="0.25">
      <c r="A5541" s="1"/>
      <c r="DT5541" s="2"/>
      <c r="DU5541" s="2"/>
    </row>
    <row r="5542" spans="1:155" x14ac:dyDescent="0.25">
      <c r="A5542" s="1"/>
      <c r="V5542" s="2"/>
      <c r="BZ5542" s="2"/>
      <c r="EY5542" s="2"/>
    </row>
    <row r="5543" spans="1:155" x14ac:dyDescent="0.25">
      <c r="A5543" s="1"/>
      <c r="BZ5543" s="2"/>
    </row>
    <row r="5544" spans="1:155" x14ac:dyDescent="0.25">
      <c r="A5544" s="1"/>
      <c r="BZ5544" s="2"/>
    </row>
    <row r="5545" spans="1:155" x14ac:dyDescent="0.25">
      <c r="A5545" s="1"/>
      <c r="BZ5545" s="2"/>
    </row>
    <row r="5546" spans="1:155" x14ac:dyDescent="0.25">
      <c r="A5546" s="1"/>
      <c r="BZ5546" s="2"/>
    </row>
    <row r="5547" spans="1:155" x14ac:dyDescent="0.25">
      <c r="A5547" s="1"/>
      <c r="BZ5547" s="2"/>
    </row>
    <row r="5548" spans="1:155" x14ac:dyDescent="0.25">
      <c r="A5548" s="1"/>
    </row>
    <row r="5549" spans="1:155" x14ac:dyDescent="0.25">
      <c r="A5549" s="1"/>
    </row>
    <row r="5550" spans="1:155" x14ac:dyDescent="0.25">
      <c r="A5550" s="1"/>
    </row>
    <row r="5551" spans="1:155" x14ac:dyDescent="0.25">
      <c r="A5551" s="1"/>
    </row>
    <row r="5552" spans="1:155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55" x14ac:dyDescent="0.25">
      <c r="A5617" s="1"/>
    </row>
    <row r="5618" spans="1:155" x14ac:dyDescent="0.25">
      <c r="A5618" s="1"/>
    </row>
    <row r="5619" spans="1:155" x14ac:dyDescent="0.25">
      <c r="A5619" s="1"/>
    </row>
    <row r="5620" spans="1:155" x14ac:dyDescent="0.25">
      <c r="A5620" s="1"/>
    </row>
    <row r="5621" spans="1:155" x14ac:dyDescent="0.25">
      <c r="A5621" s="1"/>
    </row>
    <row r="5622" spans="1:155" x14ac:dyDescent="0.25">
      <c r="A5622" s="1"/>
    </row>
    <row r="5623" spans="1:155" x14ac:dyDescent="0.25">
      <c r="A5623" s="1"/>
      <c r="V5623" s="2"/>
      <c r="EY5623" s="2"/>
    </row>
    <row r="5624" spans="1:155" x14ac:dyDescent="0.25">
      <c r="A5624" s="1"/>
    </row>
    <row r="5625" spans="1:155" x14ac:dyDescent="0.25">
      <c r="A5625" s="1"/>
    </row>
    <row r="5626" spans="1:155" x14ac:dyDescent="0.25">
      <c r="A5626" s="1"/>
    </row>
    <row r="5627" spans="1:155" x14ac:dyDescent="0.25">
      <c r="A5627" s="1"/>
    </row>
    <row r="5628" spans="1:155" x14ac:dyDescent="0.25">
      <c r="A5628" s="1"/>
    </row>
    <row r="5629" spans="1:155" x14ac:dyDescent="0.25">
      <c r="A5629" s="1"/>
    </row>
    <row r="5630" spans="1:155" x14ac:dyDescent="0.25">
      <c r="A5630" s="1"/>
    </row>
    <row r="5631" spans="1:155" x14ac:dyDescent="0.25">
      <c r="A5631" s="1"/>
    </row>
    <row r="5632" spans="1:155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55" x14ac:dyDescent="0.25">
      <c r="A5649" s="1"/>
    </row>
    <row r="5650" spans="1:155" x14ac:dyDescent="0.25">
      <c r="A5650" s="1"/>
      <c r="V5650" s="2"/>
      <c r="EY5650" s="2"/>
    </row>
    <row r="5651" spans="1:155" x14ac:dyDescent="0.25">
      <c r="A5651" s="1"/>
    </row>
    <row r="5652" spans="1:155" x14ac:dyDescent="0.25">
      <c r="A5652" s="1"/>
      <c r="V5652" s="2"/>
      <c r="EY5652" s="2"/>
    </row>
    <row r="5653" spans="1:155" x14ac:dyDescent="0.25">
      <c r="A5653" s="1"/>
    </row>
    <row r="5654" spans="1:155" x14ac:dyDescent="0.25">
      <c r="A5654" s="1"/>
    </row>
    <row r="5655" spans="1:155" x14ac:dyDescent="0.25">
      <c r="A5655" s="1"/>
    </row>
    <row r="5656" spans="1:155" x14ac:dyDescent="0.25">
      <c r="A5656" s="1"/>
    </row>
    <row r="5657" spans="1:155" x14ac:dyDescent="0.25">
      <c r="A5657" s="1"/>
    </row>
    <row r="5658" spans="1:155" x14ac:dyDescent="0.25">
      <c r="A5658" s="1"/>
    </row>
    <row r="5659" spans="1:155" x14ac:dyDescent="0.25">
      <c r="A5659" s="1"/>
    </row>
    <row r="5660" spans="1:155" x14ac:dyDescent="0.25">
      <c r="A5660" s="1"/>
    </row>
    <row r="5661" spans="1:155" x14ac:dyDescent="0.25">
      <c r="A5661" s="1"/>
    </row>
    <row r="5662" spans="1:155" x14ac:dyDescent="0.25">
      <c r="A5662" s="1"/>
    </row>
    <row r="5663" spans="1:155" x14ac:dyDescent="0.25">
      <c r="A5663" s="1"/>
    </row>
    <row r="5664" spans="1:155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55" x14ac:dyDescent="0.25">
      <c r="A5681" s="1"/>
    </row>
    <row r="5682" spans="1:155" x14ac:dyDescent="0.25">
      <c r="A5682" s="1"/>
    </row>
    <row r="5683" spans="1:155" x14ac:dyDescent="0.25">
      <c r="A5683" s="1"/>
    </row>
    <row r="5684" spans="1:155" x14ac:dyDescent="0.25">
      <c r="A5684" s="1"/>
    </row>
    <row r="5685" spans="1:155" x14ac:dyDescent="0.25">
      <c r="A5685" s="1"/>
    </row>
    <row r="5686" spans="1:155" x14ac:dyDescent="0.25">
      <c r="A5686" s="1"/>
    </row>
    <row r="5687" spans="1:155" x14ac:dyDescent="0.25">
      <c r="A5687" s="1"/>
    </row>
    <row r="5688" spans="1:155" x14ac:dyDescent="0.25">
      <c r="A5688" s="1"/>
    </row>
    <row r="5689" spans="1:155" x14ac:dyDescent="0.25">
      <c r="A5689" s="1"/>
    </row>
    <row r="5690" spans="1:155" x14ac:dyDescent="0.25">
      <c r="A5690" s="1"/>
    </row>
    <row r="5691" spans="1:155" x14ac:dyDescent="0.25">
      <c r="A5691" s="1"/>
    </row>
    <row r="5692" spans="1:155" x14ac:dyDescent="0.25">
      <c r="A5692" s="1"/>
    </row>
    <row r="5693" spans="1:155" x14ac:dyDescent="0.25">
      <c r="A5693" s="1"/>
      <c r="V5693" s="2"/>
      <c r="EY5693" s="2"/>
    </row>
    <row r="5694" spans="1:155" x14ac:dyDescent="0.25">
      <c r="A5694" s="1"/>
    </row>
    <row r="5695" spans="1:155" x14ac:dyDescent="0.25">
      <c r="A5695" s="1"/>
    </row>
    <row r="5696" spans="1:155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55" x14ac:dyDescent="0.25">
      <c r="A5713" s="1"/>
    </row>
    <row r="5714" spans="1:155" x14ac:dyDescent="0.25">
      <c r="A5714" s="1"/>
    </row>
    <row r="5715" spans="1:155" x14ac:dyDescent="0.25">
      <c r="A5715" s="1"/>
    </row>
    <row r="5716" spans="1:155" x14ac:dyDescent="0.25">
      <c r="A5716" s="1"/>
    </row>
    <row r="5717" spans="1:155" x14ac:dyDescent="0.25">
      <c r="A5717" s="1"/>
    </row>
    <row r="5718" spans="1:155" x14ac:dyDescent="0.25">
      <c r="A5718" s="1"/>
    </row>
    <row r="5719" spans="1:155" x14ac:dyDescent="0.25">
      <c r="A5719" s="1"/>
    </row>
    <row r="5720" spans="1:155" x14ac:dyDescent="0.25">
      <c r="A5720" s="1"/>
    </row>
    <row r="5721" spans="1:155" x14ac:dyDescent="0.25">
      <c r="A5721" s="1"/>
    </row>
    <row r="5722" spans="1:155" x14ac:dyDescent="0.25">
      <c r="A5722" s="1"/>
      <c r="BZ5722" s="2"/>
    </row>
    <row r="5723" spans="1:155" x14ac:dyDescent="0.25">
      <c r="A5723" s="1"/>
      <c r="BZ5723" s="2"/>
    </row>
    <row r="5724" spans="1:155" x14ac:dyDescent="0.25">
      <c r="A5724" s="1"/>
      <c r="BZ5724" s="2"/>
    </row>
    <row r="5725" spans="1:155" x14ac:dyDescent="0.25">
      <c r="A5725" s="1"/>
      <c r="V5725" s="2"/>
      <c r="BZ5725" s="2"/>
      <c r="EY5725" s="2"/>
    </row>
    <row r="5726" spans="1:155" x14ac:dyDescent="0.25">
      <c r="A5726" s="1"/>
      <c r="V5726" s="2"/>
      <c r="BZ5726" s="2"/>
      <c r="EY5726" s="2"/>
    </row>
    <row r="5727" spans="1:155" x14ac:dyDescent="0.25">
      <c r="A5727" s="1"/>
      <c r="BZ5727" s="2"/>
    </row>
    <row r="5728" spans="1:155" x14ac:dyDescent="0.25">
      <c r="A5728" s="1"/>
      <c r="BZ5728" s="2"/>
    </row>
    <row r="5729" spans="1:78" x14ac:dyDescent="0.25">
      <c r="A5729" s="1"/>
      <c r="BZ5729" s="2"/>
    </row>
    <row r="5730" spans="1:78" x14ac:dyDescent="0.25">
      <c r="A5730" s="1"/>
      <c r="BZ5730" s="2"/>
    </row>
    <row r="5731" spans="1:78" x14ac:dyDescent="0.25">
      <c r="A5731" s="1"/>
      <c r="BZ5731" s="2"/>
    </row>
    <row r="5732" spans="1:78" x14ac:dyDescent="0.25">
      <c r="A5732" s="1"/>
      <c r="BZ5732" s="2"/>
    </row>
    <row r="5733" spans="1:78" x14ac:dyDescent="0.25">
      <c r="A5733" s="1"/>
      <c r="BZ5733" s="2"/>
    </row>
    <row r="5734" spans="1:78" x14ac:dyDescent="0.25">
      <c r="A5734" s="1"/>
      <c r="BZ5734" s="2"/>
    </row>
    <row r="5735" spans="1:78" x14ac:dyDescent="0.25">
      <c r="A5735" s="1"/>
      <c r="BZ5735" s="2"/>
    </row>
    <row r="5736" spans="1:78" x14ac:dyDescent="0.25">
      <c r="A5736" s="1"/>
      <c r="BZ5736" s="2"/>
    </row>
    <row r="5737" spans="1:78" x14ac:dyDescent="0.25">
      <c r="A5737" s="1"/>
      <c r="BZ5737" s="2"/>
    </row>
    <row r="5738" spans="1:78" x14ac:dyDescent="0.25">
      <c r="A5738" s="1"/>
      <c r="BZ5738" s="2"/>
    </row>
    <row r="5739" spans="1:78" x14ac:dyDescent="0.25">
      <c r="A5739" s="1"/>
      <c r="BZ5739" s="2"/>
    </row>
    <row r="5740" spans="1:78" x14ac:dyDescent="0.25">
      <c r="A5740" s="1"/>
      <c r="BZ5740" s="2"/>
    </row>
    <row r="5741" spans="1:78" x14ac:dyDescent="0.25">
      <c r="A5741" s="1"/>
      <c r="BZ5741" s="2"/>
    </row>
    <row r="5742" spans="1:78" x14ac:dyDescent="0.25">
      <c r="A5742" s="1"/>
      <c r="BZ5742" s="2"/>
    </row>
    <row r="5743" spans="1:78" x14ac:dyDescent="0.25">
      <c r="A5743" s="1"/>
      <c r="BZ5743" s="2"/>
    </row>
    <row r="5744" spans="1:78" x14ac:dyDescent="0.25">
      <c r="A5744" s="1"/>
      <c r="BZ5744" s="2"/>
    </row>
    <row r="5745" spans="1:155" x14ac:dyDescent="0.25">
      <c r="A5745" s="1"/>
      <c r="BZ5745" s="2"/>
    </row>
    <row r="5746" spans="1:155" x14ac:dyDescent="0.25">
      <c r="A5746" s="1"/>
      <c r="BZ5746" s="2"/>
    </row>
    <row r="5747" spans="1:155" x14ac:dyDescent="0.25">
      <c r="A5747" s="1"/>
      <c r="BZ5747" s="2"/>
    </row>
    <row r="5748" spans="1:155" x14ac:dyDescent="0.25">
      <c r="A5748" s="1"/>
      <c r="BZ5748" s="2"/>
    </row>
    <row r="5749" spans="1:155" x14ac:dyDescent="0.25">
      <c r="A5749" s="1"/>
      <c r="BZ5749" s="2"/>
    </row>
    <row r="5750" spans="1:155" x14ac:dyDescent="0.25">
      <c r="A5750" s="1"/>
      <c r="BZ5750" s="2"/>
    </row>
    <row r="5751" spans="1:155" x14ac:dyDescent="0.25">
      <c r="A5751" s="1"/>
      <c r="BZ5751" s="2"/>
    </row>
    <row r="5752" spans="1:155" x14ac:dyDescent="0.25">
      <c r="A5752" s="1"/>
    </row>
    <row r="5753" spans="1:155" x14ac:dyDescent="0.25">
      <c r="A5753" s="1"/>
    </row>
    <row r="5754" spans="1:155" x14ac:dyDescent="0.25">
      <c r="A5754" s="1"/>
    </row>
    <row r="5755" spans="1:155" x14ac:dyDescent="0.25">
      <c r="A5755" s="1"/>
    </row>
    <row r="5756" spans="1:155" x14ac:dyDescent="0.25">
      <c r="A5756" s="1"/>
    </row>
    <row r="5757" spans="1:155" x14ac:dyDescent="0.25">
      <c r="A5757" s="1"/>
    </row>
    <row r="5758" spans="1:155" x14ac:dyDescent="0.25">
      <c r="A5758" s="1"/>
      <c r="V5758" s="2"/>
      <c r="BZ5758" s="2"/>
      <c r="DT5758" s="2"/>
      <c r="DU5758" s="2"/>
      <c r="EY5758" s="2"/>
    </row>
    <row r="5759" spans="1:155" x14ac:dyDescent="0.25">
      <c r="A5759" s="1"/>
      <c r="BZ5759" s="2"/>
      <c r="DU5759" s="2"/>
    </row>
    <row r="5760" spans="1:155" x14ac:dyDescent="0.25">
      <c r="A5760" s="1"/>
      <c r="BZ5760" s="2"/>
      <c r="DU5760" s="2"/>
    </row>
    <row r="5761" spans="1:125" x14ac:dyDescent="0.25">
      <c r="A5761" s="1"/>
      <c r="BZ5761" s="2"/>
      <c r="DU5761" s="2"/>
    </row>
    <row r="5762" spans="1:125" x14ac:dyDescent="0.25">
      <c r="A5762" s="1"/>
      <c r="BZ5762" s="2"/>
      <c r="DU5762" s="2"/>
    </row>
    <row r="5763" spans="1:125" x14ac:dyDescent="0.25">
      <c r="A5763" s="1"/>
      <c r="BZ5763" s="2"/>
      <c r="DT5763" s="2"/>
      <c r="DU5763" s="2"/>
    </row>
    <row r="5764" spans="1:125" x14ac:dyDescent="0.25">
      <c r="A5764" s="1"/>
    </row>
    <row r="5765" spans="1:125" x14ac:dyDescent="0.25">
      <c r="A5765" s="1"/>
    </row>
    <row r="5766" spans="1:125" x14ac:dyDescent="0.25">
      <c r="A5766" s="1"/>
    </row>
    <row r="5767" spans="1:125" x14ac:dyDescent="0.25">
      <c r="A5767" s="1"/>
    </row>
    <row r="5768" spans="1:125" x14ac:dyDescent="0.25">
      <c r="A5768" s="1"/>
    </row>
    <row r="5769" spans="1:125" x14ac:dyDescent="0.25">
      <c r="A5769" s="1"/>
    </row>
    <row r="5770" spans="1:125" x14ac:dyDescent="0.25">
      <c r="A5770" s="1"/>
    </row>
    <row r="5771" spans="1:125" x14ac:dyDescent="0.25">
      <c r="A5771" s="1"/>
    </row>
    <row r="5772" spans="1:125" x14ac:dyDescent="0.25">
      <c r="A5772" s="1"/>
    </row>
    <row r="5773" spans="1:125" x14ac:dyDescent="0.25">
      <c r="A5773" s="1"/>
    </row>
    <row r="5774" spans="1:125" x14ac:dyDescent="0.25">
      <c r="A5774" s="1"/>
    </row>
    <row r="5775" spans="1:125" x14ac:dyDescent="0.25">
      <c r="A5775" s="1"/>
    </row>
    <row r="5776" spans="1:125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55" x14ac:dyDescent="0.25">
      <c r="A5937" s="1"/>
    </row>
    <row r="5938" spans="1:155" x14ac:dyDescent="0.25">
      <c r="A5938" s="1"/>
      <c r="V5938" s="2"/>
      <c r="EY5938" s="2"/>
    </row>
    <row r="5939" spans="1:155" x14ac:dyDescent="0.25">
      <c r="A5939" s="1"/>
    </row>
    <row r="5940" spans="1:155" x14ac:dyDescent="0.25">
      <c r="A5940" s="1"/>
      <c r="V5940" s="2"/>
      <c r="EY5940" s="2"/>
    </row>
    <row r="5941" spans="1:155" x14ac:dyDescent="0.25">
      <c r="A5941" s="1"/>
    </row>
    <row r="5942" spans="1:155" x14ac:dyDescent="0.25">
      <c r="A5942" s="1"/>
    </row>
    <row r="5943" spans="1:155" x14ac:dyDescent="0.25">
      <c r="A5943" s="1"/>
    </row>
    <row r="5944" spans="1:155" x14ac:dyDescent="0.25">
      <c r="A5944" s="1"/>
    </row>
    <row r="5945" spans="1:155" x14ac:dyDescent="0.25">
      <c r="A5945" s="1"/>
    </row>
    <row r="5946" spans="1:155" x14ac:dyDescent="0.25">
      <c r="A5946" s="1"/>
    </row>
    <row r="5947" spans="1:155" x14ac:dyDescent="0.25">
      <c r="A5947" s="1"/>
    </row>
    <row r="5948" spans="1:155" x14ac:dyDescent="0.25">
      <c r="A5948" s="1"/>
    </row>
    <row r="5949" spans="1:155" x14ac:dyDescent="0.25">
      <c r="A5949" s="1"/>
    </row>
    <row r="5950" spans="1:155" x14ac:dyDescent="0.25">
      <c r="A5950" s="1"/>
    </row>
    <row r="5951" spans="1:155" x14ac:dyDescent="0.25">
      <c r="A5951" s="1"/>
    </row>
    <row r="5952" spans="1:155" x14ac:dyDescent="0.25">
      <c r="A5952" s="1"/>
    </row>
    <row r="5953" spans="1:125" x14ac:dyDescent="0.25">
      <c r="A5953" s="1"/>
    </row>
    <row r="5954" spans="1:125" x14ac:dyDescent="0.25">
      <c r="A5954" s="1"/>
    </row>
    <row r="5955" spans="1:125" x14ac:dyDescent="0.25">
      <c r="A5955" s="1"/>
    </row>
    <row r="5956" spans="1:125" x14ac:dyDescent="0.25">
      <c r="A5956" s="1"/>
    </row>
    <row r="5957" spans="1:125" x14ac:dyDescent="0.25">
      <c r="A5957" s="1"/>
    </row>
    <row r="5958" spans="1:125" x14ac:dyDescent="0.25">
      <c r="A5958" s="1"/>
    </row>
    <row r="5959" spans="1:125" x14ac:dyDescent="0.25">
      <c r="A5959" s="1"/>
    </row>
    <row r="5960" spans="1:125" x14ac:dyDescent="0.25">
      <c r="A5960" s="1"/>
    </row>
    <row r="5961" spans="1:125" x14ac:dyDescent="0.25">
      <c r="A5961" s="1"/>
    </row>
    <row r="5962" spans="1:125" x14ac:dyDescent="0.25">
      <c r="A5962" s="1"/>
    </row>
    <row r="5963" spans="1:125" x14ac:dyDescent="0.25">
      <c r="A5963" s="1"/>
    </row>
    <row r="5964" spans="1:125" x14ac:dyDescent="0.25">
      <c r="A5964" s="1"/>
    </row>
    <row r="5965" spans="1:125" x14ac:dyDescent="0.25">
      <c r="A5965" s="1"/>
    </row>
    <row r="5966" spans="1:125" x14ac:dyDescent="0.25">
      <c r="A5966" s="1"/>
    </row>
    <row r="5967" spans="1:125" x14ac:dyDescent="0.25">
      <c r="A5967" s="1"/>
    </row>
    <row r="5968" spans="1:125" x14ac:dyDescent="0.25">
      <c r="A5968" s="1"/>
      <c r="DU5968" s="2"/>
    </row>
    <row r="5969" spans="1:125" x14ac:dyDescent="0.25">
      <c r="A5969" s="1"/>
      <c r="DU5969" s="2"/>
    </row>
    <row r="5970" spans="1:125" x14ac:dyDescent="0.25">
      <c r="A5970" s="1"/>
      <c r="DU5970" s="2"/>
    </row>
    <row r="5971" spans="1:125" x14ac:dyDescent="0.25">
      <c r="A5971" s="1"/>
      <c r="DU5971" s="2"/>
    </row>
    <row r="5972" spans="1:125" x14ac:dyDescent="0.25">
      <c r="A5972" s="1"/>
      <c r="DU5972" s="2"/>
    </row>
    <row r="5973" spans="1:125" x14ac:dyDescent="0.25">
      <c r="A5973" s="1"/>
      <c r="DT5973" s="2"/>
      <c r="DU5973" s="2"/>
    </row>
    <row r="5974" spans="1:125" x14ac:dyDescent="0.25">
      <c r="A5974" s="1"/>
      <c r="DT5974" s="2"/>
      <c r="DU5974" s="2"/>
    </row>
    <row r="5975" spans="1:125" x14ac:dyDescent="0.25">
      <c r="A5975" s="1"/>
      <c r="DU5975" s="2"/>
    </row>
    <row r="5976" spans="1:125" x14ac:dyDescent="0.25">
      <c r="A5976" s="1"/>
      <c r="DU5976" s="2"/>
    </row>
    <row r="5977" spans="1:125" x14ac:dyDescent="0.25">
      <c r="A5977" s="1"/>
      <c r="DU5977" s="2"/>
    </row>
    <row r="5978" spans="1:125" x14ac:dyDescent="0.25">
      <c r="A5978" s="1"/>
      <c r="DU5978" s="2"/>
    </row>
    <row r="5979" spans="1:125" x14ac:dyDescent="0.25">
      <c r="A5979" s="1"/>
      <c r="DT5979" s="2"/>
      <c r="DU5979" s="2"/>
    </row>
    <row r="5980" spans="1:125" x14ac:dyDescent="0.25">
      <c r="A5980" s="1"/>
    </row>
    <row r="5981" spans="1:125" x14ac:dyDescent="0.25">
      <c r="A5981" s="1"/>
    </row>
    <row r="5982" spans="1:125" x14ac:dyDescent="0.25">
      <c r="A5982" s="1"/>
    </row>
    <row r="5983" spans="1:125" x14ac:dyDescent="0.25">
      <c r="A5983" s="1"/>
    </row>
    <row r="5984" spans="1:125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55" x14ac:dyDescent="0.25">
      <c r="A6033" s="1"/>
    </row>
    <row r="6034" spans="1:155" x14ac:dyDescent="0.25">
      <c r="A6034" s="1"/>
    </row>
    <row r="6035" spans="1:155" x14ac:dyDescent="0.25">
      <c r="A6035" s="1"/>
    </row>
    <row r="6036" spans="1:155" x14ac:dyDescent="0.25">
      <c r="A6036" s="1"/>
    </row>
    <row r="6037" spans="1:155" x14ac:dyDescent="0.25">
      <c r="A6037" s="1"/>
    </row>
    <row r="6038" spans="1:155" x14ac:dyDescent="0.25">
      <c r="A6038" s="1"/>
    </row>
    <row r="6039" spans="1:155" x14ac:dyDescent="0.25">
      <c r="A6039" s="1"/>
    </row>
    <row r="6040" spans="1:155" x14ac:dyDescent="0.25">
      <c r="A6040" s="1"/>
    </row>
    <row r="6041" spans="1:155" x14ac:dyDescent="0.25">
      <c r="A6041" s="1"/>
    </row>
    <row r="6042" spans="1:155" x14ac:dyDescent="0.25">
      <c r="A6042" s="1"/>
    </row>
    <row r="6043" spans="1:155" x14ac:dyDescent="0.25">
      <c r="A6043" s="1"/>
    </row>
    <row r="6044" spans="1:155" x14ac:dyDescent="0.25">
      <c r="A6044" s="1"/>
    </row>
    <row r="6045" spans="1:155" x14ac:dyDescent="0.25">
      <c r="A6045" s="1"/>
    </row>
    <row r="6046" spans="1:155" x14ac:dyDescent="0.25">
      <c r="A6046" s="1"/>
      <c r="V6046" s="2"/>
      <c r="DT6046" s="2"/>
      <c r="EY6046" s="2"/>
    </row>
    <row r="6047" spans="1:155" x14ac:dyDescent="0.25">
      <c r="A6047" s="1"/>
    </row>
    <row r="6048" spans="1:155" x14ac:dyDescent="0.25">
      <c r="A6048" s="1"/>
    </row>
    <row r="6049" spans="1:155" x14ac:dyDescent="0.25">
      <c r="A6049" s="1"/>
    </row>
    <row r="6050" spans="1:155" x14ac:dyDescent="0.25">
      <c r="A6050" s="1"/>
    </row>
    <row r="6051" spans="1:155" x14ac:dyDescent="0.25">
      <c r="A6051" s="1"/>
    </row>
    <row r="6052" spans="1:155" x14ac:dyDescent="0.25">
      <c r="A6052" s="1"/>
      <c r="V6052" s="2"/>
      <c r="EY6052" s="2"/>
    </row>
    <row r="6053" spans="1:155" x14ac:dyDescent="0.25">
      <c r="A6053" s="1"/>
    </row>
    <row r="6054" spans="1:155" x14ac:dyDescent="0.25">
      <c r="A6054" s="1"/>
      <c r="V6054" s="2"/>
      <c r="EY6054" s="2"/>
    </row>
    <row r="6055" spans="1:155" x14ac:dyDescent="0.25">
      <c r="A6055" s="1"/>
    </row>
    <row r="6056" spans="1:155" x14ac:dyDescent="0.25">
      <c r="A6056" s="1"/>
    </row>
    <row r="6057" spans="1:155" x14ac:dyDescent="0.25">
      <c r="A6057" s="1"/>
    </row>
    <row r="6058" spans="1:155" x14ac:dyDescent="0.25">
      <c r="A6058" s="1"/>
    </row>
    <row r="6059" spans="1:155" x14ac:dyDescent="0.25">
      <c r="A6059" s="1"/>
    </row>
    <row r="6060" spans="1:155" x14ac:dyDescent="0.25">
      <c r="A6060" s="1"/>
    </row>
    <row r="6061" spans="1:155" x14ac:dyDescent="0.25">
      <c r="A6061" s="1"/>
    </row>
    <row r="6062" spans="1:155" x14ac:dyDescent="0.25">
      <c r="A6062" s="1"/>
    </row>
    <row r="6063" spans="1:155" x14ac:dyDescent="0.25">
      <c r="A6063" s="1"/>
    </row>
    <row r="6064" spans="1:155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55" x14ac:dyDescent="0.25">
      <c r="A6081" s="1"/>
    </row>
    <row r="6082" spans="1:155" x14ac:dyDescent="0.25">
      <c r="A6082" s="1"/>
      <c r="V6082" s="2"/>
      <c r="EY6082" s="2"/>
    </row>
    <row r="6083" spans="1:155" x14ac:dyDescent="0.25">
      <c r="A6083" s="1"/>
    </row>
    <row r="6084" spans="1:155" x14ac:dyDescent="0.25">
      <c r="A6084" s="1"/>
      <c r="V6084" s="2"/>
      <c r="EY6084" s="2"/>
    </row>
    <row r="6085" spans="1:155" x14ac:dyDescent="0.25">
      <c r="A6085" s="1"/>
    </row>
    <row r="6086" spans="1:155" x14ac:dyDescent="0.25">
      <c r="A6086" s="1"/>
    </row>
    <row r="6087" spans="1:155" x14ac:dyDescent="0.25">
      <c r="A6087" s="1"/>
    </row>
    <row r="6088" spans="1:155" x14ac:dyDescent="0.25">
      <c r="A6088" s="1"/>
    </row>
    <row r="6089" spans="1:155" x14ac:dyDescent="0.25">
      <c r="A6089" s="1"/>
    </row>
    <row r="6090" spans="1:155" x14ac:dyDescent="0.25">
      <c r="A6090" s="1"/>
    </row>
    <row r="6091" spans="1:155" x14ac:dyDescent="0.25">
      <c r="A6091" s="1"/>
    </row>
    <row r="6092" spans="1:155" x14ac:dyDescent="0.25">
      <c r="A6092" s="1"/>
    </row>
    <row r="6093" spans="1:155" x14ac:dyDescent="0.25">
      <c r="A6093" s="1"/>
    </row>
    <row r="6094" spans="1:155" x14ac:dyDescent="0.25">
      <c r="A6094" s="1"/>
    </row>
    <row r="6095" spans="1:155" x14ac:dyDescent="0.25">
      <c r="A6095" s="1"/>
    </row>
    <row r="6096" spans="1:155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55" x14ac:dyDescent="0.25">
      <c r="A6289" s="1"/>
    </row>
    <row r="6290" spans="1:155" x14ac:dyDescent="0.25">
      <c r="A6290" s="1"/>
    </row>
    <row r="6291" spans="1:155" x14ac:dyDescent="0.25">
      <c r="A6291" s="1"/>
    </row>
    <row r="6292" spans="1:155" x14ac:dyDescent="0.25">
      <c r="A6292" s="1"/>
    </row>
    <row r="6293" spans="1:155" x14ac:dyDescent="0.25">
      <c r="A6293" s="1"/>
    </row>
    <row r="6294" spans="1:155" x14ac:dyDescent="0.25">
      <c r="A6294" s="1"/>
    </row>
    <row r="6295" spans="1:155" x14ac:dyDescent="0.25">
      <c r="A6295" s="1"/>
    </row>
    <row r="6296" spans="1:155" x14ac:dyDescent="0.25">
      <c r="A6296" s="1"/>
    </row>
    <row r="6297" spans="1:155" x14ac:dyDescent="0.25">
      <c r="A6297" s="1"/>
    </row>
    <row r="6298" spans="1:155" x14ac:dyDescent="0.25">
      <c r="A6298" s="1"/>
    </row>
    <row r="6299" spans="1:155" x14ac:dyDescent="0.25">
      <c r="A6299" s="1"/>
    </row>
    <row r="6300" spans="1:155" x14ac:dyDescent="0.25">
      <c r="A6300" s="1"/>
    </row>
    <row r="6301" spans="1:155" x14ac:dyDescent="0.25">
      <c r="A6301" s="1"/>
    </row>
    <row r="6302" spans="1:155" x14ac:dyDescent="0.25">
      <c r="A6302" s="1"/>
      <c r="V6302" s="2"/>
      <c r="EY6302" s="2"/>
    </row>
    <row r="6303" spans="1:155" x14ac:dyDescent="0.25">
      <c r="A6303" s="1"/>
    </row>
    <row r="6304" spans="1:155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24" x14ac:dyDescent="0.25">
      <c r="A6465" s="1"/>
    </row>
    <row r="6466" spans="1:124" x14ac:dyDescent="0.25">
      <c r="A6466" s="1"/>
    </row>
    <row r="6467" spans="1:124" x14ac:dyDescent="0.25">
      <c r="A6467" s="1"/>
    </row>
    <row r="6468" spans="1:124" x14ac:dyDescent="0.25">
      <c r="A6468" s="1"/>
    </row>
    <row r="6469" spans="1:124" x14ac:dyDescent="0.25">
      <c r="A6469" s="1"/>
    </row>
    <row r="6470" spans="1:124" x14ac:dyDescent="0.25">
      <c r="A6470" s="1"/>
    </row>
    <row r="6471" spans="1:124" x14ac:dyDescent="0.25">
      <c r="A6471" s="1"/>
    </row>
    <row r="6472" spans="1:124" x14ac:dyDescent="0.25">
      <c r="A6472" s="1"/>
    </row>
    <row r="6473" spans="1:124" x14ac:dyDescent="0.25">
      <c r="A6473" s="1"/>
    </row>
    <row r="6474" spans="1:124" x14ac:dyDescent="0.25">
      <c r="A6474" s="1"/>
    </row>
    <row r="6475" spans="1:124" x14ac:dyDescent="0.25">
      <c r="A6475" s="1"/>
    </row>
    <row r="6476" spans="1:124" x14ac:dyDescent="0.25">
      <c r="A6476" s="1"/>
    </row>
    <row r="6477" spans="1:124" x14ac:dyDescent="0.25">
      <c r="A6477" s="1"/>
    </row>
    <row r="6478" spans="1:124" x14ac:dyDescent="0.25">
      <c r="A6478" s="1"/>
      <c r="DT6478" s="2"/>
    </row>
    <row r="6479" spans="1:124" x14ac:dyDescent="0.25">
      <c r="A6479" s="1"/>
    </row>
    <row r="6480" spans="1:124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55" x14ac:dyDescent="0.25">
      <c r="A6545" s="1"/>
    </row>
    <row r="6546" spans="1:155" x14ac:dyDescent="0.25">
      <c r="A6546" s="1"/>
    </row>
    <row r="6547" spans="1:155" x14ac:dyDescent="0.25">
      <c r="A6547" s="1"/>
    </row>
    <row r="6548" spans="1:155" x14ac:dyDescent="0.25">
      <c r="A6548" s="1"/>
    </row>
    <row r="6549" spans="1:155" x14ac:dyDescent="0.25">
      <c r="A6549" s="1"/>
    </row>
    <row r="6550" spans="1:155" x14ac:dyDescent="0.25">
      <c r="A6550" s="1"/>
    </row>
    <row r="6551" spans="1:155" x14ac:dyDescent="0.25">
      <c r="A6551" s="1"/>
    </row>
    <row r="6552" spans="1:155" x14ac:dyDescent="0.25">
      <c r="A6552" s="1"/>
    </row>
    <row r="6553" spans="1:155" x14ac:dyDescent="0.25">
      <c r="A6553" s="1"/>
    </row>
    <row r="6554" spans="1:155" x14ac:dyDescent="0.25">
      <c r="A6554" s="1"/>
    </row>
    <row r="6555" spans="1:155" x14ac:dyDescent="0.25">
      <c r="A6555" s="1"/>
    </row>
    <row r="6556" spans="1:155" x14ac:dyDescent="0.25">
      <c r="A6556" s="1"/>
    </row>
    <row r="6557" spans="1:155" x14ac:dyDescent="0.25">
      <c r="A6557" s="1"/>
    </row>
    <row r="6558" spans="1:155" x14ac:dyDescent="0.25">
      <c r="A6558" s="1"/>
    </row>
    <row r="6559" spans="1:155" x14ac:dyDescent="0.25">
      <c r="A6559" s="1"/>
      <c r="V6559" s="2"/>
      <c r="EY6559" s="2"/>
    </row>
    <row r="6560" spans="1:155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55" x14ac:dyDescent="0.25">
      <c r="A6577" s="1"/>
    </row>
    <row r="6578" spans="1:155" x14ac:dyDescent="0.25">
      <c r="A6578" s="1"/>
    </row>
    <row r="6579" spans="1:155" x14ac:dyDescent="0.25">
      <c r="A6579" s="1"/>
    </row>
    <row r="6580" spans="1:155" x14ac:dyDescent="0.25">
      <c r="A6580" s="1"/>
    </row>
    <row r="6581" spans="1:155" x14ac:dyDescent="0.25">
      <c r="A6581" s="1"/>
    </row>
    <row r="6582" spans="1:155" x14ac:dyDescent="0.25">
      <c r="A6582" s="1"/>
    </row>
    <row r="6583" spans="1:155" x14ac:dyDescent="0.25">
      <c r="A6583" s="1"/>
    </row>
    <row r="6584" spans="1:155" x14ac:dyDescent="0.25">
      <c r="A6584" s="1"/>
    </row>
    <row r="6585" spans="1:155" x14ac:dyDescent="0.25">
      <c r="A6585" s="1"/>
    </row>
    <row r="6586" spans="1:155" x14ac:dyDescent="0.25">
      <c r="A6586" s="1"/>
    </row>
    <row r="6587" spans="1:155" x14ac:dyDescent="0.25">
      <c r="A6587" s="1"/>
    </row>
    <row r="6588" spans="1:155" x14ac:dyDescent="0.25">
      <c r="A6588" s="1"/>
    </row>
    <row r="6589" spans="1:155" x14ac:dyDescent="0.25">
      <c r="A6589" s="1"/>
      <c r="V6589" s="2"/>
      <c r="EY6589" s="2"/>
    </row>
    <row r="6590" spans="1:155" x14ac:dyDescent="0.25">
      <c r="A6590" s="1"/>
    </row>
    <row r="6591" spans="1:155" x14ac:dyDescent="0.25">
      <c r="A6591" s="1"/>
    </row>
    <row r="6592" spans="1:155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25" x14ac:dyDescent="0.25">
      <c r="A6609" s="1"/>
    </row>
    <row r="6610" spans="1:125" x14ac:dyDescent="0.25">
      <c r="A6610" s="1"/>
    </row>
    <row r="6611" spans="1:125" x14ac:dyDescent="0.25">
      <c r="A6611" s="1"/>
    </row>
    <row r="6612" spans="1:125" x14ac:dyDescent="0.25">
      <c r="A6612" s="1"/>
    </row>
    <row r="6613" spans="1:125" x14ac:dyDescent="0.25">
      <c r="A6613" s="1"/>
    </row>
    <row r="6614" spans="1:125" x14ac:dyDescent="0.25">
      <c r="A6614" s="1"/>
    </row>
    <row r="6615" spans="1:125" x14ac:dyDescent="0.25">
      <c r="A6615" s="1"/>
    </row>
    <row r="6616" spans="1:125" x14ac:dyDescent="0.25">
      <c r="A6616" s="1"/>
      <c r="DU6616" s="2"/>
    </row>
    <row r="6617" spans="1:125" x14ac:dyDescent="0.25">
      <c r="A6617" s="1"/>
      <c r="DU6617" s="2"/>
    </row>
    <row r="6618" spans="1:125" x14ac:dyDescent="0.25">
      <c r="A6618" s="1"/>
      <c r="DU6618" s="2"/>
    </row>
    <row r="6619" spans="1:125" x14ac:dyDescent="0.25">
      <c r="A6619" s="1"/>
      <c r="DU6619" s="2"/>
    </row>
    <row r="6620" spans="1:125" x14ac:dyDescent="0.25">
      <c r="A6620" s="1"/>
      <c r="DU6620" s="2"/>
    </row>
    <row r="6621" spans="1:125" x14ac:dyDescent="0.25">
      <c r="A6621" s="1"/>
      <c r="DT6621" s="2"/>
      <c r="DU6621" s="2"/>
    </row>
    <row r="6622" spans="1:125" x14ac:dyDescent="0.25">
      <c r="A6622" s="1"/>
    </row>
    <row r="6623" spans="1:125" x14ac:dyDescent="0.25">
      <c r="A6623" s="1"/>
    </row>
    <row r="6624" spans="1:125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55" x14ac:dyDescent="0.25">
      <c r="A6689" s="1"/>
    </row>
    <row r="6690" spans="1:155" x14ac:dyDescent="0.25">
      <c r="A6690" s="1"/>
    </row>
    <row r="6691" spans="1:155" x14ac:dyDescent="0.25">
      <c r="A6691" s="1"/>
    </row>
    <row r="6692" spans="1:155" x14ac:dyDescent="0.25">
      <c r="A6692" s="1"/>
    </row>
    <row r="6693" spans="1:155" x14ac:dyDescent="0.25">
      <c r="A6693" s="1"/>
    </row>
    <row r="6694" spans="1:155" x14ac:dyDescent="0.25">
      <c r="A6694" s="1"/>
    </row>
    <row r="6695" spans="1:155" x14ac:dyDescent="0.25">
      <c r="A6695" s="1"/>
    </row>
    <row r="6696" spans="1:155" x14ac:dyDescent="0.25">
      <c r="A6696" s="1"/>
    </row>
    <row r="6697" spans="1:155" x14ac:dyDescent="0.25">
      <c r="A6697" s="1"/>
    </row>
    <row r="6698" spans="1:155" x14ac:dyDescent="0.25">
      <c r="A6698" s="1"/>
    </row>
    <row r="6699" spans="1:155" x14ac:dyDescent="0.25">
      <c r="A6699" s="1"/>
    </row>
    <row r="6700" spans="1:155" x14ac:dyDescent="0.25">
      <c r="A6700" s="1"/>
    </row>
    <row r="6701" spans="1:155" x14ac:dyDescent="0.25">
      <c r="A6701" s="1"/>
      <c r="V6701" s="2"/>
      <c r="EY6701" s="2"/>
    </row>
    <row r="6702" spans="1:155" x14ac:dyDescent="0.25">
      <c r="A6702" s="1"/>
    </row>
    <row r="6703" spans="1:155" x14ac:dyDescent="0.25">
      <c r="A6703" s="1"/>
      <c r="V6703" s="2"/>
      <c r="EY6703" s="2"/>
    </row>
    <row r="6704" spans="1:155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55" x14ac:dyDescent="0.25">
      <c r="A6721" s="1"/>
    </row>
    <row r="6722" spans="1:155" x14ac:dyDescent="0.25">
      <c r="A6722" s="1"/>
    </row>
    <row r="6723" spans="1:155" x14ac:dyDescent="0.25">
      <c r="A6723" s="1"/>
    </row>
    <row r="6724" spans="1:155" x14ac:dyDescent="0.25">
      <c r="A6724" s="1"/>
    </row>
    <row r="6725" spans="1:155" x14ac:dyDescent="0.25">
      <c r="A6725" s="1"/>
    </row>
    <row r="6726" spans="1:155" x14ac:dyDescent="0.25">
      <c r="A6726" s="1"/>
    </row>
    <row r="6727" spans="1:155" x14ac:dyDescent="0.25">
      <c r="A6727" s="1"/>
    </row>
    <row r="6728" spans="1:155" x14ac:dyDescent="0.25">
      <c r="A6728" s="1"/>
    </row>
    <row r="6729" spans="1:155" x14ac:dyDescent="0.25">
      <c r="A6729" s="1"/>
    </row>
    <row r="6730" spans="1:155" x14ac:dyDescent="0.25">
      <c r="A6730" s="1"/>
    </row>
    <row r="6731" spans="1:155" x14ac:dyDescent="0.25">
      <c r="A6731" s="1"/>
    </row>
    <row r="6732" spans="1:155" x14ac:dyDescent="0.25">
      <c r="A6732" s="1"/>
    </row>
    <row r="6733" spans="1:155" x14ac:dyDescent="0.25">
      <c r="A6733" s="1"/>
    </row>
    <row r="6734" spans="1:155" x14ac:dyDescent="0.25">
      <c r="A6734" s="1"/>
      <c r="V6734" s="2"/>
      <c r="EY6734" s="2"/>
    </row>
    <row r="6735" spans="1:155" x14ac:dyDescent="0.25">
      <c r="A6735" s="1"/>
    </row>
    <row r="6736" spans="1:155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25" x14ac:dyDescent="0.25">
      <c r="A6833" s="1"/>
    </row>
    <row r="6834" spans="1:125" x14ac:dyDescent="0.25">
      <c r="A6834" s="1"/>
    </row>
    <row r="6835" spans="1:125" x14ac:dyDescent="0.25">
      <c r="A6835" s="1"/>
    </row>
    <row r="6836" spans="1:125" x14ac:dyDescent="0.25">
      <c r="A6836" s="1"/>
    </row>
    <row r="6837" spans="1:125" x14ac:dyDescent="0.25">
      <c r="A6837" s="1"/>
    </row>
    <row r="6838" spans="1:125" x14ac:dyDescent="0.25">
      <c r="A6838" s="1"/>
      <c r="DT6838" s="2"/>
      <c r="DU6838" s="2"/>
    </row>
    <row r="6839" spans="1:125" x14ac:dyDescent="0.25">
      <c r="A6839" s="1"/>
      <c r="DU6839" s="2"/>
    </row>
    <row r="6840" spans="1:125" x14ac:dyDescent="0.25">
      <c r="A6840" s="1"/>
      <c r="DU6840" s="2"/>
    </row>
    <row r="6841" spans="1:125" x14ac:dyDescent="0.25">
      <c r="A6841" s="1"/>
      <c r="DU6841" s="2"/>
    </row>
    <row r="6842" spans="1:125" x14ac:dyDescent="0.25">
      <c r="A6842" s="1"/>
      <c r="DU6842" s="2"/>
    </row>
    <row r="6843" spans="1:125" x14ac:dyDescent="0.25">
      <c r="A6843" s="1"/>
      <c r="DT6843" s="2"/>
      <c r="DU6843" s="2"/>
    </row>
    <row r="6844" spans="1:125" x14ac:dyDescent="0.25">
      <c r="A6844" s="1"/>
    </row>
    <row r="6845" spans="1:125" x14ac:dyDescent="0.25">
      <c r="A6845" s="1"/>
    </row>
    <row r="6846" spans="1:125" x14ac:dyDescent="0.25">
      <c r="A6846" s="1"/>
    </row>
    <row r="6847" spans="1:125" x14ac:dyDescent="0.25">
      <c r="A6847" s="1"/>
    </row>
    <row r="6848" spans="1:125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78" x14ac:dyDescent="0.25">
      <c r="A6865" s="1"/>
    </row>
    <row r="6866" spans="1:78" x14ac:dyDescent="0.25">
      <c r="A6866" s="1"/>
    </row>
    <row r="6867" spans="1:78" x14ac:dyDescent="0.25">
      <c r="A6867" s="1"/>
    </row>
    <row r="6868" spans="1:78" x14ac:dyDescent="0.25">
      <c r="A6868" s="1"/>
    </row>
    <row r="6869" spans="1:78" x14ac:dyDescent="0.25">
      <c r="A6869" s="1"/>
    </row>
    <row r="6870" spans="1:78" x14ac:dyDescent="0.25">
      <c r="A6870" s="1"/>
    </row>
    <row r="6871" spans="1:78" x14ac:dyDescent="0.25">
      <c r="A6871" s="1"/>
    </row>
    <row r="6872" spans="1:78" x14ac:dyDescent="0.25">
      <c r="A6872" s="1"/>
    </row>
    <row r="6873" spans="1:78" x14ac:dyDescent="0.25">
      <c r="A6873" s="1"/>
    </row>
    <row r="6874" spans="1:78" x14ac:dyDescent="0.25">
      <c r="A6874" s="1"/>
      <c r="BZ6874" s="2"/>
    </row>
    <row r="6875" spans="1:78" x14ac:dyDescent="0.25">
      <c r="A6875" s="1"/>
      <c r="BZ6875" s="2"/>
    </row>
    <row r="6876" spans="1:78" x14ac:dyDescent="0.25">
      <c r="A6876" s="1"/>
      <c r="BZ6876" s="2"/>
    </row>
    <row r="6877" spans="1:78" x14ac:dyDescent="0.25">
      <c r="A6877" s="1"/>
      <c r="BZ6877" s="2"/>
    </row>
    <row r="6878" spans="1:78" x14ac:dyDescent="0.25">
      <c r="A6878" s="1"/>
      <c r="BZ6878" s="2"/>
    </row>
    <row r="6879" spans="1:78" x14ac:dyDescent="0.25">
      <c r="A6879" s="1"/>
      <c r="BZ6879" s="2"/>
    </row>
    <row r="6880" spans="1:78" x14ac:dyDescent="0.25">
      <c r="A6880" s="1"/>
      <c r="BZ6880" s="2"/>
    </row>
    <row r="6881" spans="1:78" x14ac:dyDescent="0.25">
      <c r="A6881" s="1"/>
      <c r="BZ6881" s="2"/>
    </row>
    <row r="6882" spans="1:78" x14ac:dyDescent="0.25">
      <c r="A6882" s="1"/>
      <c r="BZ6882" s="2"/>
    </row>
    <row r="6883" spans="1:78" x14ac:dyDescent="0.25">
      <c r="A6883" s="1"/>
      <c r="BZ6883" s="2"/>
    </row>
    <row r="6884" spans="1:78" x14ac:dyDescent="0.25">
      <c r="A6884" s="1"/>
      <c r="BZ6884" s="2"/>
    </row>
    <row r="6885" spans="1:78" x14ac:dyDescent="0.25">
      <c r="A6885" s="1"/>
      <c r="BZ6885" s="2"/>
    </row>
    <row r="6886" spans="1:78" x14ac:dyDescent="0.25">
      <c r="A6886" s="1"/>
      <c r="BZ6886" s="2"/>
    </row>
    <row r="6887" spans="1:78" x14ac:dyDescent="0.25">
      <c r="A6887" s="1"/>
      <c r="BZ6887" s="2"/>
    </row>
    <row r="6888" spans="1:78" x14ac:dyDescent="0.25">
      <c r="A6888" s="1"/>
      <c r="BZ6888" s="2"/>
    </row>
    <row r="6889" spans="1:78" x14ac:dyDescent="0.25">
      <c r="A6889" s="1"/>
      <c r="BZ6889" s="2"/>
    </row>
    <row r="6890" spans="1:78" x14ac:dyDescent="0.25">
      <c r="A6890" s="1"/>
      <c r="BZ6890" s="2"/>
    </row>
    <row r="6891" spans="1:78" x14ac:dyDescent="0.25">
      <c r="A6891" s="1"/>
      <c r="BZ6891" s="2"/>
    </row>
    <row r="6892" spans="1:78" x14ac:dyDescent="0.25">
      <c r="A6892" s="1"/>
      <c r="BZ6892" s="2"/>
    </row>
    <row r="6893" spans="1:78" x14ac:dyDescent="0.25">
      <c r="A6893" s="1"/>
      <c r="BZ6893" s="2"/>
    </row>
    <row r="6894" spans="1:78" x14ac:dyDescent="0.25">
      <c r="A6894" s="1"/>
      <c r="BZ6894" s="2"/>
    </row>
    <row r="6895" spans="1:78" x14ac:dyDescent="0.25">
      <c r="A6895" s="1"/>
      <c r="BZ6895" s="2"/>
    </row>
    <row r="6896" spans="1:78" x14ac:dyDescent="0.25">
      <c r="A6896" s="1"/>
      <c r="BZ6896" s="2"/>
    </row>
    <row r="6897" spans="1:155" x14ac:dyDescent="0.25">
      <c r="A6897" s="1"/>
      <c r="BZ6897" s="2"/>
    </row>
    <row r="6898" spans="1:155" x14ac:dyDescent="0.25">
      <c r="A6898" s="1"/>
      <c r="BZ6898" s="2"/>
    </row>
    <row r="6899" spans="1:155" x14ac:dyDescent="0.25">
      <c r="A6899" s="1"/>
      <c r="BZ6899" s="2"/>
    </row>
    <row r="6900" spans="1:155" x14ac:dyDescent="0.25">
      <c r="A6900" s="1"/>
      <c r="BZ6900" s="2"/>
    </row>
    <row r="6901" spans="1:155" x14ac:dyDescent="0.25">
      <c r="A6901" s="1"/>
      <c r="BZ6901" s="2"/>
    </row>
    <row r="6902" spans="1:155" x14ac:dyDescent="0.25">
      <c r="A6902" s="1"/>
      <c r="BZ6902" s="2"/>
    </row>
    <row r="6903" spans="1:155" x14ac:dyDescent="0.25">
      <c r="A6903" s="1"/>
      <c r="BZ6903" s="2"/>
    </row>
    <row r="6904" spans="1:155" x14ac:dyDescent="0.25">
      <c r="A6904" s="1"/>
    </row>
    <row r="6905" spans="1:155" x14ac:dyDescent="0.25">
      <c r="A6905" s="1"/>
    </row>
    <row r="6906" spans="1:155" x14ac:dyDescent="0.25">
      <c r="A6906" s="1"/>
    </row>
    <row r="6907" spans="1:155" x14ac:dyDescent="0.25">
      <c r="A6907" s="1"/>
    </row>
    <row r="6908" spans="1:155" x14ac:dyDescent="0.25">
      <c r="A6908" s="1"/>
    </row>
    <row r="6909" spans="1:155" x14ac:dyDescent="0.25">
      <c r="A6909" s="1"/>
    </row>
    <row r="6910" spans="1:155" x14ac:dyDescent="0.25">
      <c r="A6910" s="1"/>
      <c r="V6910" s="2"/>
      <c r="BZ6910" s="2"/>
      <c r="EY6910" s="2"/>
    </row>
    <row r="6911" spans="1:155" x14ac:dyDescent="0.25">
      <c r="A6911" s="1"/>
      <c r="BZ6911" s="2"/>
    </row>
    <row r="6912" spans="1:155" x14ac:dyDescent="0.25">
      <c r="A6912" s="1"/>
      <c r="BZ6912" s="2"/>
    </row>
    <row r="6913" spans="1:78" x14ac:dyDescent="0.25">
      <c r="A6913" s="1"/>
      <c r="BZ6913" s="2"/>
    </row>
    <row r="6914" spans="1:78" x14ac:dyDescent="0.25">
      <c r="A6914" s="1"/>
      <c r="BZ6914" s="2"/>
    </row>
    <row r="6915" spans="1:78" x14ac:dyDescent="0.25">
      <c r="A6915" s="1"/>
      <c r="BZ69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8217-D804-4774-B234-63BFFFD0FA8A}">
  <dimension ref="A1:JT99"/>
  <sheetViews>
    <sheetView workbookViewId="0">
      <pane xSplit="2" ySplit="3" topLeftCell="T65" activePane="bottomRight" state="frozen"/>
      <selection pane="topRight" activeCell="C1" sqref="C1"/>
      <selection pane="bottomLeft" activeCell="A4" sqref="A4"/>
      <selection pane="bottomRight" sqref="A1:JT99"/>
    </sheetView>
  </sheetViews>
  <sheetFormatPr defaultRowHeight="15" x14ac:dyDescent="0.25"/>
  <sheetData>
    <row r="1" spans="1:280" x14ac:dyDescent="0.25">
      <c r="A1" s="1">
        <v>43569.543206018519</v>
      </c>
      <c r="B1">
        <v>1313</v>
      </c>
      <c r="C1" t="s">
        <v>368</v>
      </c>
      <c r="D1">
        <v>96</v>
      </c>
      <c r="E1">
        <v>0</v>
      </c>
      <c r="F1" t="s">
        <v>0</v>
      </c>
      <c r="M1" t="s">
        <v>1</v>
      </c>
      <c r="AA1" t="s">
        <v>467</v>
      </c>
      <c r="AG1" t="s">
        <v>2</v>
      </c>
      <c r="AU1" t="s">
        <v>3</v>
      </c>
      <c r="BI1" t="s">
        <v>4</v>
      </c>
      <c r="BT1" t="s">
        <v>468</v>
      </c>
      <c r="BY1" t="s">
        <v>5</v>
      </c>
      <c r="CJ1" t="s">
        <v>6</v>
      </c>
      <c r="CU1" t="s">
        <v>7</v>
      </c>
      <c r="CY1" t="s">
        <v>8</v>
      </c>
      <c r="DC1" t="s">
        <v>10</v>
      </c>
      <c r="DP1" t="s">
        <v>469</v>
      </c>
      <c r="DU1" t="s">
        <v>11</v>
      </c>
      <c r="EH1" t="s">
        <v>12</v>
      </c>
      <c r="EU1" t="s">
        <v>13</v>
      </c>
      <c r="FD1" t="s">
        <v>470</v>
      </c>
      <c r="FH1" t="s">
        <v>209</v>
      </c>
      <c r="FQ1" t="s">
        <v>369</v>
      </c>
      <c r="FZ1" t="s">
        <v>14</v>
      </c>
      <c r="GI1" t="s">
        <v>15</v>
      </c>
      <c r="GO1" t="s">
        <v>16</v>
      </c>
      <c r="GW1" t="s">
        <v>17</v>
      </c>
      <c r="GZ1" t="s">
        <v>18</v>
      </c>
      <c r="HB1" t="s">
        <v>210</v>
      </c>
      <c r="HD1" t="s">
        <v>123</v>
      </c>
      <c r="HG1" t="s">
        <v>124</v>
      </c>
      <c r="HJ1" t="s">
        <v>471</v>
      </c>
      <c r="HL1" t="s">
        <v>343</v>
      </c>
      <c r="HY1" t="s">
        <v>472</v>
      </c>
      <c r="ID1" t="s">
        <v>346</v>
      </c>
      <c r="IN1" t="s">
        <v>473</v>
      </c>
      <c r="IR1" t="s">
        <v>349</v>
      </c>
      <c r="JA1" t="s">
        <v>474</v>
      </c>
      <c r="JE1" t="s">
        <v>9</v>
      </c>
    </row>
    <row r="2" spans="1:280" x14ac:dyDescent="0.25">
      <c r="B2" t="s">
        <v>19</v>
      </c>
      <c r="D2" t="s">
        <v>20</v>
      </c>
      <c r="E2" t="s">
        <v>21</v>
      </c>
      <c r="F2" t="s">
        <v>22</v>
      </c>
      <c r="H2" t="s">
        <v>23</v>
      </c>
      <c r="I2" t="s">
        <v>24</v>
      </c>
      <c r="J2" t="s">
        <v>475</v>
      </c>
      <c r="K2" t="s">
        <v>476</v>
      </c>
      <c r="L2" t="s">
        <v>96</v>
      </c>
      <c r="M2" t="s">
        <v>25</v>
      </c>
      <c r="N2" t="s">
        <v>26</v>
      </c>
      <c r="O2" t="s">
        <v>27</v>
      </c>
      <c r="P2" t="s">
        <v>29</v>
      </c>
      <c r="Q2" t="s">
        <v>477</v>
      </c>
      <c r="R2" t="s">
        <v>30</v>
      </c>
      <c r="S2" t="s">
        <v>31</v>
      </c>
      <c r="T2" t="s">
        <v>478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25</v>
      </c>
      <c r="AB2" t="s">
        <v>29</v>
      </c>
      <c r="AC2" t="s">
        <v>478</v>
      </c>
      <c r="AD2" t="s">
        <v>33</v>
      </c>
      <c r="AE2" t="s">
        <v>36</v>
      </c>
      <c r="AF2" t="s">
        <v>37</v>
      </c>
      <c r="AG2" t="s">
        <v>25</v>
      </c>
      <c r="AH2" t="s">
        <v>26</v>
      </c>
      <c r="AI2" t="s">
        <v>27</v>
      </c>
      <c r="AJ2" t="s">
        <v>29</v>
      </c>
      <c r="AK2" t="s">
        <v>477</v>
      </c>
      <c r="AL2" t="s">
        <v>30</v>
      </c>
      <c r="AM2" t="s">
        <v>31</v>
      </c>
      <c r="AN2" t="s">
        <v>478</v>
      </c>
      <c r="AO2" t="s">
        <v>32</v>
      </c>
      <c r="AP2" t="s">
        <v>33</v>
      </c>
      <c r="AQ2" t="s">
        <v>34</v>
      </c>
      <c r="AR2" t="s">
        <v>35</v>
      </c>
      <c r="AS2" t="s">
        <v>36</v>
      </c>
      <c r="AT2" t="s">
        <v>37</v>
      </c>
      <c r="AU2" t="s">
        <v>25</v>
      </c>
      <c r="AV2" t="s">
        <v>26</v>
      </c>
      <c r="AW2" t="s">
        <v>27</v>
      </c>
      <c r="AX2" t="s">
        <v>29</v>
      </c>
      <c r="AY2" t="s">
        <v>477</v>
      </c>
      <c r="AZ2" t="s">
        <v>30</v>
      </c>
      <c r="BA2" t="s">
        <v>31</v>
      </c>
      <c r="BB2" t="s">
        <v>478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25</v>
      </c>
      <c r="BJ2" t="s">
        <v>26</v>
      </c>
      <c r="BK2" t="s">
        <v>27</v>
      </c>
      <c r="BL2" t="s">
        <v>29</v>
      </c>
      <c r="BM2" t="s">
        <v>30</v>
      </c>
      <c r="BN2" t="s">
        <v>32</v>
      </c>
      <c r="BO2" t="s">
        <v>33</v>
      </c>
      <c r="BP2" t="s">
        <v>34</v>
      </c>
      <c r="BQ2" t="s">
        <v>35</v>
      </c>
      <c r="BR2" t="s">
        <v>36</v>
      </c>
      <c r="BS2" t="s">
        <v>37</v>
      </c>
      <c r="BT2" t="s">
        <v>25</v>
      </c>
      <c r="BU2" t="s">
        <v>29</v>
      </c>
      <c r="BV2" t="s">
        <v>33</v>
      </c>
      <c r="BW2" t="s">
        <v>36</v>
      </c>
      <c r="BX2" t="s">
        <v>37</v>
      </c>
      <c r="BY2" t="s">
        <v>25</v>
      </c>
      <c r="BZ2" t="s">
        <v>26</v>
      </c>
      <c r="CA2" t="s">
        <v>27</v>
      </c>
      <c r="CB2" t="s">
        <v>29</v>
      </c>
      <c r="CC2" t="s">
        <v>30</v>
      </c>
      <c r="CD2" t="s">
        <v>32</v>
      </c>
      <c r="CE2" t="s">
        <v>33</v>
      </c>
      <c r="CF2" t="s">
        <v>34</v>
      </c>
      <c r="CG2" t="s">
        <v>35</v>
      </c>
      <c r="CH2" t="s">
        <v>36</v>
      </c>
      <c r="CI2" t="s">
        <v>37</v>
      </c>
      <c r="CJ2" t="s">
        <v>25</v>
      </c>
      <c r="CK2" t="s">
        <v>26</v>
      </c>
      <c r="CL2" t="s">
        <v>27</v>
      </c>
      <c r="CM2" t="s">
        <v>29</v>
      </c>
      <c r="CN2" t="s">
        <v>30</v>
      </c>
      <c r="CO2" t="s">
        <v>32</v>
      </c>
      <c r="CP2" t="s">
        <v>33</v>
      </c>
      <c r="CQ2" t="s">
        <v>34</v>
      </c>
      <c r="CR2" t="s">
        <v>35</v>
      </c>
      <c r="CS2" t="s">
        <v>36</v>
      </c>
      <c r="CT2" t="s">
        <v>37</v>
      </c>
      <c r="CU2" t="s">
        <v>24</v>
      </c>
      <c r="CW2" t="s">
        <v>38</v>
      </c>
      <c r="CX2" t="s">
        <v>271</v>
      </c>
      <c r="CY2" t="s">
        <v>39</v>
      </c>
      <c r="CZ2" t="s">
        <v>40</v>
      </c>
      <c r="DA2" t="s">
        <v>41</v>
      </c>
      <c r="DB2" t="s">
        <v>42</v>
      </c>
      <c r="DC2" t="s">
        <v>25</v>
      </c>
      <c r="DD2" t="s">
        <v>26</v>
      </c>
      <c r="DE2" t="s">
        <v>27</v>
      </c>
      <c r="DF2" t="s">
        <v>29</v>
      </c>
      <c r="DG2" t="s">
        <v>477</v>
      </c>
      <c r="DH2" t="s">
        <v>30</v>
      </c>
      <c r="DI2" t="s">
        <v>31</v>
      </c>
      <c r="DJ2" t="s">
        <v>478</v>
      </c>
      <c r="DK2" t="s">
        <v>32</v>
      </c>
      <c r="DL2" t="s">
        <v>33</v>
      </c>
      <c r="DM2" t="s">
        <v>34</v>
      </c>
      <c r="DN2" t="s">
        <v>35</v>
      </c>
      <c r="DO2" t="s">
        <v>36</v>
      </c>
      <c r="DP2" t="s">
        <v>25</v>
      </c>
      <c r="DQ2" t="s">
        <v>29</v>
      </c>
      <c r="DR2" t="s">
        <v>478</v>
      </c>
      <c r="DS2" t="s">
        <v>33</v>
      </c>
      <c r="DT2" t="s">
        <v>36</v>
      </c>
      <c r="DU2" t="s">
        <v>25</v>
      </c>
      <c r="DV2" t="s">
        <v>26</v>
      </c>
      <c r="DW2" t="s">
        <v>27</v>
      </c>
      <c r="DX2" t="s">
        <v>29</v>
      </c>
      <c r="DY2" t="s">
        <v>477</v>
      </c>
      <c r="DZ2" t="s">
        <v>30</v>
      </c>
      <c r="EA2" t="s">
        <v>31</v>
      </c>
      <c r="EB2" t="s">
        <v>478</v>
      </c>
      <c r="EC2" t="s">
        <v>32</v>
      </c>
      <c r="ED2" t="s">
        <v>33</v>
      </c>
      <c r="EE2" t="s">
        <v>34</v>
      </c>
      <c r="EF2" t="s">
        <v>35</v>
      </c>
      <c r="EG2" t="s">
        <v>36</v>
      </c>
      <c r="EH2" t="s">
        <v>25</v>
      </c>
      <c r="EI2" t="s">
        <v>26</v>
      </c>
      <c r="EJ2" t="s">
        <v>27</v>
      </c>
      <c r="EK2" t="s">
        <v>29</v>
      </c>
      <c r="EL2" t="s">
        <v>477</v>
      </c>
      <c r="EM2" t="s">
        <v>30</v>
      </c>
      <c r="EN2" t="s">
        <v>31</v>
      </c>
      <c r="EO2" t="s">
        <v>478</v>
      </c>
      <c r="EP2" t="s">
        <v>32</v>
      </c>
      <c r="EQ2" t="s">
        <v>33</v>
      </c>
      <c r="ER2" t="s">
        <v>34</v>
      </c>
      <c r="ES2" t="s">
        <v>35</v>
      </c>
      <c r="ET2" t="s">
        <v>36</v>
      </c>
      <c r="EU2" t="s">
        <v>25</v>
      </c>
      <c r="EV2" t="s">
        <v>26</v>
      </c>
      <c r="EW2" t="s">
        <v>27</v>
      </c>
      <c r="EX2" t="s">
        <v>29</v>
      </c>
      <c r="EY2" t="s">
        <v>32</v>
      </c>
      <c r="EZ2" t="s">
        <v>33</v>
      </c>
      <c r="FA2" t="s">
        <v>34</v>
      </c>
      <c r="FB2" t="s">
        <v>35</v>
      </c>
      <c r="FC2" t="s">
        <v>36</v>
      </c>
      <c r="FD2" t="s">
        <v>25</v>
      </c>
      <c r="FE2" t="s">
        <v>29</v>
      </c>
      <c r="FF2" t="s">
        <v>33</v>
      </c>
      <c r="FG2" t="s">
        <v>36</v>
      </c>
      <c r="FH2" t="s">
        <v>25</v>
      </c>
      <c r="FI2" t="s">
        <v>26</v>
      </c>
      <c r="FJ2" t="s">
        <v>27</v>
      </c>
      <c r="FK2" t="s">
        <v>29</v>
      </c>
      <c r="FL2" t="s">
        <v>32</v>
      </c>
      <c r="FM2" t="s">
        <v>33</v>
      </c>
      <c r="FN2" t="s">
        <v>34</v>
      </c>
      <c r="FO2" t="s">
        <v>35</v>
      </c>
      <c r="FP2" t="s">
        <v>36</v>
      </c>
      <c r="FQ2" t="s">
        <v>25</v>
      </c>
      <c r="FR2" t="s">
        <v>26</v>
      </c>
      <c r="FS2" t="s">
        <v>27</v>
      </c>
      <c r="FT2" t="s">
        <v>29</v>
      </c>
      <c r="FU2" t="s">
        <v>32</v>
      </c>
      <c r="FV2" t="s">
        <v>33</v>
      </c>
      <c r="FW2" t="s">
        <v>34</v>
      </c>
      <c r="FX2" t="s">
        <v>35</v>
      </c>
      <c r="FY2" t="s">
        <v>36</v>
      </c>
      <c r="FZ2" t="s">
        <v>25</v>
      </c>
      <c r="GA2" t="s">
        <v>26</v>
      </c>
      <c r="GB2" t="s">
        <v>27</v>
      </c>
      <c r="GC2" t="s">
        <v>29</v>
      </c>
      <c r="GD2" t="s">
        <v>32</v>
      </c>
      <c r="GE2" t="s">
        <v>33</v>
      </c>
      <c r="GF2" t="s">
        <v>34</v>
      </c>
      <c r="GG2" t="s">
        <v>35</v>
      </c>
      <c r="GH2" t="s">
        <v>36</v>
      </c>
      <c r="GI2" t="s">
        <v>59</v>
      </c>
      <c r="GJ2" t="s">
        <v>59</v>
      </c>
      <c r="GK2" t="s">
        <v>59</v>
      </c>
      <c r="GL2" t="s">
        <v>60</v>
      </c>
      <c r="GM2" t="s">
        <v>60</v>
      </c>
      <c r="GN2" t="s">
        <v>60</v>
      </c>
      <c r="GO2" t="s">
        <v>61</v>
      </c>
      <c r="GQ2" t="s">
        <v>62</v>
      </c>
      <c r="GS2" t="s">
        <v>63</v>
      </c>
      <c r="GU2" t="s">
        <v>64</v>
      </c>
      <c r="GW2" t="s">
        <v>65</v>
      </c>
      <c r="GX2" t="s">
        <v>66</v>
      </c>
      <c r="GY2" t="s">
        <v>67</v>
      </c>
      <c r="HA2" t="s">
        <v>68</v>
      </c>
      <c r="HB2" t="s">
        <v>69</v>
      </c>
      <c r="HC2" t="s">
        <v>211</v>
      </c>
      <c r="HD2" t="s">
        <v>70</v>
      </c>
      <c r="HE2" t="s">
        <v>71</v>
      </c>
      <c r="HF2" t="s">
        <v>125</v>
      </c>
      <c r="HG2" t="s">
        <v>70</v>
      </c>
      <c r="HH2" t="s">
        <v>71</v>
      </c>
      <c r="HI2" t="s">
        <v>125</v>
      </c>
      <c r="HJ2" t="s">
        <v>212</v>
      </c>
      <c r="HK2" t="s">
        <v>31</v>
      </c>
      <c r="HL2" t="s">
        <v>25</v>
      </c>
      <c r="HM2" t="s">
        <v>26</v>
      </c>
      <c r="HN2" t="s">
        <v>27</v>
      </c>
      <c r="HO2" t="s">
        <v>29</v>
      </c>
      <c r="HP2" t="s">
        <v>477</v>
      </c>
      <c r="HQ2" t="s">
        <v>30</v>
      </c>
      <c r="HR2" t="s">
        <v>31</v>
      </c>
      <c r="HS2" t="s">
        <v>478</v>
      </c>
      <c r="HT2" t="s">
        <v>32</v>
      </c>
      <c r="HU2" t="s">
        <v>33</v>
      </c>
      <c r="HV2" t="s">
        <v>34</v>
      </c>
      <c r="HW2" t="s">
        <v>35</v>
      </c>
      <c r="HX2" t="s">
        <v>36</v>
      </c>
      <c r="HY2" t="s">
        <v>25</v>
      </c>
      <c r="HZ2" t="s">
        <v>29</v>
      </c>
      <c r="IA2" t="s">
        <v>478</v>
      </c>
      <c r="IB2" t="s">
        <v>33</v>
      </c>
      <c r="IC2" t="s">
        <v>36</v>
      </c>
      <c r="ID2" t="s">
        <v>25</v>
      </c>
      <c r="IE2" t="s">
        <v>26</v>
      </c>
      <c r="IF2" t="s">
        <v>27</v>
      </c>
      <c r="IG2" t="s">
        <v>29</v>
      </c>
      <c r="IH2" t="s">
        <v>30</v>
      </c>
      <c r="II2" t="s">
        <v>32</v>
      </c>
      <c r="IJ2" t="s">
        <v>33</v>
      </c>
      <c r="IK2" t="s">
        <v>34</v>
      </c>
      <c r="IL2" t="s">
        <v>35</v>
      </c>
      <c r="IM2" t="s">
        <v>36</v>
      </c>
      <c r="IN2" t="s">
        <v>25</v>
      </c>
      <c r="IO2" t="s">
        <v>29</v>
      </c>
      <c r="IP2" t="s">
        <v>33</v>
      </c>
      <c r="IQ2" t="s">
        <v>36</v>
      </c>
      <c r="IR2" t="s">
        <v>25</v>
      </c>
      <c r="IS2" t="s">
        <v>26</v>
      </c>
      <c r="IT2" t="s">
        <v>27</v>
      </c>
      <c r="IU2" t="s">
        <v>29</v>
      </c>
      <c r="IV2" t="s">
        <v>32</v>
      </c>
      <c r="IW2" t="s">
        <v>33</v>
      </c>
      <c r="IX2" t="s">
        <v>34</v>
      </c>
      <c r="IY2" t="s">
        <v>35</v>
      </c>
      <c r="IZ2" t="s">
        <v>36</v>
      </c>
      <c r="JA2" t="s">
        <v>25</v>
      </c>
      <c r="JB2" t="s">
        <v>29</v>
      </c>
      <c r="JC2" t="s">
        <v>33</v>
      </c>
      <c r="JD2" t="s">
        <v>36</v>
      </c>
      <c r="JE2" t="s">
        <v>43</v>
      </c>
      <c r="JF2" t="s">
        <v>44</v>
      </c>
      <c r="JG2" t="s">
        <v>45</v>
      </c>
      <c r="JH2" t="s">
        <v>46</v>
      </c>
      <c r="JI2" t="s">
        <v>47</v>
      </c>
      <c r="JJ2" t="s">
        <v>48</v>
      </c>
      <c r="JK2" t="s">
        <v>49</v>
      </c>
      <c r="JL2" t="s">
        <v>50</v>
      </c>
      <c r="JM2" t="s">
        <v>51</v>
      </c>
      <c r="JN2" t="s">
        <v>52</v>
      </c>
      <c r="JO2" t="s">
        <v>53</v>
      </c>
      <c r="JP2" t="s">
        <v>54</v>
      </c>
      <c r="JQ2" t="s">
        <v>55</v>
      </c>
      <c r="JR2" t="s">
        <v>56</v>
      </c>
      <c r="JS2" t="s">
        <v>57</v>
      </c>
      <c r="JT2" t="s">
        <v>58</v>
      </c>
    </row>
    <row r="3" spans="1:280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80</v>
      </c>
      <c r="K3" t="s">
        <v>80</v>
      </c>
      <c r="L3" t="s">
        <v>479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O3" t="s">
        <v>83</v>
      </c>
      <c r="AP3" t="s">
        <v>83</v>
      </c>
      <c r="AQ3" t="s">
        <v>83</v>
      </c>
      <c r="AR3" t="s">
        <v>83</v>
      </c>
      <c r="AS3" t="s">
        <v>83</v>
      </c>
      <c r="AT3" t="s">
        <v>83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  <c r="BC3" t="s">
        <v>84</v>
      </c>
      <c r="BD3" t="s">
        <v>84</v>
      </c>
      <c r="BE3" t="s">
        <v>84</v>
      </c>
      <c r="BF3" t="s">
        <v>84</v>
      </c>
      <c r="BG3" t="s">
        <v>84</v>
      </c>
      <c r="BH3" t="s">
        <v>84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83</v>
      </c>
      <c r="BZ3" t="s">
        <v>83</v>
      </c>
      <c r="CA3" t="s">
        <v>83</v>
      </c>
      <c r="CB3" t="s">
        <v>83</v>
      </c>
      <c r="CC3" t="s">
        <v>83</v>
      </c>
      <c r="CD3" t="s">
        <v>83</v>
      </c>
      <c r="CE3" t="s">
        <v>83</v>
      </c>
      <c r="CF3" t="s">
        <v>83</v>
      </c>
      <c r="CG3" t="s">
        <v>83</v>
      </c>
      <c r="CH3" t="s">
        <v>83</v>
      </c>
      <c r="CI3" t="s">
        <v>83</v>
      </c>
      <c r="CJ3" t="s">
        <v>84</v>
      </c>
      <c r="CK3" t="s">
        <v>84</v>
      </c>
      <c r="CL3" t="s">
        <v>84</v>
      </c>
      <c r="CM3" t="s">
        <v>84</v>
      </c>
      <c r="CN3" t="s">
        <v>84</v>
      </c>
      <c r="CO3" t="s">
        <v>84</v>
      </c>
      <c r="CP3" t="s">
        <v>84</v>
      </c>
      <c r="CQ3" t="s">
        <v>84</v>
      </c>
      <c r="CR3" t="s">
        <v>84</v>
      </c>
      <c r="CS3" t="s">
        <v>84</v>
      </c>
      <c r="CT3" t="s">
        <v>84</v>
      </c>
      <c r="CU3" t="s">
        <v>85</v>
      </c>
      <c r="CV3" t="s">
        <v>86</v>
      </c>
      <c r="CW3" t="s">
        <v>87</v>
      </c>
      <c r="CX3" t="s">
        <v>480</v>
      </c>
      <c r="CY3" t="s">
        <v>84</v>
      </c>
      <c r="CZ3" t="s">
        <v>84</v>
      </c>
      <c r="DA3" t="s">
        <v>88</v>
      </c>
      <c r="DB3" t="s">
        <v>88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82</v>
      </c>
      <c r="DQ3" t="s">
        <v>82</v>
      </c>
      <c r="DR3" t="s">
        <v>81</v>
      </c>
      <c r="DS3" t="s">
        <v>82</v>
      </c>
      <c r="DT3" t="s">
        <v>82</v>
      </c>
      <c r="DU3" t="s">
        <v>83</v>
      </c>
      <c r="DV3" t="s">
        <v>83</v>
      </c>
      <c r="DW3" t="s">
        <v>83</v>
      </c>
      <c r="DX3" t="s">
        <v>83</v>
      </c>
      <c r="DY3" t="s">
        <v>83</v>
      </c>
      <c r="DZ3" t="s">
        <v>83</v>
      </c>
      <c r="EA3" t="s">
        <v>83</v>
      </c>
      <c r="EB3" t="s">
        <v>83</v>
      </c>
      <c r="EC3" t="s">
        <v>83</v>
      </c>
      <c r="ED3" t="s">
        <v>83</v>
      </c>
      <c r="EE3" t="s">
        <v>83</v>
      </c>
      <c r="EF3" t="s">
        <v>83</v>
      </c>
      <c r="EG3" t="s">
        <v>83</v>
      </c>
      <c r="EH3" t="s">
        <v>84</v>
      </c>
      <c r="EI3" t="s">
        <v>84</v>
      </c>
      <c r="EJ3" t="s">
        <v>84</v>
      </c>
      <c r="EK3" t="s">
        <v>84</v>
      </c>
      <c r="EL3" t="s">
        <v>84</v>
      </c>
      <c r="EM3" t="s">
        <v>84</v>
      </c>
      <c r="EN3" t="s">
        <v>84</v>
      </c>
      <c r="EO3" t="s">
        <v>84</v>
      </c>
      <c r="EP3" t="s">
        <v>84</v>
      </c>
      <c r="EQ3" t="s">
        <v>84</v>
      </c>
      <c r="ER3" t="s">
        <v>84</v>
      </c>
      <c r="ES3" t="s">
        <v>84</v>
      </c>
      <c r="ET3" t="s">
        <v>84</v>
      </c>
      <c r="EU3" t="s">
        <v>81</v>
      </c>
      <c r="EV3" t="s">
        <v>81</v>
      </c>
      <c r="EW3" t="s">
        <v>81</v>
      </c>
      <c r="EX3" t="s">
        <v>81</v>
      </c>
      <c r="EY3" t="s">
        <v>81</v>
      </c>
      <c r="EZ3" t="s">
        <v>81</v>
      </c>
      <c r="FA3" t="s">
        <v>81</v>
      </c>
      <c r="FB3" t="s">
        <v>81</v>
      </c>
      <c r="FC3" t="s">
        <v>81</v>
      </c>
      <c r="FD3" t="s">
        <v>82</v>
      </c>
      <c r="FE3" t="s">
        <v>82</v>
      </c>
      <c r="FF3" t="s">
        <v>82</v>
      </c>
      <c r="FG3" t="s">
        <v>82</v>
      </c>
      <c r="FH3" t="s">
        <v>83</v>
      </c>
      <c r="FI3" t="s">
        <v>83</v>
      </c>
      <c r="FJ3" t="s">
        <v>83</v>
      </c>
      <c r="FK3" t="s">
        <v>83</v>
      </c>
      <c r="FL3" t="s">
        <v>83</v>
      </c>
      <c r="FM3" t="s">
        <v>83</v>
      </c>
      <c r="FN3" t="s">
        <v>83</v>
      </c>
      <c r="FO3" t="s">
        <v>83</v>
      </c>
      <c r="FP3" t="s">
        <v>83</v>
      </c>
      <c r="FQ3" t="s">
        <v>83</v>
      </c>
      <c r="FR3" t="s">
        <v>83</v>
      </c>
      <c r="FS3" t="s">
        <v>83</v>
      </c>
      <c r="FT3" t="s">
        <v>83</v>
      </c>
      <c r="FU3" t="s">
        <v>83</v>
      </c>
      <c r="FV3" t="s">
        <v>83</v>
      </c>
      <c r="FW3" t="s">
        <v>83</v>
      </c>
      <c r="FX3" t="s">
        <v>83</v>
      </c>
      <c r="FY3" t="s">
        <v>83</v>
      </c>
      <c r="FZ3" t="s">
        <v>84</v>
      </c>
      <c r="GA3" t="s">
        <v>84</v>
      </c>
      <c r="GB3" t="s">
        <v>84</v>
      </c>
      <c r="GC3" t="s">
        <v>84</v>
      </c>
      <c r="GD3" t="s">
        <v>84</v>
      </c>
      <c r="GE3" t="s">
        <v>84</v>
      </c>
      <c r="GF3" t="s">
        <v>84</v>
      </c>
      <c r="GG3" t="s">
        <v>84</v>
      </c>
      <c r="GH3" t="s">
        <v>84</v>
      </c>
      <c r="GI3" t="s">
        <v>126</v>
      </c>
      <c r="GJ3" t="s">
        <v>481</v>
      </c>
      <c r="GK3" t="s">
        <v>479</v>
      </c>
      <c r="GL3" t="s">
        <v>126</v>
      </c>
      <c r="GM3" t="s">
        <v>481</v>
      </c>
      <c r="GN3" t="s">
        <v>479</v>
      </c>
      <c r="GO3" t="s">
        <v>91</v>
      </c>
      <c r="GP3" t="s">
        <v>92</v>
      </c>
      <c r="GQ3" t="s">
        <v>91</v>
      </c>
      <c r="GR3" t="s">
        <v>92</v>
      </c>
      <c r="GS3" t="s">
        <v>91</v>
      </c>
      <c r="GT3" t="s">
        <v>92</v>
      </c>
      <c r="GU3" t="s">
        <v>91</v>
      </c>
      <c r="GV3" t="s">
        <v>92</v>
      </c>
      <c r="GW3" t="s">
        <v>93</v>
      </c>
      <c r="GX3" t="s">
        <v>94</v>
      </c>
      <c r="GY3" t="s">
        <v>95</v>
      </c>
      <c r="GZ3" t="s">
        <v>96</v>
      </c>
      <c r="HA3" t="s">
        <v>97</v>
      </c>
      <c r="HB3" t="s">
        <v>98</v>
      </c>
      <c r="HC3" t="s">
        <v>99</v>
      </c>
      <c r="HD3" t="s">
        <v>127</v>
      </c>
      <c r="HE3" t="s">
        <v>127</v>
      </c>
      <c r="HF3" t="s">
        <v>127</v>
      </c>
      <c r="HG3" t="s">
        <v>127</v>
      </c>
      <c r="HH3" t="s">
        <v>127</v>
      </c>
      <c r="HI3" t="s">
        <v>127</v>
      </c>
      <c r="HJ3" t="s">
        <v>83</v>
      </c>
      <c r="HK3" t="s">
        <v>93</v>
      </c>
      <c r="HL3" t="s">
        <v>356</v>
      </c>
      <c r="HM3" t="s">
        <v>356</v>
      </c>
      <c r="HN3" t="s">
        <v>356</v>
      </c>
      <c r="HO3" t="s">
        <v>356</v>
      </c>
      <c r="HP3" t="s">
        <v>356</v>
      </c>
      <c r="HQ3" t="s">
        <v>356</v>
      </c>
      <c r="HR3" t="s">
        <v>356</v>
      </c>
      <c r="HS3" t="s">
        <v>356</v>
      </c>
      <c r="HT3" t="s">
        <v>356</v>
      </c>
      <c r="HU3" t="s">
        <v>356</v>
      </c>
      <c r="HV3" t="s">
        <v>356</v>
      </c>
      <c r="HW3" t="s">
        <v>356</v>
      </c>
      <c r="HX3" t="s">
        <v>356</v>
      </c>
      <c r="HY3" t="s">
        <v>356</v>
      </c>
      <c r="HZ3" t="s">
        <v>356</v>
      </c>
      <c r="IA3" t="s">
        <v>356</v>
      </c>
      <c r="IB3" t="s">
        <v>356</v>
      </c>
      <c r="IC3" t="s">
        <v>356</v>
      </c>
      <c r="ID3" t="s">
        <v>356</v>
      </c>
      <c r="IE3" t="s">
        <v>356</v>
      </c>
      <c r="IF3" t="s">
        <v>356</v>
      </c>
      <c r="IG3" t="s">
        <v>356</v>
      </c>
      <c r="IH3" t="s">
        <v>356</v>
      </c>
      <c r="II3" t="s">
        <v>356</v>
      </c>
      <c r="IJ3" t="s">
        <v>356</v>
      </c>
      <c r="IK3" t="s">
        <v>356</v>
      </c>
      <c r="IL3" t="s">
        <v>356</v>
      </c>
      <c r="IM3" t="s">
        <v>356</v>
      </c>
      <c r="IN3" t="s">
        <v>356</v>
      </c>
      <c r="IO3" t="s">
        <v>356</v>
      </c>
      <c r="IP3" t="s">
        <v>356</v>
      </c>
      <c r="IQ3" t="s">
        <v>356</v>
      </c>
      <c r="IR3" t="s">
        <v>356</v>
      </c>
      <c r="IS3" t="s">
        <v>356</v>
      </c>
      <c r="IT3" t="s">
        <v>356</v>
      </c>
      <c r="IU3" t="s">
        <v>356</v>
      </c>
      <c r="IV3" t="s">
        <v>356</v>
      </c>
      <c r="IW3" t="s">
        <v>356</v>
      </c>
      <c r="IX3" t="s">
        <v>356</v>
      </c>
      <c r="IY3" t="s">
        <v>356</v>
      </c>
      <c r="IZ3" t="s">
        <v>356</v>
      </c>
      <c r="JA3" t="s">
        <v>356</v>
      </c>
      <c r="JB3" t="s">
        <v>356</v>
      </c>
      <c r="JC3" t="s">
        <v>356</v>
      </c>
      <c r="JD3" t="s">
        <v>356</v>
      </c>
      <c r="JE3" t="s">
        <v>89</v>
      </c>
      <c r="JF3" t="s">
        <v>89</v>
      </c>
      <c r="JG3" t="s">
        <v>90</v>
      </c>
      <c r="JH3" t="s">
        <v>90</v>
      </c>
      <c r="JI3" t="s">
        <v>90</v>
      </c>
      <c r="JJ3" t="s">
        <v>90</v>
      </c>
      <c r="JK3" t="s">
        <v>90</v>
      </c>
      <c r="JL3" t="s">
        <v>90</v>
      </c>
      <c r="JM3" t="s">
        <v>90</v>
      </c>
      <c r="JN3" t="s">
        <v>90</v>
      </c>
      <c r="JO3" t="s">
        <v>90</v>
      </c>
      <c r="JP3" t="s">
        <v>90</v>
      </c>
      <c r="JQ3" t="s">
        <v>90</v>
      </c>
      <c r="JR3" t="s">
        <v>90</v>
      </c>
      <c r="JS3" t="s">
        <v>90</v>
      </c>
      <c r="JT3" t="s">
        <v>90</v>
      </c>
    </row>
    <row r="4" spans="1:280" x14ac:dyDescent="0.25">
      <c r="A4" s="1">
        <v>43569.544212962966</v>
      </c>
      <c r="B4" t="s">
        <v>370</v>
      </c>
      <c r="C4" t="s">
        <v>215</v>
      </c>
      <c r="D4">
        <v>1</v>
      </c>
      <c r="E4">
        <v>1</v>
      </c>
      <c r="F4">
        <v>2100</v>
      </c>
      <c r="G4" t="s">
        <v>100</v>
      </c>
      <c r="H4" t="s">
        <v>101</v>
      </c>
      <c r="I4">
        <v>-7.8</v>
      </c>
      <c r="J4">
        <v>-3.8</v>
      </c>
      <c r="K4">
        <v>-3.6</v>
      </c>
      <c r="L4">
        <v>38.1</v>
      </c>
      <c r="M4">
        <v>325.62700000000001</v>
      </c>
      <c r="N4">
        <v>0</v>
      </c>
      <c r="O4">
        <v>195.13200000000001</v>
      </c>
      <c r="P4">
        <v>85.232299999999995</v>
      </c>
      <c r="Q4">
        <v>0</v>
      </c>
      <c r="R4">
        <v>-4130.93</v>
      </c>
      <c r="S4">
        <v>0</v>
      </c>
      <c r="T4">
        <v>0</v>
      </c>
      <c r="U4">
        <v>505.55700000000002</v>
      </c>
      <c r="V4">
        <v>873.88199999999995</v>
      </c>
      <c r="W4">
        <v>2025.88</v>
      </c>
      <c r="X4">
        <v>119.621</v>
      </c>
      <c r="Y4">
        <v>-4.8459000000000002E-4</v>
      </c>
      <c r="Z4">
        <v>605.99099999999999</v>
      </c>
      <c r="AA4">
        <v>480.55599999999998</v>
      </c>
      <c r="AB4">
        <v>133.02600000000001</v>
      </c>
      <c r="AC4">
        <v>0</v>
      </c>
      <c r="AD4">
        <v>42.792499999999997</v>
      </c>
      <c r="AE4">
        <v>656.37400000000002</v>
      </c>
      <c r="AF4">
        <v>613.58199999999999</v>
      </c>
      <c r="AG4">
        <v>52.09</v>
      </c>
      <c r="AH4">
        <v>0</v>
      </c>
      <c r="AI4">
        <v>2.6</v>
      </c>
      <c r="AJ4">
        <v>13.72</v>
      </c>
      <c r="AK4">
        <v>0</v>
      </c>
      <c r="AL4">
        <v>-44.65</v>
      </c>
      <c r="AM4">
        <v>0</v>
      </c>
      <c r="AN4">
        <v>0</v>
      </c>
      <c r="AO4">
        <v>7.96</v>
      </c>
      <c r="AP4">
        <v>15.88</v>
      </c>
      <c r="AQ4">
        <v>28.26</v>
      </c>
      <c r="AR4">
        <v>1.74</v>
      </c>
      <c r="AS4">
        <v>77.599999999999994</v>
      </c>
      <c r="AT4">
        <v>68.41</v>
      </c>
      <c r="AU4" s="2">
        <v>3.4099799999999999E-7</v>
      </c>
      <c r="AV4">
        <v>0</v>
      </c>
      <c r="AW4">
        <v>2.22819E-2</v>
      </c>
      <c r="AX4">
        <v>1.4324399999999999E-2</v>
      </c>
      <c r="AY4">
        <v>0</v>
      </c>
      <c r="AZ4">
        <v>-0.11188099999999999</v>
      </c>
      <c r="BA4">
        <v>0</v>
      </c>
      <c r="BB4">
        <v>0</v>
      </c>
      <c r="BC4">
        <v>0.134212</v>
      </c>
      <c r="BD4">
        <v>0.12510199999999999</v>
      </c>
      <c r="BE4">
        <v>0.30364400000000002</v>
      </c>
      <c r="BF4">
        <v>2.03874E-2</v>
      </c>
      <c r="BG4">
        <v>0.50807000000000002</v>
      </c>
      <c r="BH4">
        <v>3.6606600000000003E-2</v>
      </c>
      <c r="BI4">
        <v>276.23500000000001</v>
      </c>
      <c r="BJ4">
        <v>0</v>
      </c>
      <c r="BK4">
        <v>195.13200000000001</v>
      </c>
      <c r="BL4">
        <v>85.232299999999995</v>
      </c>
      <c r="BM4">
        <v>-4081.78</v>
      </c>
      <c r="BN4">
        <v>505.55700000000002</v>
      </c>
      <c r="BO4">
        <v>874.12199999999996</v>
      </c>
      <c r="BP4">
        <v>2025.88</v>
      </c>
      <c r="BQ4">
        <v>119.621</v>
      </c>
      <c r="BR4">
        <v>-9.3435999999999996E-4</v>
      </c>
      <c r="BS4">
        <v>556.59900000000005</v>
      </c>
      <c r="BT4">
        <v>407.66300000000001</v>
      </c>
      <c r="BU4">
        <v>133.02600000000001</v>
      </c>
      <c r="BV4">
        <v>42.792499999999997</v>
      </c>
      <c r="BW4">
        <v>583.48099999999999</v>
      </c>
      <c r="BX4">
        <v>540.68899999999996</v>
      </c>
      <c r="BY4">
        <v>44.29</v>
      </c>
      <c r="BZ4">
        <v>0</v>
      </c>
      <c r="CA4">
        <v>2.6</v>
      </c>
      <c r="CB4">
        <v>13.72</v>
      </c>
      <c r="CC4">
        <v>-44.12</v>
      </c>
      <c r="CD4">
        <v>7.96</v>
      </c>
      <c r="CE4">
        <v>15.88</v>
      </c>
      <c r="CF4">
        <v>28.26</v>
      </c>
      <c r="CG4">
        <v>1.74</v>
      </c>
      <c r="CH4">
        <v>70.33</v>
      </c>
      <c r="CI4">
        <v>60.61</v>
      </c>
      <c r="CJ4" s="2">
        <v>4.6806100000000004E-10</v>
      </c>
      <c r="CK4">
        <v>0</v>
      </c>
      <c r="CL4">
        <v>2.22819E-2</v>
      </c>
      <c r="CM4">
        <v>1.4324399999999999E-2</v>
      </c>
      <c r="CN4">
        <v>-0.11055</v>
      </c>
      <c r="CO4">
        <v>0.134212</v>
      </c>
      <c r="CP4">
        <v>0.12515100000000001</v>
      </c>
      <c r="CQ4">
        <v>0.30364400000000002</v>
      </c>
      <c r="CR4">
        <v>2.03874E-2</v>
      </c>
      <c r="CS4">
        <v>0.50944999999999996</v>
      </c>
      <c r="CT4">
        <v>3.6606199999999998E-2</v>
      </c>
      <c r="CU4" t="s">
        <v>486</v>
      </c>
      <c r="CV4" t="s">
        <v>483</v>
      </c>
      <c r="CW4" t="s">
        <v>102</v>
      </c>
      <c r="CX4" t="s">
        <v>484</v>
      </c>
      <c r="CY4">
        <v>1.3801799999999999E-3</v>
      </c>
      <c r="CZ4" s="2">
        <v>-3.4052999999999999E-7</v>
      </c>
      <c r="DA4">
        <v>-10.3</v>
      </c>
      <c r="DB4">
        <v>-12.9</v>
      </c>
      <c r="DC4">
        <v>325.62700000000001</v>
      </c>
      <c r="DD4">
        <v>0</v>
      </c>
      <c r="DE4">
        <v>195.13200000000001</v>
      </c>
      <c r="DF4">
        <v>85.232299999999995</v>
      </c>
      <c r="DG4">
        <v>0</v>
      </c>
      <c r="DH4">
        <v>-4130.93</v>
      </c>
      <c r="DI4">
        <v>0</v>
      </c>
      <c r="DJ4">
        <v>0</v>
      </c>
      <c r="DK4">
        <v>505.55700000000002</v>
      </c>
      <c r="DL4">
        <v>873.88199999999995</v>
      </c>
      <c r="DM4">
        <v>2025.88</v>
      </c>
      <c r="DN4">
        <v>119.621</v>
      </c>
      <c r="DO4">
        <v>-4.8459000000000002E-4</v>
      </c>
      <c r="DP4">
        <v>480.55599999999998</v>
      </c>
      <c r="DQ4">
        <v>133.02600000000001</v>
      </c>
      <c r="DR4">
        <v>0</v>
      </c>
      <c r="DS4">
        <v>42.792499999999997</v>
      </c>
      <c r="DT4">
        <v>656.37400000000002</v>
      </c>
      <c r="DU4">
        <v>52.09</v>
      </c>
      <c r="DV4">
        <v>0</v>
      </c>
      <c r="DW4">
        <v>2.6</v>
      </c>
      <c r="DX4">
        <v>13.72</v>
      </c>
      <c r="DY4">
        <v>0</v>
      </c>
      <c r="DZ4">
        <v>-44.65</v>
      </c>
      <c r="EA4">
        <v>0</v>
      </c>
      <c r="EB4">
        <v>0</v>
      </c>
      <c r="EC4">
        <v>7.96</v>
      </c>
      <c r="ED4">
        <v>15.88</v>
      </c>
      <c r="EE4">
        <v>28.26</v>
      </c>
      <c r="EF4">
        <v>1.74</v>
      </c>
      <c r="EG4">
        <v>77.599999999999994</v>
      </c>
      <c r="EH4" s="2">
        <v>3.4099799999999999E-7</v>
      </c>
      <c r="EI4">
        <v>0</v>
      </c>
      <c r="EJ4">
        <v>2.22819E-2</v>
      </c>
      <c r="EK4">
        <v>1.4324399999999999E-2</v>
      </c>
      <c r="EL4">
        <v>0</v>
      </c>
      <c r="EM4">
        <v>-0.11188099999999999</v>
      </c>
      <c r="EN4">
        <v>0</v>
      </c>
      <c r="EO4">
        <v>0</v>
      </c>
      <c r="EP4">
        <v>0.134212</v>
      </c>
      <c r="EQ4">
        <v>0.12510199999999999</v>
      </c>
      <c r="ER4">
        <v>0.30364400000000002</v>
      </c>
      <c r="ES4">
        <v>2.03874E-2</v>
      </c>
      <c r="ET4">
        <v>0.50807000000000002</v>
      </c>
      <c r="EU4">
        <v>496.40699999999998</v>
      </c>
      <c r="EV4">
        <v>0</v>
      </c>
      <c r="EW4">
        <v>195.13200000000001</v>
      </c>
      <c r="EX4">
        <v>0</v>
      </c>
      <c r="EY4">
        <v>2135</v>
      </c>
      <c r="EZ4">
        <v>930.00099999999998</v>
      </c>
      <c r="FA4">
        <v>2637.81</v>
      </c>
      <c r="FB4">
        <v>297.5</v>
      </c>
      <c r="FC4">
        <v>6691.85</v>
      </c>
      <c r="FD4">
        <v>413.14499999999998</v>
      </c>
      <c r="FE4">
        <v>188.43</v>
      </c>
      <c r="FF4">
        <v>65.400000000000006</v>
      </c>
      <c r="FG4">
        <v>666.97500000000002</v>
      </c>
      <c r="FH4">
        <v>55.1541</v>
      </c>
      <c r="FI4">
        <v>0</v>
      </c>
      <c r="FJ4">
        <v>2.6</v>
      </c>
      <c r="FK4">
        <v>48.027000000000001</v>
      </c>
      <c r="FL4">
        <v>33.22</v>
      </c>
      <c r="FM4">
        <v>23.339500000000001</v>
      </c>
      <c r="FN4">
        <v>36.86</v>
      </c>
      <c r="FO4">
        <v>4.59</v>
      </c>
      <c r="FP4">
        <v>203.791</v>
      </c>
      <c r="FQ4">
        <v>47.85</v>
      </c>
      <c r="FR4">
        <v>0</v>
      </c>
      <c r="FS4">
        <v>2.6</v>
      </c>
      <c r="FT4">
        <v>17.77</v>
      </c>
      <c r="FU4">
        <v>33.22</v>
      </c>
      <c r="FV4">
        <v>18.7</v>
      </c>
      <c r="FW4">
        <v>36.86</v>
      </c>
      <c r="FX4">
        <v>4.59</v>
      </c>
      <c r="FY4">
        <v>161.59</v>
      </c>
      <c r="FZ4" s="2">
        <v>1.6542699999999999E-13</v>
      </c>
      <c r="GA4">
        <v>0</v>
      </c>
      <c r="GB4">
        <v>2.22819E-2</v>
      </c>
      <c r="GC4">
        <v>0</v>
      </c>
      <c r="GD4">
        <v>0.62342900000000001</v>
      </c>
      <c r="GE4">
        <v>0.118043</v>
      </c>
      <c r="GF4">
        <v>0.43196400000000001</v>
      </c>
      <c r="GG4">
        <v>6.2929700000000005E-2</v>
      </c>
      <c r="GH4">
        <v>1.25865</v>
      </c>
      <c r="GI4">
        <v>60</v>
      </c>
      <c r="GJ4">
        <v>21.9</v>
      </c>
      <c r="GK4">
        <v>38.1</v>
      </c>
      <c r="GL4">
        <v>56.2</v>
      </c>
      <c r="GM4">
        <v>21.7</v>
      </c>
      <c r="GN4">
        <v>34.5</v>
      </c>
      <c r="GO4">
        <v>8.1300000000000008</v>
      </c>
      <c r="GP4">
        <v>60.28</v>
      </c>
      <c r="GQ4">
        <v>7.48</v>
      </c>
      <c r="GR4">
        <v>53.13</v>
      </c>
      <c r="GS4">
        <v>8.1300000000000008</v>
      </c>
      <c r="GT4">
        <v>60.28</v>
      </c>
      <c r="GU4">
        <v>9.06</v>
      </c>
      <c r="GV4">
        <v>96.721100000000007</v>
      </c>
      <c r="GW4">
        <v>1</v>
      </c>
      <c r="GX4">
        <v>0.15434200000000001</v>
      </c>
      <c r="GY4">
        <v>3.08683</v>
      </c>
      <c r="HB4">
        <v>4082.98</v>
      </c>
      <c r="HC4">
        <v>3.0501</v>
      </c>
      <c r="HD4">
        <v>0.24</v>
      </c>
      <c r="HE4">
        <v>0.39</v>
      </c>
      <c r="HF4">
        <v>3.69</v>
      </c>
      <c r="HG4">
        <v>0.24</v>
      </c>
      <c r="HH4">
        <v>0.39</v>
      </c>
      <c r="HI4">
        <v>3.3</v>
      </c>
      <c r="HL4">
        <v>65.406999999999996</v>
      </c>
      <c r="HM4">
        <v>0</v>
      </c>
      <c r="HN4">
        <v>38.9345</v>
      </c>
      <c r="HO4">
        <v>16.674499999999998</v>
      </c>
      <c r="HP4">
        <v>0</v>
      </c>
      <c r="HQ4">
        <v>-634.89</v>
      </c>
      <c r="HR4">
        <v>0</v>
      </c>
      <c r="HS4">
        <v>0</v>
      </c>
      <c r="HT4">
        <v>109.703</v>
      </c>
      <c r="HU4">
        <v>171.26900000000001</v>
      </c>
      <c r="HV4">
        <v>413.96499999999997</v>
      </c>
      <c r="HW4">
        <v>26.198699999999999</v>
      </c>
      <c r="HX4">
        <v>207.262</v>
      </c>
      <c r="HY4">
        <v>2550.3200000000002</v>
      </c>
      <c r="HZ4">
        <v>705.97199999999998</v>
      </c>
      <c r="IA4">
        <v>0</v>
      </c>
      <c r="IB4">
        <v>227.101</v>
      </c>
      <c r="IC4">
        <v>3483.4</v>
      </c>
      <c r="ID4">
        <v>55.593800000000002</v>
      </c>
      <c r="IE4">
        <v>0</v>
      </c>
      <c r="IF4">
        <v>38.9345</v>
      </c>
      <c r="IG4">
        <v>16.674499999999998</v>
      </c>
      <c r="IH4">
        <v>-627.33600000000001</v>
      </c>
      <c r="II4">
        <v>109.703</v>
      </c>
      <c r="IJ4">
        <v>171.33</v>
      </c>
      <c r="IK4">
        <v>413.96499999999997</v>
      </c>
      <c r="IL4">
        <v>26.198699999999999</v>
      </c>
      <c r="IM4">
        <v>205.06399999999999</v>
      </c>
      <c r="IN4">
        <v>2163.48</v>
      </c>
      <c r="IO4">
        <v>705.97199999999998</v>
      </c>
      <c r="IP4">
        <v>227.101</v>
      </c>
      <c r="IQ4">
        <v>3096.55</v>
      </c>
      <c r="IR4">
        <v>102.59</v>
      </c>
      <c r="IS4">
        <v>0</v>
      </c>
      <c r="IT4">
        <v>38.9345</v>
      </c>
      <c r="IU4">
        <v>0</v>
      </c>
      <c r="IV4">
        <v>463.08</v>
      </c>
      <c r="IW4">
        <v>187.226</v>
      </c>
      <c r="IX4">
        <v>544.68899999999996</v>
      </c>
      <c r="IY4">
        <v>71.471400000000003</v>
      </c>
      <c r="IZ4">
        <v>1407.99</v>
      </c>
      <c r="JA4">
        <v>2192.58</v>
      </c>
      <c r="JB4">
        <v>1000</v>
      </c>
      <c r="JC4">
        <v>347.08</v>
      </c>
      <c r="JD4">
        <v>3539.66</v>
      </c>
    </row>
    <row r="5" spans="1:280" x14ac:dyDescent="0.25">
      <c r="A5" s="1">
        <v>43569.544212962966</v>
      </c>
      <c r="B5" t="s">
        <v>371</v>
      </c>
      <c r="C5" t="s">
        <v>216</v>
      </c>
      <c r="D5">
        <v>1</v>
      </c>
      <c r="E5">
        <v>1</v>
      </c>
      <c r="F5">
        <v>2700</v>
      </c>
      <c r="G5" t="s">
        <v>100</v>
      </c>
      <c r="H5" t="s">
        <v>101</v>
      </c>
      <c r="I5">
        <v>-7.03</v>
      </c>
      <c r="J5">
        <v>-3.9</v>
      </c>
      <c r="K5">
        <v>-3.6</v>
      </c>
      <c r="L5">
        <v>34.5</v>
      </c>
      <c r="M5">
        <v>315.75400000000002</v>
      </c>
      <c r="N5">
        <v>0</v>
      </c>
      <c r="O5">
        <v>239.376</v>
      </c>
      <c r="P5">
        <v>87.763199999999998</v>
      </c>
      <c r="Q5">
        <v>0</v>
      </c>
      <c r="R5">
        <v>-4765.78</v>
      </c>
      <c r="S5">
        <v>0</v>
      </c>
      <c r="T5">
        <v>0</v>
      </c>
      <c r="U5">
        <v>615.745</v>
      </c>
      <c r="V5">
        <v>984.31899999999996</v>
      </c>
      <c r="W5">
        <v>2371.31</v>
      </c>
      <c r="X5">
        <v>151.51499999999999</v>
      </c>
      <c r="Y5">
        <v>2.4673000000000002E-4</v>
      </c>
      <c r="Z5">
        <v>642.89400000000001</v>
      </c>
      <c r="AA5">
        <v>465.98500000000001</v>
      </c>
      <c r="AB5">
        <v>148.29</v>
      </c>
      <c r="AC5">
        <v>0</v>
      </c>
      <c r="AD5">
        <v>48.234200000000001</v>
      </c>
      <c r="AE5">
        <v>662.50900000000001</v>
      </c>
      <c r="AF5">
        <v>614.27499999999998</v>
      </c>
      <c r="AG5">
        <v>39.520000000000003</v>
      </c>
      <c r="AH5">
        <v>0</v>
      </c>
      <c r="AI5">
        <v>2.48</v>
      </c>
      <c r="AJ5">
        <v>11.78</v>
      </c>
      <c r="AK5">
        <v>0</v>
      </c>
      <c r="AL5">
        <v>-40.07</v>
      </c>
      <c r="AM5">
        <v>0</v>
      </c>
      <c r="AN5">
        <v>0</v>
      </c>
      <c r="AO5">
        <v>7.54</v>
      </c>
      <c r="AP5">
        <v>14.08</v>
      </c>
      <c r="AQ5">
        <v>25.72</v>
      </c>
      <c r="AR5">
        <v>1.71</v>
      </c>
      <c r="AS5">
        <v>62.76</v>
      </c>
      <c r="AT5">
        <v>53.78</v>
      </c>
      <c r="AU5" s="2">
        <v>1.38837E-13</v>
      </c>
      <c r="AV5">
        <v>0</v>
      </c>
      <c r="AW5">
        <v>2.73341E-2</v>
      </c>
      <c r="AX5">
        <v>1.3006800000000001E-2</v>
      </c>
      <c r="AY5">
        <v>0</v>
      </c>
      <c r="AZ5">
        <v>-0.129075</v>
      </c>
      <c r="BA5">
        <v>0</v>
      </c>
      <c r="BB5">
        <v>0</v>
      </c>
      <c r="BC5">
        <v>0.163464</v>
      </c>
      <c r="BD5">
        <v>0.15942000000000001</v>
      </c>
      <c r="BE5">
        <v>0.35411700000000002</v>
      </c>
      <c r="BF5">
        <v>2.5823200000000001E-2</v>
      </c>
      <c r="BG5">
        <v>0.61409000000000002</v>
      </c>
      <c r="BH5">
        <v>4.0340899999999999E-2</v>
      </c>
      <c r="BI5">
        <v>258.55700000000002</v>
      </c>
      <c r="BJ5">
        <v>0</v>
      </c>
      <c r="BK5">
        <v>239.376</v>
      </c>
      <c r="BL5">
        <v>87.763199999999998</v>
      </c>
      <c r="BM5">
        <v>-4709.21</v>
      </c>
      <c r="BN5">
        <v>615.745</v>
      </c>
      <c r="BO5">
        <v>984.94100000000003</v>
      </c>
      <c r="BP5">
        <v>2371.31</v>
      </c>
      <c r="BQ5">
        <v>151.51499999999999</v>
      </c>
      <c r="BR5">
        <v>-4.4371100000000001E-4</v>
      </c>
      <c r="BS5">
        <v>585.697</v>
      </c>
      <c r="BT5">
        <v>381.57499999999999</v>
      </c>
      <c r="BU5">
        <v>148.29</v>
      </c>
      <c r="BV5">
        <v>48.234200000000001</v>
      </c>
      <c r="BW5">
        <v>578.09900000000005</v>
      </c>
      <c r="BX5">
        <v>529.86400000000003</v>
      </c>
      <c r="BY5">
        <v>32.49</v>
      </c>
      <c r="BZ5">
        <v>0</v>
      </c>
      <c r="CA5">
        <v>2.48</v>
      </c>
      <c r="CB5">
        <v>11.78</v>
      </c>
      <c r="CC5">
        <v>-39.590000000000003</v>
      </c>
      <c r="CD5">
        <v>7.54</v>
      </c>
      <c r="CE5">
        <v>14.09</v>
      </c>
      <c r="CF5">
        <v>25.72</v>
      </c>
      <c r="CG5">
        <v>1.71</v>
      </c>
      <c r="CH5">
        <v>56.22</v>
      </c>
      <c r="CI5">
        <v>46.75</v>
      </c>
      <c r="CJ5" s="2">
        <v>3.9944599999999998E-15</v>
      </c>
      <c r="CK5">
        <v>0</v>
      </c>
      <c r="CL5">
        <v>2.73341E-2</v>
      </c>
      <c r="CM5">
        <v>1.3006800000000001E-2</v>
      </c>
      <c r="CN5">
        <v>-0.12754299999999999</v>
      </c>
      <c r="CO5">
        <v>0.163464</v>
      </c>
      <c r="CP5">
        <v>0.159717</v>
      </c>
      <c r="CQ5">
        <v>0.35411700000000002</v>
      </c>
      <c r="CR5">
        <v>2.5823200000000001E-2</v>
      </c>
      <c r="CS5">
        <v>0.61592000000000002</v>
      </c>
      <c r="CT5">
        <v>4.0340899999999999E-2</v>
      </c>
      <c r="CU5" t="s">
        <v>486</v>
      </c>
      <c r="CV5" t="s">
        <v>483</v>
      </c>
      <c r="CW5" t="s">
        <v>102</v>
      </c>
      <c r="CX5" t="s">
        <v>484</v>
      </c>
      <c r="CY5">
        <v>1.8299E-3</v>
      </c>
      <c r="CZ5" s="2">
        <v>-1.34844E-13</v>
      </c>
      <c r="DA5">
        <v>-11.6</v>
      </c>
      <c r="DB5">
        <v>-15</v>
      </c>
      <c r="DC5">
        <v>315.75400000000002</v>
      </c>
      <c r="DD5">
        <v>0</v>
      </c>
      <c r="DE5">
        <v>239.376</v>
      </c>
      <c r="DF5">
        <v>87.763199999999998</v>
      </c>
      <c r="DG5">
        <v>0</v>
      </c>
      <c r="DH5">
        <v>-4765.78</v>
      </c>
      <c r="DI5">
        <v>0</v>
      </c>
      <c r="DJ5">
        <v>0</v>
      </c>
      <c r="DK5">
        <v>615.745</v>
      </c>
      <c r="DL5">
        <v>984.31899999999996</v>
      </c>
      <c r="DM5">
        <v>2371.31</v>
      </c>
      <c r="DN5">
        <v>151.51499999999999</v>
      </c>
      <c r="DO5">
        <v>2.4673000000000002E-4</v>
      </c>
      <c r="DP5">
        <v>465.98500000000001</v>
      </c>
      <c r="DQ5">
        <v>148.29</v>
      </c>
      <c r="DR5">
        <v>0</v>
      </c>
      <c r="DS5">
        <v>48.234200000000001</v>
      </c>
      <c r="DT5">
        <v>662.50900000000001</v>
      </c>
      <c r="DU5">
        <v>39.520000000000003</v>
      </c>
      <c r="DV5">
        <v>0</v>
      </c>
      <c r="DW5">
        <v>2.48</v>
      </c>
      <c r="DX5">
        <v>11.78</v>
      </c>
      <c r="DY5">
        <v>0</v>
      </c>
      <c r="DZ5">
        <v>-40.07</v>
      </c>
      <c r="EA5">
        <v>0</v>
      </c>
      <c r="EB5">
        <v>0</v>
      </c>
      <c r="EC5">
        <v>7.54</v>
      </c>
      <c r="ED5">
        <v>14.08</v>
      </c>
      <c r="EE5">
        <v>25.72</v>
      </c>
      <c r="EF5">
        <v>1.71</v>
      </c>
      <c r="EG5">
        <v>62.76</v>
      </c>
      <c r="EH5" s="2">
        <v>1.38837E-13</v>
      </c>
      <c r="EI5">
        <v>0</v>
      </c>
      <c r="EJ5">
        <v>2.73341E-2</v>
      </c>
      <c r="EK5">
        <v>1.3006800000000001E-2</v>
      </c>
      <c r="EL5">
        <v>0</v>
      </c>
      <c r="EM5">
        <v>-0.129075</v>
      </c>
      <c r="EN5">
        <v>0</v>
      </c>
      <c r="EO5">
        <v>0</v>
      </c>
      <c r="EP5">
        <v>0.163464</v>
      </c>
      <c r="EQ5">
        <v>0.15942000000000001</v>
      </c>
      <c r="ER5">
        <v>0.35411700000000002</v>
      </c>
      <c r="ES5">
        <v>2.5823200000000001E-2</v>
      </c>
      <c r="ET5">
        <v>0.61409000000000002</v>
      </c>
      <c r="EU5">
        <v>557.07899999999995</v>
      </c>
      <c r="EV5">
        <v>0</v>
      </c>
      <c r="EW5">
        <v>239.376</v>
      </c>
      <c r="EX5">
        <v>0</v>
      </c>
      <c r="EY5">
        <v>2615</v>
      </c>
      <c r="EZ5">
        <v>989.00099999999998</v>
      </c>
      <c r="FA5">
        <v>3267.2</v>
      </c>
      <c r="FB5">
        <v>327.5</v>
      </c>
      <c r="FC5">
        <v>7995.15</v>
      </c>
      <c r="FD5">
        <v>463.64100000000002</v>
      </c>
      <c r="FE5">
        <v>204.44200000000001</v>
      </c>
      <c r="FF5">
        <v>73.400000000000006</v>
      </c>
      <c r="FG5">
        <v>741.48299999999995</v>
      </c>
      <c r="FH5">
        <v>48.325899999999997</v>
      </c>
      <c r="FI5">
        <v>0</v>
      </c>
      <c r="FJ5">
        <v>2.48</v>
      </c>
      <c r="FK5">
        <v>40.4054</v>
      </c>
      <c r="FL5">
        <v>31.65</v>
      </c>
      <c r="FM5">
        <v>19.8111</v>
      </c>
      <c r="FN5">
        <v>35.51</v>
      </c>
      <c r="FO5">
        <v>3.93</v>
      </c>
      <c r="FP5">
        <v>182.11199999999999</v>
      </c>
      <c r="FQ5">
        <v>41.92</v>
      </c>
      <c r="FR5">
        <v>0</v>
      </c>
      <c r="FS5">
        <v>2.48</v>
      </c>
      <c r="FT5">
        <v>14.95</v>
      </c>
      <c r="FU5">
        <v>31.65</v>
      </c>
      <c r="FV5">
        <v>15.76</v>
      </c>
      <c r="FW5">
        <v>35.51</v>
      </c>
      <c r="FX5">
        <v>3.93</v>
      </c>
      <c r="FY5">
        <v>146.19999999999999</v>
      </c>
      <c r="FZ5" s="2">
        <v>4.5101599999999999E-15</v>
      </c>
      <c r="GA5">
        <v>0</v>
      </c>
      <c r="GB5">
        <v>2.73341E-2</v>
      </c>
      <c r="GC5">
        <v>0</v>
      </c>
      <c r="GD5">
        <v>0.76358999999999999</v>
      </c>
      <c r="GE5">
        <v>0.12681200000000001</v>
      </c>
      <c r="GF5">
        <v>0.53503100000000003</v>
      </c>
      <c r="GG5">
        <v>6.9275500000000004E-2</v>
      </c>
      <c r="GH5">
        <v>1.5220400000000001</v>
      </c>
      <c r="GI5">
        <v>56.5</v>
      </c>
      <c r="GJ5">
        <v>22</v>
      </c>
      <c r="GK5">
        <v>34.5</v>
      </c>
      <c r="GL5">
        <v>52.6</v>
      </c>
      <c r="GM5">
        <v>21.7</v>
      </c>
      <c r="GN5">
        <v>30.9</v>
      </c>
      <c r="GO5">
        <v>6.71</v>
      </c>
      <c r="GP5">
        <v>47.07</v>
      </c>
      <c r="GQ5">
        <v>6.11</v>
      </c>
      <c r="GR5">
        <v>40.64</v>
      </c>
      <c r="GS5">
        <v>6.71</v>
      </c>
      <c r="GT5">
        <v>47.07</v>
      </c>
      <c r="GU5">
        <v>8.1</v>
      </c>
      <c r="GV5">
        <v>83.1113</v>
      </c>
      <c r="GW5">
        <v>1</v>
      </c>
      <c r="GX5">
        <v>0.178061</v>
      </c>
      <c r="GY5">
        <v>3.5612200000000001</v>
      </c>
      <c r="HB5">
        <v>4710.58</v>
      </c>
      <c r="HC5">
        <v>3.5189499999999998</v>
      </c>
      <c r="HD5">
        <v>0.28000000000000003</v>
      </c>
      <c r="HE5">
        <v>0.45</v>
      </c>
      <c r="HF5">
        <v>3.76</v>
      </c>
      <c r="HG5">
        <v>0.28000000000000003</v>
      </c>
      <c r="HH5">
        <v>0.45</v>
      </c>
      <c r="HI5">
        <v>3.31</v>
      </c>
      <c r="HL5">
        <v>63.962299999999999</v>
      </c>
      <c r="HM5">
        <v>0</v>
      </c>
      <c r="HN5">
        <v>47.762500000000003</v>
      </c>
      <c r="HO5">
        <v>17.189900000000002</v>
      </c>
      <c r="HP5">
        <v>0</v>
      </c>
      <c r="HQ5">
        <v>-732.46100000000001</v>
      </c>
      <c r="HR5">
        <v>0</v>
      </c>
      <c r="HS5">
        <v>0</v>
      </c>
      <c r="HT5">
        <v>133.613</v>
      </c>
      <c r="HU5">
        <v>194.934</v>
      </c>
      <c r="HV5">
        <v>484.43799999999999</v>
      </c>
      <c r="HW5">
        <v>33.183900000000001</v>
      </c>
      <c r="HX5">
        <v>242.62299999999999</v>
      </c>
      <c r="HY5">
        <v>2473</v>
      </c>
      <c r="HZ5">
        <v>786.97799999999995</v>
      </c>
      <c r="IA5">
        <v>0</v>
      </c>
      <c r="IB5">
        <v>255.98</v>
      </c>
      <c r="IC5">
        <v>3515.96</v>
      </c>
      <c r="ID5">
        <v>52.473799999999997</v>
      </c>
      <c r="IE5">
        <v>0</v>
      </c>
      <c r="IF5">
        <v>47.762500000000003</v>
      </c>
      <c r="IG5">
        <v>17.189900000000002</v>
      </c>
      <c r="IH5">
        <v>-723.76599999999996</v>
      </c>
      <c r="II5">
        <v>133.613</v>
      </c>
      <c r="IJ5">
        <v>195.09100000000001</v>
      </c>
      <c r="IK5">
        <v>484.43799999999999</v>
      </c>
      <c r="IL5">
        <v>33.183900000000001</v>
      </c>
      <c r="IM5">
        <v>239.98599999999999</v>
      </c>
      <c r="IN5">
        <v>2025.03</v>
      </c>
      <c r="IO5">
        <v>786.97799999999995</v>
      </c>
      <c r="IP5">
        <v>255.98</v>
      </c>
      <c r="IQ5">
        <v>3067.99</v>
      </c>
      <c r="IR5">
        <v>116.20099999999999</v>
      </c>
      <c r="IS5">
        <v>0</v>
      </c>
      <c r="IT5">
        <v>47.762500000000003</v>
      </c>
      <c r="IU5">
        <v>0</v>
      </c>
      <c r="IV5">
        <v>567.19200000000001</v>
      </c>
      <c r="IW5">
        <v>199.28399999999999</v>
      </c>
      <c r="IX5">
        <v>674.65200000000004</v>
      </c>
      <c r="IY5">
        <v>78.678600000000003</v>
      </c>
      <c r="IZ5">
        <v>1683.77</v>
      </c>
      <c r="JA5">
        <v>2460.56</v>
      </c>
      <c r="JB5">
        <v>1084.98</v>
      </c>
      <c r="JC5">
        <v>389.536</v>
      </c>
      <c r="JD5">
        <v>3935.07</v>
      </c>
    </row>
    <row r="6" spans="1:280" x14ac:dyDescent="0.25">
      <c r="A6" s="1">
        <v>43569.544351851851</v>
      </c>
      <c r="B6" t="s">
        <v>372</v>
      </c>
      <c r="C6" t="s">
        <v>217</v>
      </c>
      <c r="D6">
        <v>1</v>
      </c>
      <c r="E6">
        <v>8</v>
      </c>
      <c r="F6">
        <v>6960</v>
      </c>
      <c r="G6" t="s">
        <v>100</v>
      </c>
      <c r="H6" t="s">
        <v>101</v>
      </c>
      <c r="I6">
        <v>-4.0999999999999996</v>
      </c>
      <c r="J6">
        <v>-1.9</v>
      </c>
      <c r="K6">
        <v>-1.8</v>
      </c>
      <c r="L6">
        <v>30.3</v>
      </c>
      <c r="M6">
        <v>386.60500000000002</v>
      </c>
      <c r="N6">
        <v>0</v>
      </c>
      <c r="O6">
        <v>785.77200000000005</v>
      </c>
      <c r="P6">
        <v>549.197</v>
      </c>
      <c r="Q6">
        <v>0</v>
      </c>
      <c r="R6">
        <v>-21371.4</v>
      </c>
      <c r="S6">
        <v>0</v>
      </c>
      <c r="T6">
        <v>0</v>
      </c>
      <c r="U6">
        <v>2033.7</v>
      </c>
      <c r="V6">
        <v>5120.2299999999996</v>
      </c>
      <c r="W6">
        <v>12062</v>
      </c>
      <c r="X6">
        <v>433.91399999999999</v>
      </c>
      <c r="Y6">
        <v>3.6789100000000002E-4</v>
      </c>
      <c r="Z6">
        <v>1721.57</v>
      </c>
      <c r="AA6">
        <v>570.54600000000005</v>
      </c>
      <c r="AB6">
        <v>715.77700000000004</v>
      </c>
      <c r="AC6">
        <v>0</v>
      </c>
      <c r="AD6">
        <v>271.56400000000002</v>
      </c>
      <c r="AE6">
        <v>1557.89</v>
      </c>
      <c r="AF6">
        <v>1286.32</v>
      </c>
      <c r="AG6">
        <v>18.940000000000001</v>
      </c>
      <c r="AH6">
        <v>0</v>
      </c>
      <c r="AI6">
        <v>3.16</v>
      </c>
      <c r="AJ6">
        <v>22.55</v>
      </c>
      <c r="AK6">
        <v>0</v>
      </c>
      <c r="AL6">
        <v>-69.849999999999994</v>
      </c>
      <c r="AM6">
        <v>0</v>
      </c>
      <c r="AN6">
        <v>0</v>
      </c>
      <c r="AO6">
        <v>9.66</v>
      </c>
      <c r="AP6">
        <v>28.37</v>
      </c>
      <c r="AQ6">
        <v>50.84</v>
      </c>
      <c r="AR6">
        <v>1.9</v>
      </c>
      <c r="AS6">
        <v>65.569999999999993</v>
      </c>
      <c r="AT6">
        <v>44.65</v>
      </c>
      <c r="AU6" s="2">
        <v>1.0874799999999999E-19</v>
      </c>
      <c r="AV6">
        <v>0</v>
      </c>
      <c r="AW6">
        <v>8.9726299999999995E-2</v>
      </c>
      <c r="AX6">
        <v>6.5314200000000003E-2</v>
      </c>
      <c r="AY6">
        <v>0</v>
      </c>
      <c r="AZ6">
        <v>-0.57881700000000003</v>
      </c>
      <c r="BA6">
        <v>0</v>
      </c>
      <c r="BB6">
        <v>0</v>
      </c>
      <c r="BC6">
        <v>0.53989299999999996</v>
      </c>
      <c r="BD6">
        <v>0.62423600000000001</v>
      </c>
      <c r="BE6">
        <v>1.82348</v>
      </c>
      <c r="BF6">
        <v>7.39533E-2</v>
      </c>
      <c r="BG6">
        <v>2.6377799999999998</v>
      </c>
      <c r="BH6">
        <v>0.15504000000000001</v>
      </c>
      <c r="BI6">
        <v>301.89499999999998</v>
      </c>
      <c r="BJ6">
        <v>0</v>
      </c>
      <c r="BK6">
        <v>785.77200000000005</v>
      </c>
      <c r="BL6">
        <v>549.197</v>
      </c>
      <c r="BM6">
        <v>-21311.3</v>
      </c>
      <c r="BN6">
        <v>2033.7</v>
      </c>
      <c r="BO6">
        <v>5144.8900000000003</v>
      </c>
      <c r="BP6">
        <v>12062</v>
      </c>
      <c r="BQ6">
        <v>433.91399999999999</v>
      </c>
      <c r="BR6">
        <v>-2.9136800000000001E-3</v>
      </c>
      <c r="BS6">
        <v>1636.86</v>
      </c>
      <c r="BT6">
        <v>445.53199999999998</v>
      </c>
      <c r="BU6">
        <v>715.77700000000004</v>
      </c>
      <c r="BV6">
        <v>271.56400000000002</v>
      </c>
      <c r="BW6">
        <v>1432.87</v>
      </c>
      <c r="BX6">
        <v>1161.31</v>
      </c>
      <c r="BY6">
        <v>14.84</v>
      </c>
      <c r="BZ6">
        <v>0</v>
      </c>
      <c r="CA6">
        <v>3.16</v>
      </c>
      <c r="CB6">
        <v>22.55</v>
      </c>
      <c r="CC6">
        <v>-69.66</v>
      </c>
      <c r="CD6">
        <v>9.66</v>
      </c>
      <c r="CE6">
        <v>28.47</v>
      </c>
      <c r="CF6">
        <v>50.84</v>
      </c>
      <c r="CG6">
        <v>1.9</v>
      </c>
      <c r="CH6">
        <v>61.76</v>
      </c>
      <c r="CI6">
        <v>40.549999999999997</v>
      </c>
      <c r="CJ6">
        <v>0</v>
      </c>
      <c r="CK6">
        <v>0</v>
      </c>
      <c r="CL6">
        <v>8.9726299999999995E-2</v>
      </c>
      <c r="CM6">
        <v>6.5314200000000003E-2</v>
      </c>
      <c r="CN6">
        <v>-0.57719100000000001</v>
      </c>
      <c r="CO6">
        <v>0.53989299999999996</v>
      </c>
      <c r="CP6">
        <v>0.62961299999999998</v>
      </c>
      <c r="CQ6">
        <v>1.82348</v>
      </c>
      <c r="CR6">
        <v>7.39533E-2</v>
      </c>
      <c r="CS6">
        <v>2.64479</v>
      </c>
      <c r="CT6">
        <v>0.15504000000000001</v>
      </c>
      <c r="CU6" t="s">
        <v>486</v>
      </c>
      <c r="CV6" t="s">
        <v>483</v>
      </c>
      <c r="CW6" t="s">
        <v>102</v>
      </c>
      <c r="CX6" t="s">
        <v>484</v>
      </c>
      <c r="CY6">
        <v>7.0037399999999996E-3</v>
      </c>
      <c r="CZ6">
        <v>0</v>
      </c>
      <c r="DA6">
        <v>-6.2</v>
      </c>
      <c r="DB6">
        <v>-10.1</v>
      </c>
      <c r="DC6">
        <v>386.60500000000002</v>
      </c>
      <c r="DD6">
        <v>0</v>
      </c>
      <c r="DE6">
        <v>785.77200000000005</v>
      </c>
      <c r="DF6">
        <v>549.197</v>
      </c>
      <c r="DG6">
        <v>0</v>
      </c>
      <c r="DH6">
        <v>-21371.4</v>
      </c>
      <c r="DI6">
        <v>0</v>
      </c>
      <c r="DJ6">
        <v>0</v>
      </c>
      <c r="DK6">
        <v>2033.7</v>
      </c>
      <c r="DL6">
        <v>5120.2299999999996</v>
      </c>
      <c r="DM6">
        <v>12062</v>
      </c>
      <c r="DN6">
        <v>433.91399999999999</v>
      </c>
      <c r="DO6">
        <v>3.6789100000000002E-4</v>
      </c>
      <c r="DP6">
        <v>570.54600000000005</v>
      </c>
      <c r="DQ6">
        <v>715.77700000000004</v>
      </c>
      <c r="DR6">
        <v>0</v>
      </c>
      <c r="DS6">
        <v>271.56400000000002</v>
      </c>
      <c r="DT6">
        <v>1557.89</v>
      </c>
      <c r="DU6">
        <v>18.940000000000001</v>
      </c>
      <c r="DV6">
        <v>0</v>
      </c>
      <c r="DW6">
        <v>3.16</v>
      </c>
      <c r="DX6">
        <v>22.55</v>
      </c>
      <c r="DY6">
        <v>0</v>
      </c>
      <c r="DZ6">
        <v>-69.849999999999994</v>
      </c>
      <c r="EA6">
        <v>0</v>
      </c>
      <c r="EB6">
        <v>0</v>
      </c>
      <c r="EC6">
        <v>9.66</v>
      </c>
      <c r="ED6">
        <v>28.37</v>
      </c>
      <c r="EE6">
        <v>50.84</v>
      </c>
      <c r="EF6">
        <v>1.9</v>
      </c>
      <c r="EG6">
        <v>65.569999999999993</v>
      </c>
      <c r="EH6" s="2">
        <v>1.0874799999999999E-19</v>
      </c>
      <c r="EI6">
        <v>0</v>
      </c>
      <c r="EJ6">
        <v>8.9726299999999995E-2</v>
      </c>
      <c r="EK6">
        <v>6.5314200000000003E-2</v>
      </c>
      <c r="EL6">
        <v>0</v>
      </c>
      <c r="EM6">
        <v>-0.57881700000000003</v>
      </c>
      <c r="EN6">
        <v>0</v>
      </c>
      <c r="EO6">
        <v>0</v>
      </c>
      <c r="EP6">
        <v>0.53989299999999996</v>
      </c>
      <c r="EQ6">
        <v>0.62423600000000001</v>
      </c>
      <c r="ER6">
        <v>1.82348</v>
      </c>
      <c r="ES6">
        <v>7.39533E-2</v>
      </c>
      <c r="ET6">
        <v>2.6377799999999998</v>
      </c>
      <c r="EU6">
        <v>802.34900000000005</v>
      </c>
      <c r="EV6">
        <v>0.85324800000000001</v>
      </c>
      <c r="EW6">
        <v>785.77200000000005</v>
      </c>
      <c r="EX6">
        <v>0</v>
      </c>
      <c r="EY6">
        <v>5894.96</v>
      </c>
      <c r="EZ6">
        <v>6547.68</v>
      </c>
      <c r="FA6">
        <v>10697.7</v>
      </c>
      <c r="FB6">
        <v>540.49900000000002</v>
      </c>
      <c r="FC6">
        <v>25269.9</v>
      </c>
      <c r="FD6">
        <v>667.77200000000005</v>
      </c>
      <c r="FE6">
        <v>1140.82</v>
      </c>
      <c r="FF6">
        <v>291.12400000000002</v>
      </c>
      <c r="FG6">
        <v>2099.71</v>
      </c>
      <c r="FH6">
        <v>27.591899999999999</v>
      </c>
      <c r="FI6">
        <v>0</v>
      </c>
      <c r="FJ6">
        <v>3.16</v>
      </c>
      <c r="FK6">
        <v>68.978700000000003</v>
      </c>
      <c r="FL6">
        <v>27.68</v>
      </c>
      <c r="FM6">
        <v>41.31</v>
      </c>
      <c r="FN6">
        <v>45.1</v>
      </c>
      <c r="FO6">
        <v>2.52</v>
      </c>
      <c r="FP6">
        <v>216.34100000000001</v>
      </c>
      <c r="FQ6">
        <v>23.67</v>
      </c>
      <c r="FR6">
        <v>0</v>
      </c>
      <c r="FS6">
        <v>3.16</v>
      </c>
      <c r="FT6">
        <v>32.42</v>
      </c>
      <c r="FU6">
        <v>27.68</v>
      </c>
      <c r="FV6">
        <v>34.82</v>
      </c>
      <c r="FW6">
        <v>45.1</v>
      </c>
      <c r="FX6">
        <v>2.52</v>
      </c>
      <c r="FY6">
        <v>169.37</v>
      </c>
      <c r="FZ6">
        <v>0</v>
      </c>
      <c r="GA6">
        <v>0</v>
      </c>
      <c r="GB6">
        <v>8.9726299999999995E-2</v>
      </c>
      <c r="GC6">
        <v>0</v>
      </c>
      <c r="GD6">
        <v>1.7213499999999999</v>
      </c>
      <c r="GE6">
        <v>0.80892399999999998</v>
      </c>
      <c r="GF6">
        <v>1.7518499999999999</v>
      </c>
      <c r="GG6">
        <v>0.114331</v>
      </c>
      <c r="GH6">
        <v>4.4861800000000001</v>
      </c>
      <c r="GI6">
        <v>62.6</v>
      </c>
      <c r="GJ6">
        <v>32.299999999999997</v>
      </c>
      <c r="GK6">
        <v>30.3</v>
      </c>
      <c r="GL6">
        <v>60.7</v>
      </c>
      <c r="GM6">
        <v>32.200000000000003</v>
      </c>
      <c r="GN6">
        <v>28.5</v>
      </c>
      <c r="GO6">
        <v>6.9</v>
      </c>
      <c r="GP6">
        <v>37.75</v>
      </c>
      <c r="GQ6">
        <v>6.57</v>
      </c>
      <c r="GR6">
        <v>33.979999999999997</v>
      </c>
      <c r="GS6">
        <v>6.9</v>
      </c>
      <c r="GT6">
        <v>37.75</v>
      </c>
      <c r="GU6">
        <v>6.24</v>
      </c>
      <c r="GV6">
        <v>93.490600000000001</v>
      </c>
      <c r="GW6">
        <v>1</v>
      </c>
      <c r="GX6">
        <v>0.26616200000000001</v>
      </c>
      <c r="GY6">
        <v>15.9697</v>
      </c>
      <c r="HB6">
        <v>21317.599999999999</v>
      </c>
      <c r="HC6">
        <v>15.924899999999999</v>
      </c>
      <c r="HD6">
        <v>1.31</v>
      </c>
      <c r="HE6">
        <v>1.98</v>
      </c>
      <c r="HF6">
        <v>9.33</v>
      </c>
      <c r="HG6">
        <v>1.31</v>
      </c>
      <c r="HH6">
        <v>1.97</v>
      </c>
      <c r="HI6">
        <v>8.66</v>
      </c>
      <c r="HL6">
        <v>77.390100000000004</v>
      </c>
      <c r="HM6">
        <v>0</v>
      </c>
      <c r="HN6">
        <v>156.78399999999999</v>
      </c>
      <c r="HO6">
        <v>106.867</v>
      </c>
      <c r="HP6">
        <v>0</v>
      </c>
      <c r="HQ6">
        <v>-3284.6</v>
      </c>
      <c r="HR6">
        <v>0</v>
      </c>
      <c r="HS6">
        <v>0</v>
      </c>
      <c r="HT6">
        <v>441.303</v>
      </c>
      <c r="HU6">
        <v>999.72900000000004</v>
      </c>
      <c r="HV6">
        <v>2466.0500000000002</v>
      </c>
      <c r="HW6">
        <v>95.033199999999994</v>
      </c>
      <c r="HX6">
        <v>1058.55</v>
      </c>
      <c r="HY6">
        <v>3027.9</v>
      </c>
      <c r="HZ6">
        <v>3798.65</v>
      </c>
      <c r="IA6">
        <v>0</v>
      </c>
      <c r="IB6">
        <v>1441.2</v>
      </c>
      <c r="IC6">
        <v>8267.75</v>
      </c>
      <c r="ID6">
        <v>60.627699999999997</v>
      </c>
      <c r="IE6">
        <v>0</v>
      </c>
      <c r="IF6">
        <v>156.78399999999999</v>
      </c>
      <c r="IG6">
        <v>106.867</v>
      </c>
      <c r="IH6">
        <v>-3275.37</v>
      </c>
      <c r="II6">
        <v>441.303</v>
      </c>
      <c r="IJ6">
        <v>1004.93</v>
      </c>
      <c r="IK6">
        <v>2466.0500000000002</v>
      </c>
      <c r="IL6">
        <v>95.033199999999994</v>
      </c>
      <c r="IM6">
        <v>1056.22</v>
      </c>
      <c r="IN6">
        <v>2364.4499999999998</v>
      </c>
      <c r="IO6">
        <v>3798.65</v>
      </c>
      <c r="IP6">
        <v>1441.2</v>
      </c>
      <c r="IQ6">
        <v>7604.3</v>
      </c>
      <c r="IR6">
        <v>167.14099999999999</v>
      </c>
      <c r="IS6">
        <v>0.23980699999999999</v>
      </c>
      <c r="IT6">
        <v>156.78399999999999</v>
      </c>
      <c r="IU6">
        <v>0</v>
      </c>
      <c r="IV6">
        <v>1278.6099999999999</v>
      </c>
      <c r="IW6">
        <v>1315.06</v>
      </c>
      <c r="IX6">
        <v>2209.0100000000002</v>
      </c>
      <c r="IY6">
        <v>129.84899999999999</v>
      </c>
      <c r="IZ6">
        <v>5256.69</v>
      </c>
      <c r="JA6">
        <v>3543.89</v>
      </c>
      <c r="JB6">
        <v>6054.36</v>
      </c>
      <c r="JC6">
        <v>1545</v>
      </c>
      <c r="JD6">
        <v>11143.3</v>
      </c>
    </row>
    <row r="7" spans="1:280" x14ac:dyDescent="0.25">
      <c r="A7" s="1">
        <v>43569.544270833336</v>
      </c>
      <c r="B7" t="s">
        <v>373</v>
      </c>
      <c r="C7" t="s">
        <v>218</v>
      </c>
      <c r="D7">
        <v>2</v>
      </c>
      <c r="E7">
        <v>1</v>
      </c>
      <c r="F7">
        <v>2100</v>
      </c>
      <c r="G7" t="s">
        <v>100</v>
      </c>
      <c r="H7" t="s">
        <v>101</v>
      </c>
      <c r="I7">
        <v>-4.6399999999999997</v>
      </c>
      <c r="J7">
        <v>-2.2999999999999998</v>
      </c>
      <c r="K7">
        <v>-2.2000000000000002</v>
      </c>
      <c r="L7">
        <v>28</v>
      </c>
      <c r="M7">
        <v>184.066</v>
      </c>
      <c r="N7">
        <v>8.6499900000000007</v>
      </c>
      <c r="O7">
        <v>197.65600000000001</v>
      </c>
      <c r="P7">
        <v>85.228800000000007</v>
      </c>
      <c r="Q7">
        <v>0</v>
      </c>
      <c r="R7">
        <v>-4041.52</v>
      </c>
      <c r="S7">
        <v>0</v>
      </c>
      <c r="T7">
        <v>0</v>
      </c>
      <c r="U7">
        <v>505.55700000000002</v>
      </c>
      <c r="V7">
        <v>914.86</v>
      </c>
      <c r="W7">
        <v>2025.88</v>
      </c>
      <c r="X7">
        <v>119.621</v>
      </c>
      <c r="Y7">
        <v>-1.8023099999999999E-4</v>
      </c>
      <c r="Z7">
        <v>475.601</v>
      </c>
      <c r="AA7">
        <v>271.63299999999998</v>
      </c>
      <c r="AB7">
        <v>121.479</v>
      </c>
      <c r="AC7">
        <v>0</v>
      </c>
      <c r="AD7">
        <v>42.792499999999997</v>
      </c>
      <c r="AE7">
        <v>435.904</v>
      </c>
      <c r="AF7">
        <v>393.11099999999999</v>
      </c>
      <c r="AG7">
        <v>30.46</v>
      </c>
      <c r="AH7">
        <v>1.7</v>
      </c>
      <c r="AI7">
        <v>2.61</v>
      </c>
      <c r="AJ7">
        <v>12.67</v>
      </c>
      <c r="AK7">
        <v>0</v>
      </c>
      <c r="AL7">
        <v>-44.13</v>
      </c>
      <c r="AM7">
        <v>0</v>
      </c>
      <c r="AN7">
        <v>0</v>
      </c>
      <c r="AO7">
        <v>7.54</v>
      </c>
      <c r="AP7">
        <v>16.760000000000002</v>
      </c>
      <c r="AQ7">
        <v>27.64</v>
      </c>
      <c r="AR7">
        <v>1.67</v>
      </c>
      <c r="AS7">
        <v>56.92</v>
      </c>
      <c r="AT7">
        <v>47.44</v>
      </c>
      <c r="AU7">
        <v>0</v>
      </c>
      <c r="AV7">
        <v>8.8633199999999995E-2</v>
      </c>
      <c r="AW7">
        <v>2.257E-2</v>
      </c>
      <c r="AX7">
        <v>1.4324399999999999E-2</v>
      </c>
      <c r="AY7">
        <v>0</v>
      </c>
      <c r="AZ7">
        <v>-7.58215E-2</v>
      </c>
      <c r="BA7">
        <v>0</v>
      </c>
      <c r="BB7">
        <v>0</v>
      </c>
      <c r="BC7">
        <v>0.134212</v>
      </c>
      <c r="BD7">
        <v>0.13791400000000001</v>
      </c>
      <c r="BE7">
        <v>0.30364400000000002</v>
      </c>
      <c r="BF7">
        <v>2.03874E-2</v>
      </c>
      <c r="BG7">
        <v>0.64586299999999996</v>
      </c>
      <c r="BH7">
        <v>0.125528</v>
      </c>
      <c r="BI7">
        <v>162.40199999999999</v>
      </c>
      <c r="BJ7">
        <v>2.9831300000000001</v>
      </c>
      <c r="BK7">
        <v>197.65600000000001</v>
      </c>
      <c r="BL7">
        <v>85.228800000000007</v>
      </c>
      <c r="BM7">
        <v>-4013.08</v>
      </c>
      <c r="BN7">
        <v>505.55700000000002</v>
      </c>
      <c r="BO7">
        <v>913.74599999999998</v>
      </c>
      <c r="BP7">
        <v>2025.88</v>
      </c>
      <c r="BQ7">
        <v>119.621</v>
      </c>
      <c r="BR7">
        <v>-2.3124899999999999E-4</v>
      </c>
      <c r="BS7">
        <v>448.27</v>
      </c>
      <c r="BT7">
        <v>239.66300000000001</v>
      </c>
      <c r="BU7">
        <v>121.479</v>
      </c>
      <c r="BV7">
        <v>42.792499999999997</v>
      </c>
      <c r="BW7">
        <v>403.93400000000003</v>
      </c>
      <c r="BX7">
        <v>361.14100000000002</v>
      </c>
      <c r="BY7">
        <v>26.88</v>
      </c>
      <c r="BZ7">
        <v>0.64</v>
      </c>
      <c r="CA7">
        <v>2.61</v>
      </c>
      <c r="CB7">
        <v>12.67</v>
      </c>
      <c r="CC7">
        <v>-43.83</v>
      </c>
      <c r="CD7">
        <v>7.54</v>
      </c>
      <c r="CE7">
        <v>16.739999999999998</v>
      </c>
      <c r="CF7">
        <v>27.64</v>
      </c>
      <c r="CG7">
        <v>1.67</v>
      </c>
      <c r="CH7">
        <v>52.56</v>
      </c>
      <c r="CI7">
        <v>42.8</v>
      </c>
      <c r="CJ7">
        <v>0</v>
      </c>
      <c r="CK7">
        <v>3.7833899999999997E-2</v>
      </c>
      <c r="CL7">
        <v>2.257E-2</v>
      </c>
      <c r="CM7">
        <v>1.4324399999999999E-2</v>
      </c>
      <c r="CN7">
        <v>-7.5287900000000005E-2</v>
      </c>
      <c r="CO7">
        <v>0.134212</v>
      </c>
      <c r="CP7">
        <v>0.13750100000000001</v>
      </c>
      <c r="CQ7">
        <v>0.30364400000000002</v>
      </c>
      <c r="CR7">
        <v>2.03874E-2</v>
      </c>
      <c r="CS7">
        <v>0.59518400000000005</v>
      </c>
      <c r="CT7">
        <v>7.4728299999999998E-2</v>
      </c>
      <c r="CU7" t="s">
        <v>486</v>
      </c>
      <c r="CV7" t="s">
        <v>483</v>
      </c>
      <c r="CW7" t="s">
        <v>102</v>
      </c>
      <c r="CX7" t="s">
        <v>484</v>
      </c>
      <c r="CY7">
        <v>-5.0678599999999997E-2</v>
      </c>
      <c r="CZ7">
        <v>-5.0799299999999999E-2</v>
      </c>
      <c r="DA7">
        <v>-8.3000000000000007</v>
      </c>
      <c r="DB7">
        <v>-10.8</v>
      </c>
      <c r="DC7">
        <v>184.066</v>
      </c>
      <c r="DD7">
        <v>8.6499900000000007</v>
      </c>
      <c r="DE7">
        <v>197.65600000000001</v>
      </c>
      <c r="DF7">
        <v>85.228800000000007</v>
      </c>
      <c r="DG7">
        <v>0</v>
      </c>
      <c r="DH7">
        <v>-4041.52</v>
      </c>
      <c r="DI7">
        <v>0</v>
      </c>
      <c r="DJ7">
        <v>0</v>
      </c>
      <c r="DK7">
        <v>505.55700000000002</v>
      </c>
      <c r="DL7">
        <v>914.86</v>
      </c>
      <c r="DM7">
        <v>2025.88</v>
      </c>
      <c r="DN7">
        <v>119.621</v>
      </c>
      <c r="DO7">
        <v>-1.8023099999999999E-4</v>
      </c>
      <c r="DP7">
        <v>271.63299999999998</v>
      </c>
      <c r="DQ7">
        <v>121.479</v>
      </c>
      <c r="DR7">
        <v>0</v>
      </c>
      <c r="DS7">
        <v>42.792499999999997</v>
      </c>
      <c r="DT7">
        <v>435.904</v>
      </c>
      <c r="DU7">
        <v>30.46</v>
      </c>
      <c r="DV7">
        <v>1.7</v>
      </c>
      <c r="DW7">
        <v>2.61</v>
      </c>
      <c r="DX7">
        <v>12.67</v>
      </c>
      <c r="DY7">
        <v>0</v>
      </c>
      <c r="DZ7">
        <v>-44.13</v>
      </c>
      <c r="EA7">
        <v>0</v>
      </c>
      <c r="EB7">
        <v>0</v>
      </c>
      <c r="EC7">
        <v>7.54</v>
      </c>
      <c r="ED7">
        <v>16.760000000000002</v>
      </c>
      <c r="EE7">
        <v>27.64</v>
      </c>
      <c r="EF7">
        <v>1.67</v>
      </c>
      <c r="EG7">
        <v>56.92</v>
      </c>
      <c r="EH7">
        <v>0</v>
      </c>
      <c r="EI7">
        <v>8.8633199999999995E-2</v>
      </c>
      <c r="EJ7">
        <v>2.257E-2</v>
      </c>
      <c r="EK7">
        <v>1.4324399999999999E-2</v>
      </c>
      <c r="EL7">
        <v>0</v>
      </c>
      <c r="EM7">
        <v>-7.58215E-2</v>
      </c>
      <c r="EN7">
        <v>0</v>
      </c>
      <c r="EO7">
        <v>0</v>
      </c>
      <c r="EP7">
        <v>0.134212</v>
      </c>
      <c r="EQ7">
        <v>0.13791400000000001</v>
      </c>
      <c r="ER7">
        <v>0.30364400000000002</v>
      </c>
      <c r="ES7">
        <v>2.03874E-2</v>
      </c>
      <c r="ET7">
        <v>0.64586299999999996</v>
      </c>
      <c r="EU7">
        <v>503.35</v>
      </c>
      <c r="EV7">
        <v>74.706800000000001</v>
      </c>
      <c r="EW7">
        <v>197.65600000000001</v>
      </c>
      <c r="EX7">
        <v>0</v>
      </c>
      <c r="EY7">
        <v>2135</v>
      </c>
      <c r="EZ7">
        <v>930.00099999999998</v>
      </c>
      <c r="FA7">
        <v>2637.81</v>
      </c>
      <c r="FB7">
        <v>297.5</v>
      </c>
      <c r="FC7">
        <v>6776.02</v>
      </c>
      <c r="FD7">
        <v>418.90800000000002</v>
      </c>
      <c r="FE7">
        <v>175.541</v>
      </c>
      <c r="FF7">
        <v>65.400000000000006</v>
      </c>
      <c r="FG7">
        <v>659.84900000000005</v>
      </c>
      <c r="FH7">
        <v>53.785299999999999</v>
      </c>
      <c r="FI7">
        <v>9.07</v>
      </c>
      <c r="FJ7">
        <v>2.61</v>
      </c>
      <c r="FK7">
        <v>41.55</v>
      </c>
      <c r="FL7">
        <v>32.51</v>
      </c>
      <c r="FM7">
        <v>23.2195</v>
      </c>
      <c r="FN7">
        <v>36.49</v>
      </c>
      <c r="FO7">
        <v>4.4000000000000004</v>
      </c>
      <c r="FP7">
        <v>203.63499999999999</v>
      </c>
      <c r="FQ7">
        <v>49.49</v>
      </c>
      <c r="FR7">
        <v>9.07</v>
      </c>
      <c r="FS7">
        <v>2.61</v>
      </c>
      <c r="FT7">
        <v>16.62</v>
      </c>
      <c r="FU7">
        <v>32.51</v>
      </c>
      <c r="FV7">
        <v>18.579999999999998</v>
      </c>
      <c r="FW7">
        <v>36.49</v>
      </c>
      <c r="FX7">
        <v>4.4000000000000004</v>
      </c>
      <c r="FY7">
        <v>169.77</v>
      </c>
      <c r="FZ7">
        <v>0</v>
      </c>
      <c r="GA7">
        <v>0.39174100000000001</v>
      </c>
      <c r="GB7">
        <v>2.257E-2</v>
      </c>
      <c r="GC7">
        <v>0</v>
      </c>
      <c r="GD7">
        <v>0.62342900000000001</v>
      </c>
      <c r="GE7">
        <v>0.118043</v>
      </c>
      <c r="GF7">
        <v>0.43196400000000001</v>
      </c>
      <c r="GG7">
        <v>6.2929700000000005E-2</v>
      </c>
      <c r="GH7">
        <v>1.6506799999999999</v>
      </c>
      <c r="GI7">
        <v>49.6</v>
      </c>
      <c r="GJ7">
        <v>21.6</v>
      </c>
      <c r="GK7">
        <v>28</v>
      </c>
      <c r="GL7">
        <v>47.3</v>
      </c>
      <c r="GM7">
        <v>21.5</v>
      </c>
      <c r="GN7">
        <v>25.8</v>
      </c>
      <c r="GO7">
        <v>7.71</v>
      </c>
      <c r="GP7">
        <v>39.729999999999997</v>
      </c>
      <c r="GQ7">
        <v>6.39</v>
      </c>
      <c r="GR7">
        <v>36.409999999999997</v>
      </c>
      <c r="GS7">
        <v>7.71</v>
      </c>
      <c r="GT7">
        <v>39.729999999999997</v>
      </c>
      <c r="GU7">
        <v>17.739999999999998</v>
      </c>
      <c r="GV7">
        <v>89.275300000000001</v>
      </c>
      <c r="GW7">
        <v>1</v>
      </c>
      <c r="GX7">
        <v>0.129132</v>
      </c>
      <c r="GY7">
        <v>2.5826500000000001</v>
      </c>
      <c r="HB7">
        <v>4014.25</v>
      </c>
      <c r="HC7">
        <v>2.56447</v>
      </c>
      <c r="HD7">
        <v>0.24</v>
      </c>
      <c r="HE7">
        <v>0.38</v>
      </c>
      <c r="HF7">
        <v>2.52</v>
      </c>
      <c r="HG7">
        <v>0.24</v>
      </c>
      <c r="HH7">
        <v>0.38</v>
      </c>
      <c r="HI7">
        <v>2.35</v>
      </c>
      <c r="HL7">
        <v>37.138599999999997</v>
      </c>
      <c r="HM7">
        <v>2.31291</v>
      </c>
      <c r="HN7">
        <v>39.438000000000002</v>
      </c>
      <c r="HO7">
        <v>16.674099999999999</v>
      </c>
      <c r="HP7">
        <v>0</v>
      </c>
      <c r="HQ7">
        <v>-618.245</v>
      </c>
      <c r="HR7">
        <v>0</v>
      </c>
      <c r="HS7">
        <v>0</v>
      </c>
      <c r="HT7">
        <v>109.703</v>
      </c>
      <c r="HU7">
        <v>179.89099999999999</v>
      </c>
      <c r="HV7">
        <v>413.96499999999997</v>
      </c>
      <c r="HW7">
        <v>26.198699999999999</v>
      </c>
      <c r="HX7">
        <v>207.078</v>
      </c>
      <c r="HY7">
        <v>1441.56</v>
      </c>
      <c r="HZ7">
        <v>644.69100000000003</v>
      </c>
      <c r="IA7">
        <v>0</v>
      </c>
      <c r="IB7">
        <v>227.101</v>
      </c>
      <c r="IC7">
        <v>2313.35</v>
      </c>
      <c r="ID7">
        <v>32.645099999999999</v>
      </c>
      <c r="IE7">
        <v>0.81375299999999995</v>
      </c>
      <c r="IF7">
        <v>39.438000000000002</v>
      </c>
      <c r="IG7">
        <v>16.674099999999999</v>
      </c>
      <c r="IH7">
        <v>-613.89300000000003</v>
      </c>
      <c r="II7">
        <v>109.703</v>
      </c>
      <c r="IJ7">
        <v>179.654</v>
      </c>
      <c r="IK7">
        <v>413.96499999999997</v>
      </c>
      <c r="IL7">
        <v>26.198699999999999</v>
      </c>
      <c r="IM7">
        <v>205.19900000000001</v>
      </c>
      <c r="IN7">
        <v>1271.9000000000001</v>
      </c>
      <c r="IO7">
        <v>644.69100000000003</v>
      </c>
      <c r="IP7">
        <v>227.101</v>
      </c>
      <c r="IQ7">
        <v>2143.69</v>
      </c>
      <c r="IR7">
        <v>104.057</v>
      </c>
      <c r="IS7">
        <v>19.0428</v>
      </c>
      <c r="IT7">
        <v>39.438000000000002</v>
      </c>
      <c r="IU7">
        <v>0</v>
      </c>
      <c r="IV7">
        <v>463.08</v>
      </c>
      <c r="IW7">
        <v>187.226</v>
      </c>
      <c r="IX7">
        <v>544.68899999999996</v>
      </c>
      <c r="IY7">
        <v>71.471400000000003</v>
      </c>
      <c r="IZ7">
        <v>1429.01</v>
      </c>
      <c r="JA7">
        <v>2223.16</v>
      </c>
      <c r="JB7">
        <v>931.59900000000005</v>
      </c>
      <c r="JC7">
        <v>347.08</v>
      </c>
      <c r="JD7">
        <v>3501.84</v>
      </c>
    </row>
    <row r="8" spans="1:280" x14ac:dyDescent="0.25">
      <c r="A8" s="1">
        <v>43569.544270833336</v>
      </c>
      <c r="B8" t="s">
        <v>374</v>
      </c>
      <c r="C8" t="s">
        <v>219</v>
      </c>
      <c r="D8">
        <v>2</v>
      </c>
      <c r="E8">
        <v>1</v>
      </c>
      <c r="F8">
        <v>2700</v>
      </c>
      <c r="G8" t="s">
        <v>100</v>
      </c>
      <c r="H8" t="s">
        <v>101</v>
      </c>
      <c r="I8">
        <v>-4.92</v>
      </c>
      <c r="J8">
        <v>-2.5</v>
      </c>
      <c r="K8">
        <v>-2.4</v>
      </c>
      <c r="L8">
        <v>26.7</v>
      </c>
      <c r="M8">
        <v>195.751</v>
      </c>
      <c r="N8">
        <v>47.874099999999999</v>
      </c>
      <c r="O8">
        <v>245.32900000000001</v>
      </c>
      <c r="P8">
        <v>87.754900000000006</v>
      </c>
      <c r="Q8">
        <v>0</v>
      </c>
      <c r="R8">
        <v>-4747.76</v>
      </c>
      <c r="S8">
        <v>0</v>
      </c>
      <c r="T8">
        <v>0</v>
      </c>
      <c r="U8">
        <v>615.745</v>
      </c>
      <c r="V8">
        <v>1032.49</v>
      </c>
      <c r="W8">
        <v>2371.31</v>
      </c>
      <c r="X8">
        <v>151.51499999999999</v>
      </c>
      <c r="Y8">
        <v>6.6436499999999999E-4</v>
      </c>
      <c r="Z8">
        <v>576.70899999999995</v>
      </c>
      <c r="AA8">
        <v>288.87599999999998</v>
      </c>
      <c r="AB8">
        <v>134.85599999999999</v>
      </c>
      <c r="AC8">
        <v>0</v>
      </c>
      <c r="AD8">
        <v>48.234200000000001</v>
      </c>
      <c r="AE8">
        <v>471.96600000000001</v>
      </c>
      <c r="AF8">
        <v>423.73200000000003</v>
      </c>
      <c r="AG8">
        <v>25.24</v>
      </c>
      <c r="AH8">
        <v>4.92</v>
      </c>
      <c r="AI8">
        <v>2.52</v>
      </c>
      <c r="AJ8">
        <v>10.84</v>
      </c>
      <c r="AK8">
        <v>0</v>
      </c>
      <c r="AL8">
        <v>-40.31</v>
      </c>
      <c r="AM8">
        <v>0</v>
      </c>
      <c r="AN8">
        <v>0</v>
      </c>
      <c r="AO8">
        <v>7.14</v>
      </c>
      <c r="AP8">
        <v>14.66</v>
      </c>
      <c r="AQ8">
        <v>25.15</v>
      </c>
      <c r="AR8">
        <v>1.64</v>
      </c>
      <c r="AS8">
        <v>51.8</v>
      </c>
      <c r="AT8">
        <v>43.52</v>
      </c>
      <c r="AU8">
        <v>0</v>
      </c>
      <c r="AV8">
        <v>0.26063500000000001</v>
      </c>
      <c r="AW8">
        <v>2.8013799999999998E-2</v>
      </c>
      <c r="AX8">
        <v>1.29783E-2</v>
      </c>
      <c r="AY8">
        <v>0</v>
      </c>
      <c r="AZ8">
        <v>-8.90711E-2</v>
      </c>
      <c r="BA8">
        <v>0</v>
      </c>
      <c r="BB8">
        <v>0</v>
      </c>
      <c r="BC8">
        <v>0.163464</v>
      </c>
      <c r="BD8">
        <v>0.17444899999999999</v>
      </c>
      <c r="BE8">
        <v>0.35411700000000002</v>
      </c>
      <c r="BF8">
        <v>2.5823200000000001E-2</v>
      </c>
      <c r="BG8">
        <v>0.93040900000000004</v>
      </c>
      <c r="BH8">
        <v>0.30162699999999998</v>
      </c>
      <c r="BI8">
        <v>170.447</v>
      </c>
      <c r="BJ8">
        <v>28.883600000000001</v>
      </c>
      <c r="BK8">
        <v>245.32900000000001</v>
      </c>
      <c r="BL8">
        <v>87.754900000000006</v>
      </c>
      <c r="BM8">
        <v>-4702.33</v>
      </c>
      <c r="BN8">
        <v>615.745</v>
      </c>
      <c r="BO8">
        <v>1031.3399999999999</v>
      </c>
      <c r="BP8">
        <v>2371.31</v>
      </c>
      <c r="BQ8">
        <v>151.51499999999999</v>
      </c>
      <c r="BR8">
        <v>-5.9085500000000005E-4</v>
      </c>
      <c r="BS8">
        <v>532.41499999999996</v>
      </c>
      <c r="BT8">
        <v>251.53399999999999</v>
      </c>
      <c r="BU8">
        <v>134.85599999999999</v>
      </c>
      <c r="BV8">
        <v>48.234200000000001</v>
      </c>
      <c r="BW8">
        <v>434.625</v>
      </c>
      <c r="BX8">
        <v>386.39</v>
      </c>
      <c r="BY8">
        <v>21.99</v>
      </c>
      <c r="BZ8">
        <v>3.25</v>
      </c>
      <c r="CA8">
        <v>2.52</v>
      </c>
      <c r="CB8">
        <v>10.84</v>
      </c>
      <c r="CC8">
        <v>-39.94</v>
      </c>
      <c r="CD8">
        <v>7.14</v>
      </c>
      <c r="CE8">
        <v>14.65</v>
      </c>
      <c r="CF8">
        <v>25.15</v>
      </c>
      <c r="CG8">
        <v>1.64</v>
      </c>
      <c r="CH8">
        <v>47.24</v>
      </c>
      <c r="CI8">
        <v>38.6</v>
      </c>
      <c r="CJ8">
        <v>0</v>
      </c>
      <c r="CK8">
        <v>0.18498500000000001</v>
      </c>
      <c r="CL8">
        <v>2.8013799999999998E-2</v>
      </c>
      <c r="CM8">
        <v>1.29783E-2</v>
      </c>
      <c r="CN8">
        <v>-8.8218599999999994E-2</v>
      </c>
      <c r="CO8">
        <v>0.163464</v>
      </c>
      <c r="CP8">
        <v>0.17411699999999999</v>
      </c>
      <c r="CQ8">
        <v>0.35411700000000002</v>
      </c>
      <c r="CR8">
        <v>2.5823200000000001E-2</v>
      </c>
      <c r="CS8">
        <v>0.85528000000000004</v>
      </c>
      <c r="CT8">
        <v>0.22597700000000001</v>
      </c>
      <c r="CU8" t="s">
        <v>486</v>
      </c>
      <c r="CV8" t="s">
        <v>483</v>
      </c>
      <c r="CW8" t="s">
        <v>102</v>
      </c>
      <c r="CX8" t="s">
        <v>484</v>
      </c>
      <c r="CY8">
        <v>-7.5129199999999993E-2</v>
      </c>
      <c r="CZ8">
        <v>-7.5649499999999995E-2</v>
      </c>
      <c r="DA8">
        <v>-9.6999999999999993</v>
      </c>
      <c r="DB8">
        <v>-12.7</v>
      </c>
      <c r="DC8">
        <v>195.751</v>
      </c>
      <c r="DD8">
        <v>47.874099999999999</v>
      </c>
      <c r="DE8">
        <v>245.32900000000001</v>
      </c>
      <c r="DF8">
        <v>87.754900000000006</v>
      </c>
      <c r="DG8">
        <v>0</v>
      </c>
      <c r="DH8">
        <v>-4747.76</v>
      </c>
      <c r="DI8">
        <v>0</v>
      </c>
      <c r="DJ8">
        <v>0</v>
      </c>
      <c r="DK8">
        <v>615.745</v>
      </c>
      <c r="DL8">
        <v>1032.49</v>
      </c>
      <c r="DM8">
        <v>2371.31</v>
      </c>
      <c r="DN8">
        <v>151.51499999999999</v>
      </c>
      <c r="DO8">
        <v>6.6436499999999999E-4</v>
      </c>
      <c r="DP8">
        <v>288.87599999999998</v>
      </c>
      <c r="DQ8">
        <v>134.85599999999999</v>
      </c>
      <c r="DR8">
        <v>0</v>
      </c>
      <c r="DS8">
        <v>48.234200000000001</v>
      </c>
      <c r="DT8">
        <v>471.96600000000001</v>
      </c>
      <c r="DU8">
        <v>25.24</v>
      </c>
      <c r="DV8">
        <v>4.92</v>
      </c>
      <c r="DW8">
        <v>2.52</v>
      </c>
      <c r="DX8">
        <v>10.84</v>
      </c>
      <c r="DY8">
        <v>0</v>
      </c>
      <c r="DZ8">
        <v>-40.31</v>
      </c>
      <c r="EA8">
        <v>0</v>
      </c>
      <c r="EB8">
        <v>0</v>
      </c>
      <c r="EC8">
        <v>7.14</v>
      </c>
      <c r="ED8">
        <v>14.66</v>
      </c>
      <c r="EE8">
        <v>25.15</v>
      </c>
      <c r="EF8">
        <v>1.64</v>
      </c>
      <c r="EG8">
        <v>51.8</v>
      </c>
      <c r="EH8">
        <v>0</v>
      </c>
      <c r="EI8">
        <v>0.26063500000000001</v>
      </c>
      <c r="EJ8">
        <v>2.8013799999999998E-2</v>
      </c>
      <c r="EK8">
        <v>1.29783E-2</v>
      </c>
      <c r="EL8">
        <v>0</v>
      </c>
      <c r="EM8">
        <v>-8.90711E-2</v>
      </c>
      <c r="EN8">
        <v>0</v>
      </c>
      <c r="EO8">
        <v>0</v>
      </c>
      <c r="EP8">
        <v>0.163464</v>
      </c>
      <c r="EQ8">
        <v>0.17444899999999999</v>
      </c>
      <c r="ER8">
        <v>0.35411700000000002</v>
      </c>
      <c r="ES8">
        <v>2.5823200000000001E-2</v>
      </c>
      <c r="ET8">
        <v>0.93040900000000004</v>
      </c>
      <c r="EU8">
        <v>629.37099999999998</v>
      </c>
      <c r="EV8">
        <v>212.518</v>
      </c>
      <c r="EW8">
        <v>245.32900000000001</v>
      </c>
      <c r="EX8">
        <v>0</v>
      </c>
      <c r="EY8">
        <v>2615</v>
      </c>
      <c r="EZ8">
        <v>989.00099999999998</v>
      </c>
      <c r="FA8">
        <v>3267.2</v>
      </c>
      <c r="FB8">
        <v>327.5</v>
      </c>
      <c r="FC8">
        <v>8285.92</v>
      </c>
      <c r="FD8">
        <v>523.78800000000001</v>
      </c>
      <c r="FE8">
        <v>189.755</v>
      </c>
      <c r="FF8">
        <v>73.400000000000006</v>
      </c>
      <c r="FG8">
        <v>786.94299999999998</v>
      </c>
      <c r="FH8">
        <v>52.307600000000001</v>
      </c>
      <c r="FI8">
        <v>14.97</v>
      </c>
      <c r="FJ8">
        <v>2.52</v>
      </c>
      <c r="FK8">
        <v>34.85</v>
      </c>
      <c r="FL8">
        <v>30.97</v>
      </c>
      <c r="FM8">
        <v>19.7211</v>
      </c>
      <c r="FN8">
        <v>35.15</v>
      </c>
      <c r="FO8">
        <v>3.77</v>
      </c>
      <c r="FP8">
        <v>194.25899999999999</v>
      </c>
      <c r="FQ8">
        <v>48.13</v>
      </c>
      <c r="FR8">
        <v>14.97</v>
      </c>
      <c r="FS8">
        <v>2.52</v>
      </c>
      <c r="FT8">
        <v>13.94</v>
      </c>
      <c r="FU8">
        <v>30.97</v>
      </c>
      <c r="FV8">
        <v>15.67</v>
      </c>
      <c r="FW8">
        <v>35.15</v>
      </c>
      <c r="FX8">
        <v>3.77</v>
      </c>
      <c r="FY8">
        <v>165.12</v>
      </c>
      <c r="FZ8">
        <v>0</v>
      </c>
      <c r="GA8">
        <v>0.77399399999999996</v>
      </c>
      <c r="GB8">
        <v>2.8013799999999998E-2</v>
      </c>
      <c r="GC8">
        <v>0</v>
      </c>
      <c r="GD8">
        <v>0.76358999999999999</v>
      </c>
      <c r="GE8">
        <v>0.12681200000000001</v>
      </c>
      <c r="GF8">
        <v>0.53503100000000003</v>
      </c>
      <c r="GG8">
        <v>6.9275500000000004E-2</v>
      </c>
      <c r="GH8">
        <v>2.2967200000000001</v>
      </c>
      <c r="GI8">
        <v>47.4</v>
      </c>
      <c r="GJ8">
        <v>20.7</v>
      </c>
      <c r="GK8">
        <v>26.7</v>
      </c>
      <c r="GL8">
        <v>44.9</v>
      </c>
      <c r="GM8">
        <v>20.6</v>
      </c>
      <c r="GN8">
        <v>24.3</v>
      </c>
      <c r="GO8">
        <v>10.220000000000001</v>
      </c>
      <c r="GP8">
        <v>33.299999999999997</v>
      </c>
      <c r="GQ8">
        <v>8.31</v>
      </c>
      <c r="GR8">
        <v>30.29</v>
      </c>
      <c r="GS8">
        <v>10.220000000000001</v>
      </c>
      <c r="GT8">
        <v>33.299999999999997</v>
      </c>
      <c r="GU8">
        <v>23.38</v>
      </c>
      <c r="GV8">
        <v>81.267600000000002</v>
      </c>
      <c r="GW8">
        <v>1</v>
      </c>
      <c r="GX8">
        <v>0.151698</v>
      </c>
      <c r="GY8">
        <v>3.03396</v>
      </c>
      <c r="HB8">
        <v>4703.7</v>
      </c>
      <c r="HC8">
        <v>3.0049199999999998</v>
      </c>
      <c r="HD8">
        <v>0.28000000000000003</v>
      </c>
      <c r="HE8">
        <v>0.45</v>
      </c>
      <c r="HF8">
        <v>2.75</v>
      </c>
      <c r="HG8">
        <v>0.28000000000000003</v>
      </c>
      <c r="HH8">
        <v>0.44</v>
      </c>
      <c r="HI8">
        <v>2.5499999999999998</v>
      </c>
      <c r="HL8">
        <v>39.826999999999998</v>
      </c>
      <c r="HM8">
        <v>12.2425</v>
      </c>
      <c r="HN8">
        <v>48.950299999999999</v>
      </c>
      <c r="HO8">
        <v>17.188600000000001</v>
      </c>
      <c r="HP8">
        <v>0</v>
      </c>
      <c r="HQ8">
        <v>-726.28099999999995</v>
      </c>
      <c r="HR8">
        <v>0</v>
      </c>
      <c r="HS8">
        <v>0</v>
      </c>
      <c r="HT8">
        <v>133.613</v>
      </c>
      <c r="HU8">
        <v>205.01400000000001</v>
      </c>
      <c r="HV8">
        <v>484.43799999999999</v>
      </c>
      <c r="HW8">
        <v>33.183900000000001</v>
      </c>
      <c r="HX8">
        <v>248.17699999999999</v>
      </c>
      <c r="HY8">
        <v>1533.07</v>
      </c>
      <c r="HZ8">
        <v>715.68499999999995</v>
      </c>
      <c r="IA8">
        <v>0</v>
      </c>
      <c r="IB8">
        <v>255.98</v>
      </c>
      <c r="IC8">
        <v>2504.7399999999998</v>
      </c>
      <c r="ID8">
        <v>34.5167</v>
      </c>
      <c r="IE8">
        <v>7.4912000000000001</v>
      </c>
      <c r="IF8">
        <v>48.950299999999999</v>
      </c>
      <c r="IG8">
        <v>17.188600000000001</v>
      </c>
      <c r="IH8">
        <v>-719.33</v>
      </c>
      <c r="II8">
        <v>133.613</v>
      </c>
      <c r="IJ8">
        <v>204.773</v>
      </c>
      <c r="IK8">
        <v>484.43799999999999</v>
      </c>
      <c r="IL8">
        <v>33.183900000000001</v>
      </c>
      <c r="IM8">
        <v>244.82599999999999</v>
      </c>
      <c r="IN8">
        <v>1334.9</v>
      </c>
      <c r="IO8">
        <v>715.68499999999995</v>
      </c>
      <c r="IP8">
        <v>255.98</v>
      </c>
      <c r="IQ8">
        <v>2306.5700000000002</v>
      </c>
      <c r="IR8">
        <v>130.85400000000001</v>
      </c>
      <c r="IS8">
        <v>52.980899999999998</v>
      </c>
      <c r="IT8">
        <v>48.950299999999999</v>
      </c>
      <c r="IU8">
        <v>0</v>
      </c>
      <c r="IV8">
        <v>567.19200000000001</v>
      </c>
      <c r="IW8">
        <v>199.28399999999999</v>
      </c>
      <c r="IX8">
        <v>674.65200000000004</v>
      </c>
      <c r="IY8">
        <v>78.678600000000003</v>
      </c>
      <c r="IZ8">
        <v>1752.59</v>
      </c>
      <c r="JA8">
        <v>2779.76</v>
      </c>
      <c r="JB8">
        <v>1007.04</v>
      </c>
      <c r="JC8">
        <v>389.536</v>
      </c>
      <c r="JD8">
        <v>4176.33</v>
      </c>
    </row>
    <row r="9" spans="1:280" x14ac:dyDescent="0.25">
      <c r="A9" s="1">
        <v>43569.544351851851</v>
      </c>
      <c r="B9" t="s">
        <v>375</v>
      </c>
      <c r="C9" t="s">
        <v>220</v>
      </c>
      <c r="D9">
        <v>2</v>
      </c>
      <c r="E9">
        <v>8</v>
      </c>
      <c r="F9">
        <v>6960</v>
      </c>
      <c r="G9" t="s">
        <v>100</v>
      </c>
      <c r="H9" t="s">
        <v>101</v>
      </c>
      <c r="I9">
        <v>-2.88</v>
      </c>
      <c r="J9">
        <v>-1.2</v>
      </c>
      <c r="K9">
        <v>-1.1000000000000001</v>
      </c>
      <c r="L9">
        <v>26.8</v>
      </c>
      <c r="M9">
        <v>222.01900000000001</v>
      </c>
      <c r="N9">
        <v>518.14099999999996</v>
      </c>
      <c r="O9">
        <v>785.77200000000005</v>
      </c>
      <c r="P9">
        <v>549.18799999999999</v>
      </c>
      <c r="Q9">
        <v>0</v>
      </c>
      <c r="R9">
        <v>-21859.5</v>
      </c>
      <c r="S9">
        <v>0</v>
      </c>
      <c r="T9">
        <v>0</v>
      </c>
      <c r="U9">
        <v>2033.7</v>
      </c>
      <c r="V9">
        <v>5254.76</v>
      </c>
      <c r="W9">
        <v>12062</v>
      </c>
      <c r="X9">
        <v>433.91399999999999</v>
      </c>
      <c r="Y9" s="2">
        <v>-1.63002E-5</v>
      </c>
      <c r="Z9">
        <v>2075.12</v>
      </c>
      <c r="AA9">
        <v>327.64</v>
      </c>
      <c r="AB9">
        <v>656.66</v>
      </c>
      <c r="AC9">
        <v>0</v>
      </c>
      <c r="AD9">
        <v>271.56400000000002</v>
      </c>
      <c r="AE9">
        <v>1255.8599999999999</v>
      </c>
      <c r="AF9">
        <v>984.3</v>
      </c>
      <c r="AG9">
        <v>11.18</v>
      </c>
      <c r="AH9">
        <v>9.98</v>
      </c>
      <c r="AI9">
        <v>3.13</v>
      </c>
      <c r="AJ9">
        <v>20.91</v>
      </c>
      <c r="AK9">
        <v>0</v>
      </c>
      <c r="AL9">
        <v>-72.14</v>
      </c>
      <c r="AM9">
        <v>0</v>
      </c>
      <c r="AN9">
        <v>0</v>
      </c>
      <c r="AO9">
        <v>9.15</v>
      </c>
      <c r="AP9">
        <v>28.94</v>
      </c>
      <c r="AQ9">
        <v>49.71</v>
      </c>
      <c r="AR9">
        <v>1.83</v>
      </c>
      <c r="AS9">
        <v>62.69</v>
      </c>
      <c r="AT9">
        <v>45.2</v>
      </c>
      <c r="AU9">
        <v>0</v>
      </c>
      <c r="AV9">
        <v>1.5430699999999999</v>
      </c>
      <c r="AW9">
        <v>8.9726299999999995E-2</v>
      </c>
      <c r="AX9">
        <v>6.5314200000000003E-2</v>
      </c>
      <c r="AY9">
        <v>0</v>
      </c>
      <c r="AZ9">
        <v>-0.41009699999999999</v>
      </c>
      <c r="BA9">
        <v>0</v>
      </c>
      <c r="BB9">
        <v>0</v>
      </c>
      <c r="BC9">
        <v>0.53989299999999996</v>
      </c>
      <c r="BD9">
        <v>0.65795300000000001</v>
      </c>
      <c r="BE9">
        <v>1.82348</v>
      </c>
      <c r="BF9">
        <v>7.39533E-2</v>
      </c>
      <c r="BG9">
        <v>4.3832899999999997</v>
      </c>
      <c r="BH9">
        <v>1.69811</v>
      </c>
      <c r="BI9">
        <v>181.62799999999999</v>
      </c>
      <c r="BJ9">
        <v>464.17599999999999</v>
      </c>
      <c r="BK9">
        <v>785.77200000000005</v>
      </c>
      <c r="BL9">
        <v>549.18799999999999</v>
      </c>
      <c r="BM9">
        <v>-21770.7</v>
      </c>
      <c r="BN9">
        <v>2033.7</v>
      </c>
      <c r="BO9">
        <v>5260.35</v>
      </c>
      <c r="BP9">
        <v>12062</v>
      </c>
      <c r="BQ9">
        <v>433.91399999999999</v>
      </c>
      <c r="BR9">
        <v>7.2837399999999995E-4</v>
      </c>
      <c r="BS9">
        <v>1980.76</v>
      </c>
      <c r="BT9">
        <v>268.03500000000003</v>
      </c>
      <c r="BU9">
        <v>656.66</v>
      </c>
      <c r="BV9">
        <v>271.56400000000002</v>
      </c>
      <c r="BW9">
        <v>1196.26</v>
      </c>
      <c r="BX9">
        <v>924.69500000000005</v>
      </c>
      <c r="BY9">
        <v>9.15</v>
      </c>
      <c r="BZ9">
        <v>9.1300000000000008</v>
      </c>
      <c r="CA9">
        <v>3.13</v>
      </c>
      <c r="CB9">
        <v>20.91</v>
      </c>
      <c r="CC9">
        <v>-71.849999999999994</v>
      </c>
      <c r="CD9">
        <v>9.15</v>
      </c>
      <c r="CE9">
        <v>28.95</v>
      </c>
      <c r="CF9">
        <v>49.71</v>
      </c>
      <c r="CG9">
        <v>1.83</v>
      </c>
      <c r="CH9">
        <v>60.11</v>
      </c>
      <c r="CI9">
        <v>42.32</v>
      </c>
      <c r="CJ9">
        <v>0</v>
      </c>
      <c r="CK9">
        <v>1.4126700000000001</v>
      </c>
      <c r="CL9">
        <v>8.9726299999999995E-2</v>
      </c>
      <c r="CM9">
        <v>6.5314200000000003E-2</v>
      </c>
      <c r="CN9">
        <v>-0.40843200000000002</v>
      </c>
      <c r="CO9">
        <v>0.53989299999999996</v>
      </c>
      <c r="CP9">
        <v>0.65710299999999999</v>
      </c>
      <c r="CQ9">
        <v>1.82348</v>
      </c>
      <c r="CR9">
        <v>7.39533E-2</v>
      </c>
      <c r="CS9">
        <v>4.2537099999999999</v>
      </c>
      <c r="CT9">
        <v>1.5677099999999999</v>
      </c>
      <c r="CU9" t="s">
        <v>486</v>
      </c>
      <c r="CV9" t="s">
        <v>483</v>
      </c>
      <c r="CW9" t="s">
        <v>102</v>
      </c>
      <c r="CX9" t="s">
        <v>484</v>
      </c>
      <c r="CY9">
        <v>-0.129581</v>
      </c>
      <c r="CZ9">
        <v>-0.13039600000000001</v>
      </c>
      <c r="DA9">
        <v>-4.3</v>
      </c>
      <c r="DB9">
        <v>-6.8</v>
      </c>
      <c r="DC9">
        <v>222.01900000000001</v>
      </c>
      <c r="DD9">
        <v>518.14099999999996</v>
      </c>
      <c r="DE9">
        <v>785.77200000000005</v>
      </c>
      <c r="DF9">
        <v>549.18799999999999</v>
      </c>
      <c r="DG9">
        <v>0</v>
      </c>
      <c r="DH9">
        <v>-21859.5</v>
      </c>
      <c r="DI9">
        <v>0</v>
      </c>
      <c r="DJ9">
        <v>0</v>
      </c>
      <c r="DK9">
        <v>2033.7</v>
      </c>
      <c r="DL9">
        <v>5254.76</v>
      </c>
      <c r="DM9">
        <v>12062</v>
      </c>
      <c r="DN9">
        <v>433.91399999999999</v>
      </c>
      <c r="DO9" s="2">
        <v>-1.63002E-5</v>
      </c>
      <c r="DP9">
        <v>327.64</v>
      </c>
      <c r="DQ9">
        <v>656.66</v>
      </c>
      <c r="DR9">
        <v>0</v>
      </c>
      <c r="DS9">
        <v>271.56400000000002</v>
      </c>
      <c r="DT9">
        <v>1255.8599999999999</v>
      </c>
      <c r="DU9">
        <v>11.18</v>
      </c>
      <c r="DV9">
        <v>9.98</v>
      </c>
      <c r="DW9">
        <v>3.13</v>
      </c>
      <c r="DX9">
        <v>20.91</v>
      </c>
      <c r="DY9">
        <v>0</v>
      </c>
      <c r="DZ9">
        <v>-72.14</v>
      </c>
      <c r="EA9">
        <v>0</v>
      </c>
      <c r="EB9">
        <v>0</v>
      </c>
      <c r="EC9">
        <v>9.15</v>
      </c>
      <c r="ED9">
        <v>28.94</v>
      </c>
      <c r="EE9">
        <v>49.71</v>
      </c>
      <c r="EF9">
        <v>1.83</v>
      </c>
      <c r="EG9">
        <v>62.69</v>
      </c>
      <c r="EH9">
        <v>0</v>
      </c>
      <c r="EI9">
        <v>1.5430699999999999</v>
      </c>
      <c r="EJ9">
        <v>8.9726299999999995E-2</v>
      </c>
      <c r="EK9">
        <v>6.5314200000000003E-2</v>
      </c>
      <c r="EL9">
        <v>0</v>
      </c>
      <c r="EM9">
        <v>-0.41009699999999999</v>
      </c>
      <c r="EN9">
        <v>0</v>
      </c>
      <c r="EO9">
        <v>0</v>
      </c>
      <c r="EP9">
        <v>0.53989299999999996</v>
      </c>
      <c r="EQ9">
        <v>0.65795300000000001</v>
      </c>
      <c r="ER9">
        <v>1.82348</v>
      </c>
      <c r="ES9">
        <v>7.39533E-2</v>
      </c>
      <c r="ET9">
        <v>4.3832899999999997</v>
      </c>
      <c r="EU9">
        <v>1004.1</v>
      </c>
      <c r="EV9">
        <v>1131.06</v>
      </c>
      <c r="EW9">
        <v>785.77200000000005</v>
      </c>
      <c r="EX9">
        <v>0</v>
      </c>
      <c r="EY9">
        <v>5894.96</v>
      </c>
      <c r="EZ9">
        <v>6547.68</v>
      </c>
      <c r="FA9">
        <v>10697.7</v>
      </c>
      <c r="FB9">
        <v>540.49900000000002</v>
      </c>
      <c r="FC9">
        <v>26601.8</v>
      </c>
      <c r="FD9">
        <v>835.649</v>
      </c>
      <c r="FE9">
        <v>1070.0999999999999</v>
      </c>
      <c r="FF9">
        <v>291.12400000000002</v>
      </c>
      <c r="FG9">
        <v>2196.87</v>
      </c>
      <c r="FH9">
        <v>33.201799999999999</v>
      </c>
      <c r="FI9">
        <v>20.11</v>
      </c>
      <c r="FJ9">
        <v>3.13</v>
      </c>
      <c r="FK9">
        <v>62.326500000000003</v>
      </c>
      <c r="FL9">
        <v>27.08</v>
      </c>
      <c r="FM9">
        <v>41.08</v>
      </c>
      <c r="FN9">
        <v>44.65</v>
      </c>
      <c r="FO9">
        <v>2.41</v>
      </c>
      <c r="FP9">
        <v>233.988</v>
      </c>
      <c r="FQ9">
        <v>29.95</v>
      </c>
      <c r="FR9">
        <v>20.11</v>
      </c>
      <c r="FS9">
        <v>3.13</v>
      </c>
      <c r="FT9">
        <v>30.54</v>
      </c>
      <c r="FU9">
        <v>27.08</v>
      </c>
      <c r="FV9">
        <v>34.590000000000003</v>
      </c>
      <c r="FW9">
        <v>44.65</v>
      </c>
      <c r="FX9">
        <v>2.41</v>
      </c>
      <c r="FY9">
        <v>192.46</v>
      </c>
      <c r="FZ9">
        <v>0</v>
      </c>
      <c r="GA9">
        <v>3.0768200000000001</v>
      </c>
      <c r="GB9">
        <v>8.9726299999999995E-2</v>
      </c>
      <c r="GC9">
        <v>0</v>
      </c>
      <c r="GD9">
        <v>1.7213499999999999</v>
      </c>
      <c r="GE9">
        <v>0.80892399999999998</v>
      </c>
      <c r="GF9">
        <v>1.7518499999999999</v>
      </c>
      <c r="GG9">
        <v>0.114331</v>
      </c>
      <c r="GH9">
        <v>7.5629999999999997</v>
      </c>
      <c r="GI9">
        <v>57.6</v>
      </c>
      <c r="GJ9">
        <v>30.8</v>
      </c>
      <c r="GK9">
        <v>26.8</v>
      </c>
      <c r="GL9">
        <v>56.4</v>
      </c>
      <c r="GM9">
        <v>30.7</v>
      </c>
      <c r="GN9">
        <v>25.7</v>
      </c>
      <c r="GO9">
        <v>16.12</v>
      </c>
      <c r="GP9">
        <v>29.08</v>
      </c>
      <c r="GQ9">
        <v>15.12</v>
      </c>
      <c r="GR9">
        <v>27.2</v>
      </c>
      <c r="GS9">
        <v>16.12</v>
      </c>
      <c r="GT9">
        <v>29.08</v>
      </c>
      <c r="GU9">
        <v>26.88</v>
      </c>
      <c r="GV9">
        <v>91.888300000000001</v>
      </c>
      <c r="GW9">
        <v>1</v>
      </c>
      <c r="GX9">
        <v>0.23281399999999999</v>
      </c>
      <c r="GY9">
        <v>13.9688</v>
      </c>
      <c r="HB9">
        <v>21777.1</v>
      </c>
      <c r="HC9">
        <v>13.912100000000001</v>
      </c>
      <c r="HD9">
        <v>1.33</v>
      </c>
      <c r="HE9">
        <v>2.0099999999999998</v>
      </c>
      <c r="HF9">
        <v>7.79</v>
      </c>
      <c r="HG9">
        <v>1.33</v>
      </c>
      <c r="HH9">
        <v>2</v>
      </c>
      <c r="HI9">
        <v>7.46</v>
      </c>
      <c r="HL9">
        <v>44.373399999999997</v>
      </c>
      <c r="HM9">
        <v>128.22999999999999</v>
      </c>
      <c r="HN9">
        <v>156.78399999999999</v>
      </c>
      <c r="HO9">
        <v>106.866</v>
      </c>
      <c r="HP9">
        <v>0</v>
      </c>
      <c r="HQ9">
        <v>-3343.91</v>
      </c>
      <c r="HR9">
        <v>0</v>
      </c>
      <c r="HS9">
        <v>0</v>
      </c>
      <c r="HT9">
        <v>441.303</v>
      </c>
      <c r="HU9">
        <v>1027.53</v>
      </c>
      <c r="HV9">
        <v>2466.0500000000002</v>
      </c>
      <c r="HW9">
        <v>95.033199999999994</v>
      </c>
      <c r="HX9">
        <v>1122.26</v>
      </c>
      <c r="HY9">
        <v>1738.8</v>
      </c>
      <c r="HZ9">
        <v>3484.92</v>
      </c>
      <c r="IA9">
        <v>0</v>
      </c>
      <c r="IB9">
        <v>1441.2</v>
      </c>
      <c r="IC9">
        <v>6664.91</v>
      </c>
      <c r="ID9">
        <v>36.136400000000002</v>
      </c>
      <c r="IE9">
        <v>115.212</v>
      </c>
      <c r="IF9">
        <v>156.78399999999999</v>
      </c>
      <c r="IG9">
        <v>106.866</v>
      </c>
      <c r="IH9">
        <v>-3330.33</v>
      </c>
      <c r="II9">
        <v>441.303</v>
      </c>
      <c r="IJ9">
        <v>1028.52</v>
      </c>
      <c r="IK9">
        <v>2466.0500000000002</v>
      </c>
      <c r="IL9">
        <v>95.033199999999994</v>
      </c>
      <c r="IM9">
        <v>1115.57</v>
      </c>
      <c r="IN9">
        <v>1422.47</v>
      </c>
      <c r="IO9">
        <v>3484.92</v>
      </c>
      <c r="IP9">
        <v>1441.2</v>
      </c>
      <c r="IQ9">
        <v>6348.58</v>
      </c>
      <c r="IR9">
        <v>207.899</v>
      </c>
      <c r="IS9">
        <v>275.86399999999998</v>
      </c>
      <c r="IT9">
        <v>156.78399999999999</v>
      </c>
      <c r="IU9">
        <v>0</v>
      </c>
      <c r="IV9">
        <v>1278.6099999999999</v>
      </c>
      <c r="IW9">
        <v>1315.06</v>
      </c>
      <c r="IX9">
        <v>2209.0100000000002</v>
      </c>
      <c r="IY9">
        <v>129.84899999999999</v>
      </c>
      <c r="IZ9">
        <v>5573.07</v>
      </c>
      <c r="JA9">
        <v>4434.82</v>
      </c>
      <c r="JB9">
        <v>5679.04</v>
      </c>
      <c r="JC9">
        <v>1545</v>
      </c>
      <c r="JD9">
        <v>11658.9</v>
      </c>
    </row>
    <row r="10" spans="1:280" x14ac:dyDescent="0.25">
      <c r="A10" s="1">
        <v>43569.54446759259</v>
      </c>
      <c r="B10" t="s">
        <v>376</v>
      </c>
      <c r="C10" t="s">
        <v>221</v>
      </c>
      <c r="D10">
        <v>3</v>
      </c>
      <c r="E10">
        <v>1</v>
      </c>
      <c r="F10">
        <v>2100</v>
      </c>
      <c r="G10" t="s">
        <v>100</v>
      </c>
      <c r="H10" t="s">
        <v>101</v>
      </c>
      <c r="I10">
        <v>-4.24</v>
      </c>
      <c r="J10">
        <v>-2.2999999999999998</v>
      </c>
      <c r="K10">
        <v>-2.2000000000000002</v>
      </c>
      <c r="L10">
        <v>27.3</v>
      </c>
      <c r="M10">
        <v>145.584</v>
      </c>
      <c r="N10">
        <v>0</v>
      </c>
      <c r="O10">
        <v>197.65600000000001</v>
      </c>
      <c r="P10">
        <v>85.228800000000007</v>
      </c>
      <c r="Q10">
        <v>0</v>
      </c>
      <c r="R10">
        <v>-3981.62</v>
      </c>
      <c r="S10">
        <v>0</v>
      </c>
      <c r="T10">
        <v>0</v>
      </c>
      <c r="U10">
        <v>505.55700000000002</v>
      </c>
      <c r="V10">
        <v>902.09299999999996</v>
      </c>
      <c r="W10">
        <v>2025.88</v>
      </c>
      <c r="X10">
        <v>119.621</v>
      </c>
      <c r="Y10">
        <v>-8.7038700000000003E-4</v>
      </c>
      <c r="Z10">
        <v>428.46800000000002</v>
      </c>
      <c r="AA10">
        <v>214.83099999999999</v>
      </c>
      <c r="AB10">
        <v>121.86</v>
      </c>
      <c r="AC10">
        <v>0</v>
      </c>
      <c r="AD10">
        <v>42.792499999999997</v>
      </c>
      <c r="AE10">
        <v>379.48399999999998</v>
      </c>
      <c r="AF10">
        <v>336.69099999999997</v>
      </c>
      <c r="AG10">
        <v>24.24</v>
      </c>
      <c r="AH10">
        <v>0</v>
      </c>
      <c r="AI10">
        <v>2.63</v>
      </c>
      <c r="AJ10">
        <v>12.67</v>
      </c>
      <c r="AK10">
        <v>0</v>
      </c>
      <c r="AL10">
        <v>-42.88</v>
      </c>
      <c r="AM10">
        <v>0</v>
      </c>
      <c r="AN10">
        <v>0</v>
      </c>
      <c r="AO10">
        <v>7.74</v>
      </c>
      <c r="AP10">
        <v>16.38</v>
      </c>
      <c r="AQ10">
        <v>27.98</v>
      </c>
      <c r="AR10">
        <v>1.72</v>
      </c>
      <c r="AS10">
        <v>50.48</v>
      </c>
      <c r="AT10">
        <v>39.54</v>
      </c>
      <c r="AU10">
        <v>0</v>
      </c>
      <c r="AV10">
        <v>0</v>
      </c>
      <c r="AW10">
        <v>2.257E-2</v>
      </c>
      <c r="AX10">
        <v>1.4324399999999999E-2</v>
      </c>
      <c r="AY10">
        <v>0</v>
      </c>
      <c r="AZ10">
        <v>-7.6892500000000003E-2</v>
      </c>
      <c r="BA10">
        <v>0</v>
      </c>
      <c r="BB10">
        <v>0</v>
      </c>
      <c r="BC10">
        <v>0.134212</v>
      </c>
      <c r="BD10">
        <v>0.13151299999999999</v>
      </c>
      <c r="BE10">
        <v>0.30364400000000002</v>
      </c>
      <c r="BF10">
        <v>2.03874E-2</v>
      </c>
      <c r="BG10">
        <v>0.54975799999999997</v>
      </c>
      <c r="BH10">
        <v>3.6894400000000001E-2</v>
      </c>
      <c r="BI10">
        <v>119.84699999999999</v>
      </c>
      <c r="BJ10">
        <v>0</v>
      </c>
      <c r="BK10">
        <v>197.65600000000001</v>
      </c>
      <c r="BL10">
        <v>85.228800000000007</v>
      </c>
      <c r="BM10">
        <v>-3956.56</v>
      </c>
      <c r="BN10">
        <v>505.55700000000002</v>
      </c>
      <c r="BO10">
        <v>902.76400000000001</v>
      </c>
      <c r="BP10">
        <v>2025.88</v>
      </c>
      <c r="BQ10">
        <v>119.621</v>
      </c>
      <c r="BR10">
        <v>-6.1364000000000004E-4</v>
      </c>
      <c r="BS10">
        <v>402.73200000000003</v>
      </c>
      <c r="BT10">
        <v>176.85300000000001</v>
      </c>
      <c r="BU10">
        <v>121.86</v>
      </c>
      <c r="BV10">
        <v>42.792499999999997</v>
      </c>
      <c r="BW10">
        <v>341.50599999999997</v>
      </c>
      <c r="BX10">
        <v>298.71300000000002</v>
      </c>
      <c r="BY10">
        <v>20</v>
      </c>
      <c r="BZ10">
        <v>0</v>
      </c>
      <c r="CA10">
        <v>2.63</v>
      </c>
      <c r="CB10">
        <v>12.67</v>
      </c>
      <c r="CC10">
        <v>-42.61</v>
      </c>
      <c r="CD10">
        <v>7.74</v>
      </c>
      <c r="CE10">
        <v>16.38</v>
      </c>
      <c r="CF10">
        <v>27.98</v>
      </c>
      <c r="CG10">
        <v>1.72</v>
      </c>
      <c r="CH10">
        <v>46.51</v>
      </c>
      <c r="CI10">
        <v>35.299999999999997</v>
      </c>
      <c r="CJ10">
        <v>0</v>
      </c>
      <c r="CK10">
        <v>0</v>
      </c>
      <c r="CL10">
        <v>2.257E-2</v>
      </c>
      <c r="CM10">
        <v>1.4324399999999999E-2</v>
      </c>
      <c r="CN10">
        <v>-7.6408400000000001E-2</v>
      </c>
      <c r="CO10">
        <v>0.134212</v>
      </c>
      <c r="CP10">
        <v>0.13148399999999999</v>
      </c>
      <c r="CQ10">
        <v>0.30364400000000002</v>
      </c>
      <c r="CR10">
        <v>2.03874E-2</v>
      </c>
      <c r="CS10">
        <v>0.55021299999999995</v>
      </c>
      <c r="CT10">
        <v>3.6894400000000001E-2</v>
      </c>
      <c r="CU10" t="s">
        <v>486</v>
      </c>
      <c r="CV10" t="s">
        <v>483</v>
      </c>
      <c r="CW10" t="s">
        <v>102</v>
      </c>
      <c r="CX10" t="s">
        <v>484</v>
      </c>
      <c r="CY10">
        <v>4.5524900000000002E-4</v>
      </c>
      <c r="CZ10">
        <v>0</v>
      </c>
      <c r="DA10">
        <v>-8.5</v>
      </c>
      <c r="DB10">
        <v>-12</v>
      </c>
      <c r="DC10">
        <v>145.584</v>
      </c>
      <c r="DD10">
        <v>0</v>
      </c>
      <c r="DE10">
        <v>197.65600000000001</v>
      </c>
      <c r="DF10">
        <v>85.228800000000007</v>
      </c>
      <c r="DG10">
        <v>0</v>
      </c>
      <c r="DH10">
        <v>-3981.62</v>
      </c>
      <c r="DI10">
        <v>0</v>
      </c>
      <c r="DJ10">
        <v>0</v>
      </c>
      <c r="DK10">
        <v>505.55700000000002</v>
      </c>
      <c r="DL10">
        <v>902.09299999999996</v>
      </c>
      <c r="DM10">
        <v>2025.88</v>
      </c>
      <c r="DN10">
        <v>119.621</v>
      </c>
      <c r="DO10">
        <v>-8.7038700000000003E-4</v>
      </c>
      <c r="DP10">
        <v>214.83099999999999</v>
      </c>
      <c r="DQ10">
        <v>121.86</v>
      </c>
      <c r="DR10">
        <v>0</v>
      </c>
      <c r="DS10">
        <v>42.792499999999997</v>
      </c>
      <c r="DT10">
        <v>379.48399999999998</v>
      </c>
      <c r="DU10">
        <v>24.24</v>
      </c>
      <c r="DV10">
        <v>0</v>
      </c>
      <c r="DW10">
        <v>2.63</v>
      </c>
      <c r="DX10">
        <v>12.67</v>
      </c>
      <c r="DY10">
        <v>0</v>
      </c>
      <c r="DZ10">
        <v>-42.88</v>
      </c>
      <c r="EA10">
        <v>0</v>
      </c>
      <c r="EB10">
        <v>0</v>
      </c>
      <c r="EC10">
        <v>7.74</v>
      </c>
      <c r="ED10">
        <v>16.38</v>
      </c>
      <c r="EE10">
        <v>27.98</v>
      </c>
      <c r="EF10">
        <v>1.72</v>
      </c>
      <c r="EG10">
        <v>50.48</v>
      </c>
      <c r="EH10">
        <v>0</v>
      </c>
      <c r="EI10">
        <v>0</v>
      </c>
      <c r="EJ10">
        <v>2.257E-2</v>
      </c>
      <c r="EK10">
        <v>1.4324399999999999E-2</v>
      </c>
      <c r="EL10">
        <v>0</v>
      </c>
      <c r="EM10">
        <v>-7.6892500000000003E-2</v>
      </c>
      <c r="EN10">
        <v>0</v>
      </c>
      <c r="EO10">
        <v>0</v>
      </c>
      <c r="EP10">
        <v>0.134212</v>
      </c>
      <c r="EQ10">
        <v>0.13151299999999999</v>
      </c>
      <c r="ER10">
        <v>0.30364400000000002</v>
      </c>
      <c r="ES10">
        <v>2.03874E-2</v>
      </c>
      <c r="ET10">
        <v>0.54975799999999997</v>
      </c>
      <c r="EU10">
        <v>435.89</v>
      </c>
      <c r="EV10">
        <v>0</v>
      </c>
      <c r="EW10">
        <v>197.65600000000001</v>
      </c>
      <c r="EX10">
        <v>0</v>
      </c>
      <c r="EY10">
        <v>2135</v>
      </c>
      <c r="EZ10">
        <v>930.00099999999998</v>
      </c>
      <c r="FA10">
        <v>2637.81</v>
      </c>
      <c r="FB10">
        <v>297.5</v>
      </c>
      <c r="FC10">
        <v>6633.86</v>
      </c>
      <c r="FD10">
        <v>362.745</v>
      </c>
      <c r="FE10">
        <v>176.065</v>
      </c>
      <c r="FF10">
        <v>65.400000000000006</v>
      </c>
      <c r="FG10">
        <v>604.21</v>
      </c>
      <c r="FH10">
        <v>42.95</v>
      </c>
      <c r="FI10">
        <v>0</v>
      </c>
      <c r="FJ10">
        <v>2.63</v>
      </c>
      <c r="FK10">
        <v>41.575000000000003</v>
      </c>
      <c r="FL10">
        <v>33.020000000000003</v>
      </c>
      <c r="FM10">
        <v>23.3095</v>
      </c>
      <c r="FN10">
        <v>36.76</v>
      </c>
      <c r="FO10">
        <v>4.8099999999999996</v>
      </c>
      <c r="FP10">
        <v>185.054</v>
      </c>
      <c r="FQ10">
        <v>42.95</v>
      </c>
      <c r="FR10">
        <v>0</v>
      </c>
      <c r="FS10">
        <v>2.63</v>
      </c>
      <c r="FT10">
        <v>16.63</v>
      </c>
      <c r="FU10">
        <v>33.020000000000003</v>
      </c>
      <c r="FV10">
        <v>18.670000000000002</v>
      </c>
      <c r="FW10">
        <v>36.76</v>
      </c>
      <c r="FX10">
        <v>4.8099999999999996</v>
      </c>
      <c r="FY10">
        <v>155.47</v>
      </c>
      <c r="FZ10">
        <v>0</v>
      </c>
      <c r="GA10">
        <v>0</v>
      </c>
      <c r="GB10">
        <v>2.257E-2</v>
      </c>
      <c r="GC10">
        <v>0</v>
      </c>
      <c r="GD10">
        <v>0.62342900000000001</v>
      </c>
      <c r="GE10">
        <v>0.118043</v>
      </c>
      <c r="GF10">
        <v>0.43196400000000001</v>
      </c>
      <c r="GG10">
        <v>6.2929700000000005E-2</v>
      </c>
      <c r="GH10">
        <v>1.2589300000000001</v>
      </c>
      <c r="GI10">
        <v>50.5</v>
      </c>
      <c r="GJ10">
        <v>23.2</v>
      </c>
      <c r="GK10">
        <v>27.3</v>
      </c>
      <c r="GL10">
        <v>48.2</v>
      </c>
      <c r="GM10">
        <v>23.1</v>
      </c>
      <c r="GN10">
        <v>25.1</v>
      </c>
      <c r="GO10">
        <v>5.66</v>
      </c>
      <c r="GP10">
        <v>33.880000000000003</v>
      </c>
      <c r="GQ10">
        <v>5.33</v>
      </c>
      <c r="GR10">
        <v>29.97</v>
      </c>
      <c r="GS10">
        <v>5.66</v>
      </c>
      <c r="GT10">
        <v>33.880000000000003</v>
      </c>
      <c r="GU10">
        <v>8.08</v>
      </c>
      <c r="GV10">
        <v>79.075000000000003</v>
      </c>
      <c r="GW10">
        <v>1</v>
      </c>
      <c r="GX10">
        <v>0.12612400000000001</v>
      </c>
      <c r="GY10">
        <v>2.5224799999999998</v>
      </c>
      <c r="HB10">
        <v>3957.72</v>
      </c>
      <c r="HC10">
        <v>2.5066000000000002</v>
      </c>
      <c r="HD10">
        <v>0.23</v>
      </c>
      <c r="HE10">
        <v>0.37</v>
      </c>
      <c r="HF10">
        <v>2.2200000000000002</v>
      </c>
      <c r="HG10">
        <v>0.23</v>
      </c>
      <c r="HH10">
        <v>0.37</v>
      </c>
      <c r="HI10">
        <v>2.02</v>
      </c>
      <c r="HL10">
        <v>30.248799999999999</v>
      </c>
      <c r="HM10">
        <v>0</v>
      </c>
      <c r="HN10">
        <v>39.438000000000002</v>
      </c>
      <c r="HO10">
        <v>16.674099999999999</v>
      </c>
      <c r="HP10">
        <v>0</v>
      </c>
      <c r="HQ10">
        <v>-605.11500000000001</v>
      </c>
      <c r="HR10">
        <v>0</v>
      </c>
      <c r="HS10">
        <v>0</v>
      </c>
      <c r="HT10">
        <v>109.703</v>
      </c>
      <c r="HU10">
        <v>176.98500000000001</v>
      </c>
      <c r="HV10">
        <v>413.96499999999997</v>
      </c>
      <c r="HW10">
        <v>26.198699999999999</v>
      </c>
      <c r="HX10">
        <v>208.09800000000001</v>
      </c>
      <c r="HY10">
        <v>1140.1199999999999</v>
      </c>
      <c r="HZ10">
        <v>646.71500000000003</v>
      </c>
      <c r="IA10">
        <v>0</v>
      </c>
      <c r="IB10">
        <v>227.101</v>
      </c>
      <c r="IC10">
        <v>2013.93</v>
      </c>
      <c r="ID10">
        <v>24.9998</v>
      </c>
      <c r="IE10">
        <v>0</v>
      </c>
      <c r="IF10">
        <v>39.438000000000002</v>
      </c>
      <c r="IG10">
        <v>16.674099999999999</v>
      </c>
      <c r="IH10">
        <v>-601.30600000000004</v>
      </c>
      <c r="II10">
        <v>109.703</v>
      </c>
      <c r="IJ10">
        <v>177.12</v>
      </c>
      <c r="IK10">
        <v>413.96499999999997</v>
      </c>
      <c r="IL10">
        <v>26.198699999999999</v>
      </c>
      <c r="IM10">
        <v>206.79300000000001</v>
      </c>
      <c r="IN10">
        <v>938.56600000000003</v>
      </c>
      <c r="IO10">
        <v>646.71500000000003</v>
      </c>
      <c r="IP10">
        <v>227.101</v>
      </c>
      <c r="IQ10">
        <v>1812.38</v>
      </c>
      <c r="IR10">
        <v>91.290300000000002</v>
      </c>
      <c r="IS10">
        <v>0</v>
      </c>
      <c r="IT10">
        <v>39.438000000000002</v>
      </c>
      <c r="IU10">
        <v>0</v>
      </c>
      <c r="IV10">
        <v>463.08</v>
      </c>
      <c r="IW10">
        <v>187.226</v>
      </c>
      <c r="IX10">
        <v>544.68899999999996</v>
      </c>
      <c r="IY10">
        <v>71.471400000000003</v>
      </c>
      <c r="IZ10">
        <v>1397.2</v>
      </c>
      <c r="JA10">
        <v>1925.1</v>
      </c>
      <c r="JB10">
        <v>934.38300000000004</v>
      </c>
      <c r="JC10">
        <v>347.08</v>
      </c>
      <c r="JD10">
        <v>3206.56</v>
      </c>
    </row>
    <row r="11" spans="1:280" x14ac:dyDescent="0.25">
      <c r="A11" s="1">
        <v>43569.544490740744</v>
      </c>
      <c r="B11" t="s">
        <v>377</v>
      </c>
      <c r="C11" t="s">
        <v>222</v>
      </c>
      <c r="D11">
        <v>3</v>
      </c>
      <c r="E11">
        <v>1</v>
      </c>
      <c r="F11">
        <v>2700</v>
      </c>
      <c r="G11" t="s">
        <v>100</v>
      </c>
      <c r="H11" t="s">
        <v>101</v>
      </c>
      <c r="I11">
        <v>-3.82</v>
      </c>
      <c r="J11">
        <v>-2.2999999999999998</v>
      </c>
      <c r="K11">
        <v>-2.1</v>
      </c>
      <c r="L11">
        <v>25.1</v>
      </c>
      <c r="M11">
        <v>144.303</v>
      </c>
      <c r="N11">
        <v>0</v>
      </c>
      <c r="O11">
        <v>245.32900000000001</v>
      </c>
      <c r="P11">
        <v>87.754900000000006</v>
      </c>
      <c r="Q11">
        <v>0</v>
      </c>
      <c r="R11">
        <v>-4634.4399999999996</v>
      </c>
      <c r="S11">
        <v>0</v>
      </c>
      <c r="T11">
        <v>0</v>
      </c>
      <c r="U11">
        <v>615.745</v>
      </c>
      <c r="V11">
        <v>1018.49</v>
      </c>
      <c r="W11">
        <v>2371.31</v>
      </c>
      <c r="X11">
        <v>151.51499999999999</v>
      </c>
      <c r="Y11">
        <v>-3.5016600000000001E-4</v>
      </c>
      <c r="Z11">
        <v>477.387</v>
      </c>
      <c r="AA11">
        <v>212.941</v>
      </c>
      <c r="AB11">
        <v>135.453</v>
      </c>
      <c r="AC11">
        <v>0</v>
      </c>
      <c r="AD11">
        <v>48.234200000000001</v>
      </c>
      <c r="AE11">
        <v>396.62799999999999</v>
      </c>
      <c r="AF11">
        <v>348.39400000000001</v>
      </c>
      <c r="AG11">
        <v>18.75</v>
      </c>
      <c r="AH11">
        <v>0</v>
      </c>
      <c r="AI11">
        <v>2.54</v>
      </c>
      <c r="AJ11">
        <v>10.85</v>
      </c>
      <c r="AK11">
        <v>0</v>
      </c>
      <c r="AL11">
        <v>-38.82</v>
      </c>
      <c r="AM11">
        <v>0</v>
      </c>
      <c r="AN11">
        <v>0</v>
      </c>
      <c r="AO11">
        <v>7.34</v>
      </c>
      <c r="AP11">
        <v>14.58</v>
      </c>
      <c r="AQ11">
        <v>25.46</v>
      </c>
      <c r="AR11">
        <v>1.7</v>
      </c>
      <c r="AS11">
        <v>42.4</v>
      </c>
      <c r="AT11">
        <v>32.14</v>
      </c>
      <c r="AU11">
        <v>0</v>
      </c>
      <c r="AV11">
        <v>0</v>
      </c>
      <c r="AW11">
        <v>2.8013799999999998E-2</v>
      </c>
      <c r="AX11">
        <v>1.29783E-2</v>
      </c>
      <c r="AY11">
        <v>0</v>
      </c>
      <c r="AZ11">
        <v>-8.9499599999999999E-2</v>
      </c>
      <c r="BA11">
        <v>0</v>
      </c>
      <c r="BB11">
        <v>0</v>
      </c>
      <c r="BC11">
        <v>0.163464</v>
      </c>
      <c r="BD11">
        <v>0.16689899999999999</v>
      </c>
      <c r="BE11">
        <v>0.35411700000000002</v>
      </c>
      <c r="BF11">
        <v>2.5823200000000001E-2</v>
      </c>
      <c r="BG11">
        <v>0.66179600000000005</v>
      </c>
      <c r="BH11">
        <v>4.0992199999999999E-2</v>
      </c>
      <c r="BI11">
        <v>114.535</v>
      </c>
      <c r="BJ11">
        <v>0</v>
      </c>
      <c r="BK11">
        <v>245.32900000000001</v>
      </c>
      <c r="BL11">
        <v>87.754900000000006</v>
      </c>
      <c r="BM11">
        <v>-4605.71</v>
      </c>
      <c r="BN11">
        <v>615.745</v>
      </c>
      <c r="BO11">
        <v>1019.52</v>
      </c>
      <c r="BP11">
        <v>2371.31</v>
      </c>
      <c r="BQ11">
        <v>151.51499999999999</v>
      </c>
      <c r="BR11">
        <v>-6.7302099999999999E-4</v>
      </c>
      <c r="BS11">
        <v>447.61900000000003</v>
      </c>
      <c r="BT11">
        <v>169.01400000000001</v>
      </c>
      <c r="BU11">
        <v>135.453</v>
      </c>
      <c r="BV11">
        <v>48.234200000000001</v>
      </c>
      <c r="BW11">
        <v>352.70100000000002</v>
      </c>
      <c r="BX11">
        <v>304.46699999999998</v>
      </c>
      <c r="BY11">
        <v>14.93</v>
      </c>
      <c r="BZ11">
        <v>0</v>
      </c>
      <c r="CA11">
        <v>2.54</v>
      </c>
      <c r="CB11">
        <v>10.85</v>
      </c>
      <c r="CC11">
        <v>-38.58</v>
      </c>
      <c r="CD11">
        <v>7.34</v>
      </c>
      <c r="CE11">
        <v>14.59</v>
      </c>
      <c r="CF11">
        <v>25.46</v>
      </c>
      <c r="CG11">
        <v>1.7</v>
      </c>
      <c r="CH11">
        <v>38.83</v>
      </c>
      <c r="CI11">
        <v>28.32</v>
      </c>
      <c r="CJ11">
        <v>0</v>
      </c>
      <c r="CK11">
        <v>0</v>
      </c>
      <c r="CL11">
        <v>2.8013799999999998E-2</v>
      </c>
      <c r="CM11">
        <v>1.29783E-2</v>
      </c>
      <c r="CN11">
        <v>-8.8944700000000002E-2</v>
      </c>
      <c r="CO11">
        <v>0.163464</v>
      </c>
      <c r="CP11">
        <v>0.166903</v>
      </c>
      <c r="CQ11">
        <v>0.35411700000000002</v>
      </c>
      <c r="CR11">
        <v>2.5823200000000001E-2</v>
      </c>
      <c r="CS11">
        <v>0.66235500000000003</v>
      </c>
      <c r="CT11">
        <v>4.0992199999999999E-2</v>
      </c>
      <c r="CU11" t="s">
        <v>486</v>
      </c>
      <c r="CV11" t="s">
        <v>483</v>
      </c>
      <c r="CW11" t="s">
        <v>102</v>
      </c>
      <c r="CX11" t="s">
        <v>484</v>
      </c>
      <c r="CY11">
        <v>5.5869100000000005E-4</v>
      </c>
      <c r="CZ11">
        <v>0</v>
      </c>
      <c r="DA11">
        <v>-9.1999999999999993</v>
      </c>
      <c r="DB11">
        <v>-13.5</v>
      </c>
      <c r="DC11">
        <v>144.303</v>
      </c>
      <c r="DD11">
        <v>0</v>
      </c>
      <c r="DE11">
        <v>245.32900000000001</v>
      </c>
      <c r="DF11">
        <v>87.754900000000006</v>
      </c>
      <c r="DG11">
        <v>0</v>
      </c>
      <c r="DH11">
        <v>-4634.4399999999996</v>
      </c>
      <c r="DI11">
        <v>0</v>
      </c>
      <c r="DJ11">
        <v>0</v>
      </c>
      <c r="DK11">
        <v>615.745</v>
      </c>
      <c r="DL11">
        <v>1018.49</v>
      </c>
      <c r="DM11">
        <v>2371.31</v>
      </c>
      <c r="DN11">
        <v>151.51499999999999</v>
      </c>
      <c r="DO11">
        <v>-3.5016600000000001E-4</v>
      </c>
      <c r="DP11">
        <v>212.941</v>
      </c>
      <c r="DQ11">
        <v>135.453</v>
      </c>
      <c r="DR11">
        <v>0</v>
      </c>
      <c r="DS11">
        <v>48.234200000000001</v>
      </c>
      <c r="DT11">
        <v>396.62799999999999</v>
      </c>
      <c r="DU11">
        <v>18.75</v>
      </c>
      <c r="DV11">
        <v>0</v>
      </c>
      <c r="DW11">
        <v>2.54</v>
      </c>
      <c r="DX11">
        <v>10.85</v>
      </c>
      <c r="DY11">
        <v>0</v>
      </c>
      <c r="DZ11">
        <v>-38.82</v>
      </c>
      <c r="EA11">
        <v>0</v>
      </c>
      <c r="EB11">
        <v>0</v>
      </c>
      <c r="EC11">
        <v>7.34</v>
      </c>
      <c r="ED11">
        <v>14.58</v>
      </c>
      <c r="EE11">
        <v>25.46</v>
      </c>
      <c r="EF11">
        <v>1.7</v>
      </c>
      <c r="EG11">
        <v>42.4</v>
      </c>
      <c r="EH11">
        <v>0</v>
      </c>
      <c r="EI11">
        <v>0</v>
      </c>
      <c r="EJ11">
        <v>2.8013799999999998E-2</v>
      </c>
      <c r="EK11">
        <v>1.29783E-2</v>
      </c>
      <c r="EL11">
        <v>0</v>
      </c>
      <c r="EM11">
        <v>-8.9499599999999999E-2</v>
      </c>
      <c r="EN11">
        <v>0</v>
      </c>
      <c r="EO11">
        <v>0</v>
      </c>
      <c r="EP11">
        <v>0.163464</v>
      </c>
      <c r="EQ11">
        <v>0.16689899999999999</v>
      </c>
      <c r="ER11">
        <v>0.35411700000000002</v>
      </c>
      <c r="ES11">
        <v>2.5823200000000001E-2</v>
      </c>
      <c r="ET11">
        <v>0.66179600000000005</v>
      </c>
      <c r="EU11">
        <v>527.596</v>
      </c>
      <c r="EV11">
        <v>0</v>
      </c>
      <c r="EW11">
        <v>245.32900000000001</v>
      </c>
      <c r="EX11">
        <v>0</v>
      </c>
      <c r="EY11">
        <v>2615</v>
      </c>
      <c r="EZ11">
        <v>989.00099999999998</v>
      </c>
      <c r="FA11">
        <v>3267.2</v>
      </c>
      <c r="FB11">
        <v>327.5</v>
      </c>
      <c r="FC11">
        <v>7971.62</v>
      </c>
      <c r="FD11">
        <v>439.06299999999999</v>
      </c>
      <c r="FE11">
        <v>190.51900000000001</v>
      </c>
      <c r="FF11">
        <v>73.400000000000006</v>
      </c>
      <c r="FG11">
        <v>702.98099999999999</v>
      </c>
      <c r="FH11">
        <v>40.46</v>
      </c>
      <c r="FI11">
        <v>0</v>
      </c>
      <c r="FJ11">
        <v>2.54</v>
      </c>
      <c r="FK11">
        <v>34.9</v>
      </c>
      <c r="FL11">
        <v>31.45</v>
      </c>
      <c r="FM11">
        <v>19.781099999999999</v>
      </c>
      <c r="FN11">
        <v>35.409999999999997</v>
      </c>
      <c r="FO11">
        <v>4.12</v>
      </c>
      <c r="FP11">
        <v>168.661</v>
      </c>
      <c r="FQ11">
        <v>40.46</v>
      </c>
      <c r="FR11">
        <v>0</v>
      </c>
      <c r="FS11">
        <v>2.54</v>
      </c>
      <c r="FT11">
        <v>13.96</v>
      </c>
      <c r="FU11">
        <v>31.45</v>
      </c>
      <c r="FV11">
        <v>15.73</v>
      </c>
      <c r="FW11">
        <v>35.409999999999997</v>
      </c>
      <c r="FX11">
        <v>4.12</v>
      </c>
      <c r="FY11">
        <v>143.66999999999999</v>
      </c>
      <c r="FZ11">
        <v>0</v>
      </c>
      <c r="GA11">
        <v>0</v>
      </c>
      <c r="GB11">
        <v>2.8013799999999998E-2</v>
      </c>
      <c r="GC11">
        <v>0</v>
      </c>
      <c r="GD11">
        <v>0.76358999999999999</v>
      </c>
      <c r="GE11">
        <v>0.12681200000000001</v>
      </c>
      <c r="GF11">
        <v>0.53503100000000003</v>
      </c>
      <c r="GG11">
        <v>6.9275500000000004E-2</v>
      </c>
      <c r="GH11">
        <v>1.5227200000000001</v>
      </c>
      <c r="GI11">
        <v>48.2</v>
      </c>
      <c r="GJ11">
        <v>23.1</v>
      </c>
      <c r="GK11">
        <v>25.1</v>
      </c>
      <c r="GL11">
        <v>45.9</v>
      </c>
      <c r="GM11">
        <v>22.9</v>
      </c>
      <c r="GN11">
        <v>23</v>
      </c>
      <c r="GO11">
        <v>4.91</v>
      </c>
      <c r="GP11">
        <v>27.23</v>
      </c>
      <c r="GQ11">
        <v>4.6100000000000003</v>
      </c>
      <c r="GR11">
        <v>23.71</v>
      </c>
      <c r="GS11">
        <v>4.91</v>
      </c>
      <c r="GT11">
        <v>27.23</v>
      </c>
      <c r="GU11">
        <v>7.67</v>
      </c>
      <c r="GV11">
        <v>70.23</v>
      </c>
      <c r="GW11">
        <v>1</v>
      </c>
      <c r="GX11">
        <v>0.14680299999999999</v>
      </c>
      <c r="GY11">
        <v>2.93607</v>
      </c>
      <c r="HB11">
        <v>4607.0600000000004</v>
      </c>
      <c r="HC11">
        <v>2.9178600000000001</v>
      </c>
      <c r="HD11">
        <v>0.27</v>
      </c>
      <c r="HE11">
        <v>0.43</v>
      </c>
      <c r="HF11">
        <v>2.35</v>
      </c>
      <c r="HG11">
        <v>0.27</v>
      </c>
      <c r="HH11">
        <v>0.43</v>
      </c>
      <c r="HI11">
        <v>2.12</v>
      </c>
      <c r="HL11">
        <v>30.192799999999998</v>
      </c>
      <c r="HM11">
        <v>0</v>
      </c>
      <c r="HN11">
        <v>48.950299999999999</v>
      </c>
      <c r="HO11">
        <v>17.188600000000001</v>
      </c>
      <c r="HP11">
        <v>0</v>
      </c>
      <c r="HQ11">
        <v>-704.32799999999997</v>
      </c>
      <c r="HR11">
        <v>0</v>
      </c>
      <c r="HS11">
        <v>0</v>
      </c>
      <c r="HT11">
        <v>133.613</v>
      </c>
      <c r="HU11">
        <v>201.8</v>
      </c>
      <c r="HV11">
        <v>484.43799999999999</v>
      </c>
      <c r="HW11">
        <v>33.183900000000001</v>
      </c>
      <c r="HX11">
        <v>245.03899999999999</v>
      </c>
      <c r="HY11">
        <v>1130.08</v>
      </c>
      <c r="HZ11">
        <v>718.85400000000004</v>
      </c>
      <c r="IA11">
        <v>0</v>
      </c>
      <c r="IB11">
        <v>255.98</v>
      </c>
      <c r="IC11">
        <v>2104.92</v>
      </c>
      <c r="ID11">
        <v>24.000599999999999</v>
      </c>
      <c r="IE11">
        <v>0</v>
      </c>
      <c r="IF11">
        <v>48.950299999999999</v>
      </c>
      <c r="IG11">
        <v>17.188600000000001</v>
      </c>
      <c r="IH11">
        <v>-699.96199999999999</v>
      </c>
      <c r="II11">
        <v>133.613</v>
      </c>
      <c r="IJ11">
        <v>202.00200000000001</v>
      </c>
      <c r="IK11">
        <v>484.43799999999999</v>
      </c>
      <c r="IL11">
        <v>33.183900000000001</v>
      </c>
      <c r="IM11">
        <v>243.41499999999999</v>
      </c>
      <c r="IN11">
        <v>896.96199999999999</v>
      </c>
      <c r="IO11">
        <v>718.85400000000004</v>
      </c>
      <c r="IP11">
        <v>255.98</v>
      </c>
      <c r="IQ11">
        <v>1871.8</v>
      </c>
      <c r="IR11">
        <v>111.053</v>
      </c>
      <c r="IS11">
        <v>0</v>
      </c>
      <c r="IT11">
        <v>48.950299999999999</v>
      </c>
      <c r="IU11">
        <v>0</v>
      </c>
      <c r="IV11">
        <v>567.19200000000001</v>
      </c>
      <c r="IW11">
        <v>199.28399999999999</v>
      </c>
      <c r="IX11">
        <v>674.65200000000004</v>
      </c>
      <c r="IY11">
        <v>78.678600000000003</v>
      </c>
      <c r="IZ11">
        <v>1679.81</v>
      </c>
      <c r="JA11">
        <v>2330.12</v>
      </c>
      <c r="JB11">
        <v>1011.09</v>
      </c>
      <c r="JC11">
        <v>389.536</v>
      </c>
      <c r="JD11">
        <v>3730.75</v>
      </c>
    </row>
    <row r="12" spans="1:280" x14ac:dyDescent="0.25">
      <c r="A12" s="1">
        <v>43569.544618055559</v>
      </c>
      <c r="B12" t="s">
        <v>378</v>
      </c>
      <c r="C12" t="s">
        <v>223</v>
      </c>
      <c r="D12">
        <v>3</v>
      </c>
      <c r="E12">
        <v>8</v>
      </c>
      <c r="F12">
        <v>6960</v>
      </c>
      <c r="G12" t="s">
        <v>100</v>
      </c>
      <c r="H12" t="s">
        <v>101</v>
      </c>
      <c r="I12">
        <v>-1.84</v>
      </c>
      <c r="J12">
        <v>-0.8</v>
      </c>
      <c r="K12">
        <v>-0.8</v>
      </c>
      <c r="L12">
        <v>25.4</v>
      </c>
      <c r="M12">
        <v>124.449</v>
      </c>
      <c r="N12">
        <v>63.192599999999999</v>
      </c>
      <c r="O12">
        <v>785.77200000000005</v>
      </c>
      <c r="P12">
        <v>549.18899999999996</v>
      </c>
      <c r="Q12">
        <v>0</v>
      </c>
      <c r="R12">
        <v>-21247.7</v>
      </c>
      <c r="S12">
        <v>0</v>
      </c>
      <c r="T12">
        <v>0</v>
      </c>
      <c r="U12">
        <v>2033.7</v>
      </c>
      <c r="V12">
        <v>5195.49</v>
      </c>
      <c r="W12">
        <v>12062</v>
      </c>
      <c r="X12">
        <v>433.91399999999999</v>
      </c>
      <c r="Y12">
        <v>-3.2384599999999999E-3</v>
      </c>
      <c r="Z12">
        <v>1522.6</v>
      </c>
      <c r="AA12">
        <v>183.64400000000001</v>
      </c>
      <c r="AB12">
        <v>658.82399999999996</v>
      </c>
      <c r="AC12">
        <v>0</v>
      </c>
      <c r="AD12">
        <v>271.56400000000002</v>
      </c>
      <c r="AE12">
        <v>1114.03</v>
      </c>
      <c r="AF12">
        <v>842.46699999999998</v>
      </c>
      <c r="AG12">
        <v>6.32</v>
      </c>
      <c r="AH12">
        <v>1.43</v>
      </c>
      <c r="AI12">
        <v>3.15</v>
      </c>
      <c r="AJ12">
        <v>20.96</v>
      </c>
      <c r="AK12">
        <v>0</v>
      </c>
      <c r="AL12">
        <v>-69.180000000000007</v>
      </c>
      <c r="AM12">
        <v>0</v>
      </c>
      <c r="AN12">
        <v>0</v>
      </c>
      <c r="AO12">
        <v>9.4</v>
      </c>
      <c r="AP12">
        <v>28.75</v>
      </c>
      <c r="AQ12">
        <v>50.34</v>
      </c>
      <c r="AR12">
        <v>1.88</v>
      </c>
      <c r="AS12">
        <v>53.05</v>
      </c>
      <c r="AT12">
        <v>31.86</v>
      </c>
      <c r="AU12">
        <v>0</v>
      </c>
      <c r="AV12">
        <v>0.35987200000000003</v>
      </c>
      <c r="AW12">
        <v>8.9726299999999995E-2</v>
      </c>
      <c r="AX12">
        <v>6.5314200000000003E-2</v>
      </c>
      <c r="AY12">
        <v>0</v>
      </c>
      <c r="AZ12">
        <v>-0.41033199999999997</v>
      </c>
      <c r="BA12">
        <v>0</v>
      </c>
      <c r="BB12">
        <v>0</v>
      </c>
      <c r="BC12">
        <v>0.53989299999999996</v>
      </c>
      <c r="BD12">
        <v>0.63805000000000001</v>
      </c>
      <c r="BE12">
        <v>1.82348</v>
      </c>
      <c r="BF12">
        <v>7.39533E-2</v>
      </c>
      <c r="BG12">
        <v>3.1799599999999999</v>
      </c>
      <c r="BH12">
        <v>0.51491299999999995</v>
      </c>
      <c r="BI12">
        <v>87.054100000000005</v>
      </c>
      <c r="BJ12">
        <v>72.219300000000004</v>
      </c>
      <c r="BK12">
        <v>785.77200000000005</v>
      </c>
      <c r="BL12">
        <v>549.18899999999996</v>
      </c>
      <c r="BM12">
        <v>-21242.5</v>
      </c>
      <c r="BN12">
        <v>2033.7</v>
      </c>
      <c r="BO12">
        <v>5218.6400000000003</v>
      </c>
      <c r="BP12">
        <v>12062</v>
      </c>
      <c r="BQ12">
        <v>433.91399999999999</v>
      </c>
      <c r="BR12">
        <v>4.1900900000000003E-4</v>
      </c>
      <c r="BS12">
        <v>1494.23</v>
      </c>
      <c r="BT12">
        <v>128.46199999999999</v>
      </c>
      <c r="BU12">
        <v>658.82399999999996</v>
      </c>
      <c r="BV12">
        <v>271.56400000000002</v>
      </c>
      <c r="BW12">
        <v>1058.8499999999999</v>
      </c>
      <c r="BX12">
        <v>787.28499999999997</v>
      </c>
      <c r="BY12">
        <v>4.43</v>
      </c>
      <c r="BZ12">
        <v>1.48</v>
      </c>
      <c r="CA12">
        <v>3.15</v>
      </c>
      <c r="CB12">
        <v>20.96</v>
      </c>
      <c r="CC12">
        <v>-69.17</v>
      </c>
      <c r="CD12">
        <v>9.4</v>
      </c>
      <c r="CE12">
        <v>28.84</v>
      </c>
      <c r="CF12">
        <v>50.34</v>
      </c>
      <c r="CG12">
        <v>1.88</v>
      </c>
      <c r="CH12">
        <v>51.31</v>
      </c>
      <c r="CI12">
        <v>30.02</v>
      </c>
      <c r="CJ12">
        <v>0</v>
      </c>
      <c r="CK12">
        <v>0.35609499999999999</v>
      </c>
      <c r="CL12">
        <v>8.9726299999999995E-2</v>
      </c>
      <c r="CM12">
        <v>6.5314200000000003E-2</v>
      </c>
      <c r="CN12">
        <v>-0.41023100000000001</v>
      </c>
      <c r="CO12">
        <v>0.53989299999999996</v>
      </c>
      <c r="CP12">
        <v>0.63861100000000004</v>
      </c>
      <c r="CQ12">
        <v>1.82348</v>
      </c>
      <c r="CR12">
        <v>7.39533E-2</v>
      </c>
      <c r="CS12">
        <v>3.1768399999999999</v>
      </c>
      <c r="CT12">
        <v>0.51113600000000003</v>
      </c>
      <c r="CU12" t="s">
        <v>486</v>
      </c>
      <c r="CV12" t="s">
        <v>483</v>
      </c>
      <c r="CW12" t="s">
        <v>102</v>
      </c>
      <c r="CX12" t="s">
        <v>484</v>
      </c>
      <c r="CY12">
        <v>-3.1156299999999999E-3</v>
      </c>
      <c r="CZ12">
        <v>-3.7768099999999998E-3</v>
      </c>
      <c r="DA12">
        <v>-3.4</v>
      </c>
      <c r="DB12">
        <v>-6.1</v>
      </c>
      <c r="DC12">
        <v>124.449</v>
      </c>
      <c r="DD12">
        <v>63.192599999999999</v>
      </c>
      <c r="DE12">
        <v>785.77200000000005</v>
      </c>
      <c r="DF12">
        <v>549.18899999999996</v>
      </c>
      <c r="DG12">
        <v>0</v>
      </c>
      <c r="DH12">
        <v>-21247.7</v>
      </c>
      <c r="DI12">
        <v>0</v>
      </c>
      <c r="DJ12">
        <v>0</v>
      </c>
      <c r="DK12">
        <v>2033.7</v>
      </c>
      <c r="DL12">
        <v>5195.49</v>
      </c>
      <c r="DM12">
        <v>12062</v>
      </c>
      <c r="DN12">
        <v>433.91399999999999</v>
      </c>
      <c r="DO12">
        <v>-3.2384599999999999E-3</v>
      </c>
      <c r="DP12">
        <v>183.64400000000001</v>
      </c>
      <c r="DQ12">
        <v>658.82399999999996</v>
      </c>
      <c r="DR12">
        <v>0</v>
      </c>
      <c r="DS12">
        <v>271.56400000000002</v>
      </c>
      <c r="DT12">
        <v>1114.03</v>
      </c>
      <c r="DU12">
        <v>6.32</v>
      </c>
      <c r="DV12">
        <v>1.43</v>
      </c>
      <c r="DW12">
        <v>3.15</v>
      </c>
      <c r="DX12">
        <v>20.96</v>
      </c>
      <c r="DY12">
        <v>0</v>
      </c>
      <c r="DZ12">
        <v>-69.180000000000007</v>
      </c>
      <c r="EA12">
        <v>0</v>
      </c>
      <c r="EB12">
        <v>0</v>
      </c>
      <c r="EC12">
        <v>9.4</v>
      </c>
      <c r="ED12">
        <v>28.75</v>
      </c>
      <c r="EE12">
        <v>50.34</v>
      </c>
      <c r="EF12">
        <v>1.88</v>
      </c>
      <c r="EG12">
        <v>53.05</v>
      </c>
      <c r="EH12">
        <v>0</v>
      </c>
      <c r="EI12">
        <v>0.35987200000000003</v>
      </c>
      <c r="EJ12">
        <v>8.9726299999999995E-2</v>
      </c>
      <c r="EK12">
        <v>6.5314200000000003E-2</v>
      </c>
      <c r="EL12">
        <v>0</v>
      </c>
      <c r="EM12">
        <v>-0.41033199999999997</v>
      </c>
      <c r="EN12">
        <v>0</v>
      </c>
      <c r="EO12">
        <v>0</v>
      </c>
      <c r="EP12">
        <v>0.53989299999999996</v>
      </c>
      <c r="EQ12">
        <v>0.63805000000000001</v>
      </c>
      <c r="ER12">
        <v>1.82348</v>
      </c>
      <c r="ES12">
        <v>7.39533E-2</v>
      </c>
      <c r="ET12">
        <v>3.1799599999999999</v>
      </c>
      <c r="EU12">
        <v>784.83299999999997</v>
      </c>
      <c r="EV12">
        <v>73.493899999999996</v>
      </c>
      <c r="EW12">
        <v>785.77200000000005</v>
      </c>
      <c r="EX12">
        <v>0</v>
      </c>
      <c r="EY12">
        <v>5894.96</v>
      </c>
      <c r="EZ12">
        <v>6547.68</v>
      </c>
      <c r="FA12">
        <v>10697.7</v>
      </c>
      <c r="FB12">
        <v>540.49900000000002</v>
      </c>
      <c r="FC12">
        <v>25325</v>
      </c>
      <c r="FD12">
        <v>653.13400000000001</v>
      </c>
      <c r="FE12">
        <v>1073.33</v>
      </c>
      <c r="FF12">
        <v>291.12400000000002</v>
      </c>
      <c r="FG12">
        <v>2017.59</v>
      </c>
      <c r="FH12">
        <v>23.3262</v>
      </c>
      <c r="FI12">
        <v>1.95</v>
      </c>
      <c r="FJ12">
        <v>3.15</v>
      </c>
      <c r="FK12">
        <v>63.666699999999999</v>
      </c>
      <c r="FL12">
        <v>27.51</v>
      </c>
      <c r="FM12">
        <v>41.25</v>
      </c>
      <c r="FN12">
        <v>44.98</v>
      </c>
      <c r="FO12">
        <v>2.64</v>
      </c>
      <c r="FP12">
        <v>208.47300000000001</v>
      </c>
      <c r="FQ12">
        <v>23.53</v>
      </c>
      <c r="FR12">
        <v>1.95</v>
      </c>
      <c r="FS12">
        <v>3.15</v>
      </c>
      <c r="FT12">
        <v>30.56</v>
      </c>
      <c r="FU12">
        <v>27.51</v>
      </c>
      <c r="FV12">
        <v>34.76</v>
      </c>
      <c r="FW12">
        <v>44.98</v>
      </c>
      <c r="FX12">
        <v>2.64</v>
      </c>
      <c r="FY12">
        <v>169.08</v>
      </c>
      <c r="FZ12">
        <v>0</v>
      </c>
      <c r="GA12">
        <v>0.48485800000000001</v>
      </c>
      <c r="GB12">
        <v>8.9726299999999995E-2</v>
      </c>
      <c r="GC12">
        <v>0</v>
      </c>
      <c r="GD12">
        <v>1.7213499999999999</v>
      </c>
      <c r="GE12">
        <v>0.80892399999999998</v>
      </c>
      <c r="GF12">
        <v>1.7518499999999999</v>
      </c>
      <c r="GG12">
        <v>0.114331</v>
      </c>
      <c r="GH12">
        <v>4.9710400000000003</v>
      </c>
      <c r="GI12">
        <v>58.6</v>
      </c>
      <c r="GJ12">
        <v>33.200000000000003</v>
      </c>
      <c r="GK12">
        <v>25.4</v>
      </c>
      <c r="GL12">
        <v>57.8</v>
      </c>
      <c r="GM12">
        <v>33.200000000000003</v>
      </c>
      <c r="GN12">
        <v>24.6</v>
      </c>
      <c r="GO12">
        <v>7.27</v>
      </c>
      <c r="GP12">
        <v>24.59</v>
      </c>
      <c r="GQ12">
        <v>7.18</v>
      </c>
      <c r="GR12">
        <v>22.84</v>
      </c>
      <c r="GS12">
        <v>7.27</v>
      </c>
      <c r="GT12">
        <v>24.59</v>
      </c>
      <c r="GU12">
        <v>8.0500000000000007</v>
      </c>
      <c r="GV12">
        <v>84.042900000000003</v>
      </c>
      <c r="GW12">
        <v>1</v>
      </c>
      <c r="GX12">
        <v>0.22435099999999999</v>
      </c>
      <c r="GY12">
        <v>13.4611</v>
      </c>
      <c r="HB12">
        <v>21248.7</v>
      </c>
      <c r="HC12">
        <v>13.457800000000001</v>
      </c>
      <c r="HD12">
        <v>1.28</v>
      </c>
      <c r="HE12">
        <v>1.95</v>
      </c>
      <c r="HF12">
        <v>7</v>
      </c>
      <c r="HG12">
        <v>1.28</v>
      </c>
      <c r="HH12">
        <v>1.95</v>
      </c>
      <c r="HI12">
        <v>6.71</v>
      </c>
      <c r="HL12">
        <v>25.494700000000002</v>
      </c>
      <c r="HM12">
        <v>15.864699999999999</v>
      </c>
      <c r="HN12">
        <v>156.78399999999999</v>
      </c>
      <c r="HO12">
        <v>106.866</v>
      </c>
      <c r="HP12">
        <v>0</v>
      </c>
      <c r="HQ12">
        <v>-3229.16</v>
      </c>
      <c r="HR12">
        <v>0</v>
      </c>
      <c r="HS12">
        <v>0</v>
      </c>
      <c r="HT12">
        <v>441.303</v>
      </c>
      <c r="HU12">
        <v>1014.32</v>
      </c>
      <c r="HV12">
        <v>2466.0500000000002</v>
      </c>
      <c r="HW12">
        <v>95.033199999999994</v>
      </c>
      <c r="HX12">
        <v>1092.56</v>
      </c>
      <c r="HY12">
        <v>974.60299999999995</v>
      </c>
      <c r="HZ12">
        <v>3496.4</v>
      </c>
      <c r="IA12">
        <v>0</v>
      </c>
      <c r="IB12">
        <v>1441.2</v>
      </c>
      <c r="IC12">
        <v>5912.2</v>
      </c>
      <c r="ID12">
        <v>17.744199999999999</v>
      </c>
      <c r="IE12">
        <v>17.972100000000001</v>
      </c>
      <c r="IF12">
        <v>156.78399999999999</v>
      </c>
      <c r="IG12">
        <v>106.866</v>
      </c>
      <c r="IH12">
        <v>-3228.36</v>
      </c>
      <c r="II12">
        <v>441.303</v>
      </c>
      <c r="IJ12">
        <v>1018.79</v>
      </c>
      <c r="IK12">
        <v>2466.0500000000002</v>
      </c>
      <c r="IL12">
        <v>95.033199999999994</v>
      </c>
      <c r="IM12">
        <v>1092.18</v>
      </c>
      <c r="IN12">
        <v>681.75</v>
      </c>
      <c r="IO12">
        <v>3496.4</v>
      </c>
      <c r="IP12">
        <v>1441.2</v>
      </c>
      <c r="IQ12">
        <v>5619.35</v>
      </c>
      <c r="IR12">
        <v>164.87799999999999</v>
      </c>
      <c r="IS12">
        <v>18.9239</v>
      </c>
      <c r="IT12">
        <v>156.78399999999999</v>
      </c>
      <c r="IU12">
        <v>0</v>
      </c>
      <c r="IV12">
        <v>1278.6099999999999</v>
      </c>
      <c r="IW12">
        <v>1315.06</v>
      </c>
      <c r="IX12">
        <v>2209.0100000000002</v>
      </c>
      <c r="IY12">
        <v>129.84899999999999</v>
      </c>
      <c r="IZ12">
        <v>5273.11</v>
      </c>
      <c r="JA12">
        <v>3466.21</v>
      </c>
      <c r="JB12">
        <v>5696.2</v>
      </c>
      <c r="JC12">
        <v>1545</v>
      </c>
      <c r="JD12">
        <v>10707.4</v>
      </c>
    </row>
    <row r="13" spans="1:280" x14ac:dyDescent="0.25">
      <c r="A13" s="1">
        <v>43569.544490740744</v>
      </c>
      <c r="B13" t="s">
        <v>379</v>
      </c>
      <c r="C13" t="s">
        <v>260</v>
      </c>
      <c r="D13">
        <v>4</v>
      </c>
      <c r="E13">
        <v>1</v>
      </c>
      <c r="F13">
        <v>2100</v>
      </c>
      <c r="G13" t="s">
        <v>100</v>
      </c>
      <c r="H13" t="s">
        <v>101</v>
      </c>
      <c r="I13">
        <v>-3.03</v>
      </c>
      <c r="J13">
        <v>-1.5</v>
      </c>
      <c r="K13">
        <v>-1.5</v>
      </c>
      <c r="L13">
        <v>24.3</v>
      </c>
      <c r="M13">
        <v>131.72999999999999</v>
      </c>
      <c r="N13">
        <v>8.1078299999999999</v>
      </c>
      <c r="O13">
        <v>198.15700000000001</v>
      </c>
      <c r="P13">
        <v>85.228800000000007</v>
      </c>
      <c r="Q13">
        <v>0</v>
      </c>
      <c r="R13">
        <v>-4002.04</v>
      </c>
      <c r="S13">
        <v>0</v>
      </c>
      <c r="T13">
        <v>0</v>
      </c>
      <c r="U13">
        <v>505.55700000000002</v>
      </c>
      <c r="V13">
        <v>927.75199999999995</v>
      </c>
      <c r="W13">
        <v>2025.88</v>
      </c>
      <c r="X13">
        <v>119.621</v>
      </c>
      <c r="Y13">
        <v>7.3485800000000002E-4</v>
      </c>
      <c r="Z13">
        <v>423.22399999999999</v>
      </c>
      <c r="AA13">
        <v>194.4</v>
      </c>
      <c r="AB13">
        <v>117.038</v>
      </c>
      <c r="AC13">
        <v>0</v>
      </c>
      <c r="AD13">
        <v>42.792499999999997</v>
      </c>
      <c r="AE13">
        <v>354.23</v>
      </c>
      <c r="AF13">
        <v>311.43700000000001</v>
      </c>
      <c r="AG13">
        <v>21.89</v>
      </c>
      <c r="AH13">
        <v>0.72</v>
      </c>
      <c r="AI13">
        <v>2.62</v>
      </c>
      <c r="AJ13">
        <v>12.24</v>
      </c>
      <c r="AK13">
        <v>0</v>
      </c>
      <c r="AL13">
        <v>-43.71</v>
      </c>
      <c r="AM13">
        <v>0</v>
      </c>
      <c r="AN13">
        <v>0</v>
      </c>
      <c r="AO13">
        <v>7.54</v>
      </c>
      <c r="AP13">
        <v>16.579999999999998</v>
      </c>
      <c r="AQ13">
        <v>27.7</v>
      </c>
      <c r="AR13">
        <v>1.66</v>
      </c>
      <c r="AS13">
        <v>47.24</v>
      </c>
      <c r="AT13">
        <v>37.47</v>
      </c>
      <c r="AU13">
        <v>0</v>
      </c>
      <c r="AV13">
        <v>3.5915799999999998E-2</v>
      </c>
      <c r="AW13">
        <v>2.2627299999999999E-2</v>
      </c>
      <c r="AX13">
        <v>1.4324399999999999E-2</v>
      </c>
      <c r="AY13">
        <v>0</v>
      </c>
      <c r="AZ13">
        <v>-6.9992700000000005E-2</v>
      </c>
      <c r="BA13">
        <v>0</v>
      </c>
      <c r="BB13">
        <v>0</v>
      </c>
      <c r="BC13">
        <v>0.134212</v>
      </c>
      <c r="BD13">
        <v>0.14038700000000001</v>
      </c>
      <c r="BE13">
        <v>0.30364400000000002</v>
      </c>
      <c r="BF13">
        <v>2.03874E-2</v>
      </c>
      <c r="BG13">
        <v>0.60150499999999996</v>
      </c>
      <c r="BH13">
        <v>7.2867500000000002E-2</v>
      </c>
      <c r="BI13">
        <v>115.01900000000001</v>
      </c>
      <c r="BJ13">
        <v>4.0034999999999998</v>
      </c>
      <c r="BK13">
        <v>198.15700000000001</v>
      </c>
      <c r="BL13">
        <v>85.228800000000007</v>
      </c>
      <c r="BM13">
        <v>-3979.03</v>
      </c>
      <c r="BN13">
        <v>505.55700000000002</v>
      </c>
      <c r="BO13">
        <v>925.56100000000004</v>
      </c>
      <c r="BP13">
        <v>2025.88</v>
      </c>
      <c r="BQ13">
        <v>119.621</v>
      </c>
      <c r="BR13">
        <v>9.6792999999999998E-4</v>
      </c>
      <c r="BS13">
        <v>402.40800000000002</v>
      </c>
      <c r="BT13">
        <v>169.738</v>
      </c>
      <c r="BU13">
        <v>117.038</v>
      </c>
      <c r="BV13">
        <v>42.792499999999997</v>
      </c>
      <c r="BW13">
        <v>329.56799999999998</v>
      </c>
      <c r="BX13">
        <v>286.77600000000001</v>
      </c>
      <c r="BY13">
        <v>19.09</v>
      </c>
      <c r="BZ13">
        <v>0.49</v>
      </c>
      <c r="CA13">
        <v>2.62</v>
      </c>
      <c r="CB13">
        <v>12.24</v>
      </c>
      <c r="CC13">
        <v>-43.46</v>
      </c>
      <c r="CD13">
        <v>7.54</v>
      </c>
      <c r="CE13">
        <v>16.55</v>
      </c>
      <c r="CF13">
        <v>27.7</v>
      </c>
      <c r="CG13">
        <v>1.66</v>
      </c>
      <c r="CH13">
        <v>44.43</v>
      </c>
      <c r="CI13">
        <v>34.44</v>
      </c>
      <c r="CJ13">
        <v>0</v>
      </c>
      <c r="CK13">
        <v>2.3985300000000001E-2</v>
      </c>
      <c r="CL13">
        <v>2.2627299999999999E-2</v>
      </c>
      <c r="CM13">
        <v>1.4324399999999999E-2</v>
      </c>
      <c r="CN13">
        <v>-6.9590299999999994E-2</v>
      </c>
      <c r="CO13">
        <v>0.134212</v>
      </c>
      <c r="CP13">
        <v>0.13956299999999999</v>
      </c>
      <c r="CQ13">
        <v>0.30364400000000002</v>
      </c>
      <c r="CR13">
        <v>2.03874E-2</v>
      </c>
      <c r="CS13">
        <v>0.58915300000000004</v>
      </c>
      <c r="CT13">
        <v>6.0936900000000002E-2</v>
      </c>
      <c r="CU13" t="s">
        <v>486</v>
      </c>
      <c r="CV13" t="s">
        <v>483</v>
      </c>
      <c r="CW13" t="s">
        <v>102</v>
      </c>
      <c r="CX13" t="s">
        <v>484</v>
      </c>
      <c r="CY13">
        <v>-1.23523E-2</v>
      </c>
      <c r="CZ13">
        <v>-1.19305E-2</v>
      </c>
      <c r="DA13">
        <v>-6.3</v>
      </c>
      <c r="DB13">
        <v>-8.8000000000000007</v>
      </c>
      <c r="DC13">
        <v>131.72999999999999</v>
      </c>
      <c r="DD13">
        <v>8.1078299999999999</v>
      </c>
      <c r="DE13">
        <v>198.15700000000001</v>
      </c>
      <c r="DF13">
        <v>85.228800000000007</v>
      </c>
      <c r="DG13">
        <v>0</v>
      </c>
      <c r="DH13">
        <v>-4002.04</v>
      </c>
      <c r="DI13">
        <v>0</v>
      </c>
      <c r="DJ13">
        <v>0</v>
      </c>
      <c r="DK13">
        <v>505.55700000000002</v>
      </c>
      <c r="DL13">
        <v>927.75199999999995</v>
      </c>
      <c r="DM13">
        <v>2025.88</v>
      </c>
      <c r="DN13">
        <v>119.621</v>
      </c>
      <c r="DO13">
        <v>7.3485800000000002E-4</v>
      </c>
      <c r="DP13">
        <v>194.4</v>
      </c>
      <c r="DQ13">
        <v>117.038</v>
      </c>
      <c r="DR13">
        <v>0</v>
      </c>
      <c r="DS13">
        <v>42.792499999999997</v>
      </c>
      <c r="DT13">
        <v>354.23</v>
      </c>
      <c r="DU13">
        <v>21.89</v>
      </c>
      <c r="DV13">
        <v>0.72</v>
      </c>
      <c r="DW13">
        <v>2.62</v>
      </c>
      <c r="DX13">
        <v>12.24</v>
      </c>
      <c r="DY13">
        <v>0</v>
      </c>
      <c r="DZ13">
        <v>-43.71</v>
      </c>
      <c r="EA13">
        <v>0</v>
      </c>
      <c r="EB13">
        <v>0</v>
      </c>
      <c r="EC13">
        <v>7.54</v>
      </c>
      <c r="ED13">
        <v>16.579999999999998</v>
      </c>
      <c r="EE13">
        <v>27.7</v>
      </c>
      <c r="EF13">
        <v>1.66</v>
      </c>
      <c r="EG13">
        <v>47.24</v>
      </c>
      <c r="EH13">
        <v>0</v>
      </c>
      <c r="EI13">
        <v>3.5915799999999998E-2</v>
      </c>
      <c r="EJ13">
        <v>2.2627299999999999E-2</v>
      </c>
      <c r="EK13">
        <v>1.4324399999999999E-2</v>
      </c>
      <c r="EL13">
        <v>0</v>
      </c>
      <c r="EM13">
        <v>-6.9992700000000005E-2</v>
      </c>
      <c r="EN13">
        <v>0</v>
      </c>
      <c r="EO13">
        <v>0</v>
      </c>
      <c r="EP13">
        <v>0.134212</v>
      </c>
      <c r="EQ13">
        <v>0.14038700000000001</v>
      </c>
      <c r="ER13">
        <v>0.30364400000000002</v>
      </c>
      <c r="ES13">
        <v>2.03874E-2</v>
      </c>
      <c r="ET13">
        <v>0.60150499999999996</v>
      </c>
      <c r="EU13">
        <v>392.73500000000001</v>
      </c>
      <c r="EV13">
        <v>163.18799999999999</v>
      </c>
      <c r="EW13">
        <v>198.15700000000001</v>
      </c>
      <c r="EX13">
        <v>0</v>
      </c>
      <c r="EY13">
        <v>2135</v>
      </c>
      <c r="EZ13">
        <v>930.00099999999998</v>
      </c>
      <c r="FA13">
        <v>2637.81</v>
      </c>
      <c r="FB13">
        <v>297.5</v>
      </c>
      <c r="FC13">
        <v>6754.39</v>
      </c>
      <c r="FD13">
        <v>326.85199999999998</v>
      </c>
      <c r="FE13">
        <v>170.547</v>
      </c>
      <c r="FF13">
        <v>65.400000000000006</v>
      </c>
      <c r="FG13">
        <v>562.79899999999998</v>
      </c>
      <c r="FH13">
        <v>41.786099999999998</v>
      </c>
      <c r="FI13">
        <v>17.239999999999998</v>
      </c>
      <c r="FJ13">
        <v>2.62</v>
      </c>
      <c r="FK13">
        <v>36.7273</v>
      </c>
      <c r="FL13">
        <v>32.299999999999997</v>
      </c>
      <c r="FM13">
        <v>23.229500000000002</v>
      </c>
      <c r="FN13">
        <v>36.479999999999997</v>
      </c>
      <c r="FO13">
        <v>4.18</v>
      </c>
      <c r="FP13">
        <v>194.56299999999999</v>
      </c>
      <c r="FQ13">
        <v>38.82</v>
      </c>
      <c r="FR13">
        <v>17.239999999999998</v>
      </c>
      <c r="FS13">
        <v>2.62</v>
      </c>
      <c r="FT13">
        <v>16.16</v>
      </c>
      <c r="FU13">
        <v>32.299999999999997</v>
      </c>
      <c r="FV13">
        <v>18.59</v>
      </c>
      <c r="FW13">
        <v>36.479999999999997</v>
      </c>
      <c r="FX13">
        <v>4.18</v>
      </c>
      <c r="FY13">
        <v>166.39</v>
      </c>
      <c r="FZ13">
        <v>0</v>
      </c>
      <c r="GA13">
        <v>0.88134900000000005</v>
      </c>
      <c r="GB13">
        <v>2.2627299999999999E-2</v>
      </c>
      <c r="GC13">
        <v>0</v>
      </c>
      <c r="GD13">
        <v>0.62342900000000001</v>
      </c>
      <c r="GE13">
        <v>0.118043</v>
      </c>
      <c r="GF13">
        <v>0.43196400000000001</v>
      </c>
      <c r="GG13">
        <v>6.2929700000000005E-2</v>
      </c>
      <c r="GH13">
        <v>2.1403400000000001</v>
      </c>
      <c r="GI13">
        <v>46.7</v>
      </c>
      <c r="GJ13">
        <v>22.4</v>
      </c>
      <c r="GK13">
        <v>24.3</v>
      </c>
      <c r="GL13">
        <v>45.2</v>
      </c>
      <c r="GM13">
        <v>22.4</v>
      </c>
      <c r="GN13">
        <v>22.8</v>
      </c>
      <c r="GO13">
        <v>6.09</v>
      </c>
      <c r="GP13">
        <v>31.38</v>
      </c>
      <c r="GQ13">
        <v>5.66</v>
      </c>
      <c r="GR13">
        <v>28.78</v>
      </c>
      <c r="GS13">
        <v>6.09</v>
      </c>
      <c r="GT13">
        <v>31.38</v>
      </c>
      <c r="GU13">
        <v>24.57</v>
      </c>
      <c r="GV13">
        <v>73.803399999999996</v>
      </c>
      <c r="GW13">
        <v>1</v>
      </c>
      <c r="GX13">
        <v>0.124261</v>
      </c>
      <c r="GY13">
        <v>2.4852300000000001</v>
      </c>
      <c r="HB13">
        <v>3980.2</v>
      </c>
      <c r="HC13">
        <v>2.4709400000000001</v>
      </c>
      <c r="HD13">
        <v>0.24</v>
      </c>
      <c r="HE13">
        <v>0.37</v>
      </c>
      <c r="HF13">
        <v>2.09</v>
      </c>
      <c r="HG13">
        <v>0.24</v>
      </c>
      <c r="HH13">
        <v>0.37</v>
      </c>
      <c r="HI13">
        <v>1.95</v>
      </c>
      <c r="HL13">
        <v>26.947399999999998</v>
      </c>
      <c r="HM13">
        <v>2.1231100000000001</v>
      </c>
      <c r="HN13">
        <v>39.537999999999997</v>
      </c>
      <c r="HO13">
        <v>16.674099999999999</v>
      </c>
      <c r="HP13">
        <v>0</v>
      </c>
      <c r="HQ13">
        <v>-610.89800000000002</v>
      </c>
      <c r="HR13">
        <v>0</v>
      </c>
      <c r="HS13">
        <v>0</v>
      </c>
      <c r="HT13">
        <v>109.703</v>
      </c>
      <c r="HU13">
        <v>182.50200000000001</v>
      </c>
      <c r="HV13">
        <v>413.96499999999997</v>
      </c>
      <c r="HW13">
        <v>26.198699999999999</v>
      </c>
      <c r="HX13">
        <v>206.75399999999999</v>
      </c>
      <c r="HY13">
        <v>1031.69</v>
      </c>
      <c r="HZ13">
        <v>621.12300000000005</v>
      </c>
      <c r="IA13">
        <v>0</v>
      </c>
      <c r="IB13">
        <v>227.101</v>
      </c>
      <c r="IC13">
        <v>1879.91</v>
      </c>
      <c r="ID13">
        <v>23.486799999999999</v>
      </c>
      <c r="IE13">
        <v>1.06402</v>
      </c>
      <c r="IF13">
        <v>39.537999999999997</v>
      </c>
      <c r="IG13">
        <v>16.674099999999999</v>
      </c>
      <c r="IH13">
        <v>-607.38599999999997</v>
      </c>
      <c r="II13">
        <v>109.703</v>
      </c>
      <c r="IJ13">
        <v>182.036</v>
      </c>
      <c r="IK13">
        <v>413.96499999999997</v>
      </c>
      <c r="IL13">
        <v>26.198699999999999</v>
      </c>
      <c r="IM13">
        <v>205.28</v>
      </c>
      <c r="IN13">
        <v>900.80399999999997</v>
      </c>
      <c r="IO13">
        <v>621.12300000000005</v>
      </c>
      <c r="IP13">
        <v>227.101</v>
      </c>
      <c r="IQ13">
        <v>1749.03</v>
      </c>
      <c r="IR13">
        <v>82.230400000000003</v>
      </c>
      <c r="IS13">
        <v>41.818399999999997</v>
      </c>
      <c r="IT13">
        <v>39.537999999999997</v>
      </c>
      <c r="IU13">
        <v>0</v>
      </c>
      <c r="IV13">
        <v>463.08</v>
      </c>
      <c r="IW13">
        <v>187.226</v>
      </c>
      <c r="IX13">
        <v>544.68899999999996</v>
      </c>
      <c r="IY13">
        <v>71.471400000000003</v>
      </c>
      <c r="IZ13">
        <v>1430.05</v>
      </c>
      <c r="JA13">
        <v>1734.61</v>
      </c>
      <c r="JB13">
        <v>905.09799999999996</v>
      </c>
      <c r="JC13">
        <v>347.08</v>
      </c>
      <c r="JD13">
        <v>2986.79</v>
      </c>
    </row>
    <row r="14" spans="1:280" x14ac:dyDescent="0.25">
      <c r="A14" s="1">
        <v>43569.544490740744</v>
      </c>
      <c r="B14" t="s">
        <v>380</v>
      </c>
      <c r="C14" t="s">
        <v>261</v>
      </c>
      <c r="D14">
        <v>4</v>
      </c>
      <c r="E14">
        <v>1</v>
      </c>
      <c r="F14">
        <v>2700</v>
      </c>
      <c r="G14" t="s">
        <v>100</v>
      </c>
      <c r="H14" t="s">
        <v>101</v>
      </c>
      <c r="I14">
        <v>-5.28</v>
      </c>
      <c r="J14">
        <v>-2.8</v>
      </c>
      <c r="K14">
        <v>-2.6</v>
      </c>
      <c r="L14">
        <v>25.9</v>
      </c>
      <c r="M14">
        <v>144.80500000000001</v>
      </c>
      <c r="N14">
        <v>71.573099999999997</v>
      </c>
      <c r="O14">
        <v>246.511</v>
      </c>
      <c r="P14">
        <v>87.751400000000004</v>
      </c>
      <c r="Q14">
        <v>0</v>
      </c>
      <c r="R14">
        <v>-4736.33</v>
      </c>
      <c r="S14">
        <v>0</v>
      </c>
      <c r="T14">
        <v>0</v>
      </c>
      <c r="U14">
        <v>615.745</v>
      </c>
      <c r="V14">
        <v>1047.1199999999999</v>
      </c>
      <c r="W14">
        <v>2371.31</v>
      </c>
      <c r="X14">
        <v>151.51499999999999</v>
      </c>
      <c r="Y14">
        <v>-4.3532899999999998E-4</v>
      </c>
      <c r="Z14">
        <v>550.64</v>
      </c>
      <c r="AA14">
        <v>213.69399999999999</v>
      </c>
      <c r="AB14">
        <v>129.79900000000001</v>
      </c>
      <c r="AC14">
        <v>0</v>
      </c>
      <c r="AD14">
        <v>48.234200000000001</v>
      </c>
      <c r="AE14">
        <v>391.72699999999998</v>
      </c>
      <c r="AF14">
        <v>343.49299999999999</v>
      </c>
      <c r="AG14">
        <v>18.73</v>
      </c>
      <c r="AH14">
        <v>7.72</v>
      </c>
      <c r="AI14">
        <v>2.5299999999999998</v>
      </c>
      <c r="AJ14">
        <v>10.46</v>
      </c>
      <c r="AK14">
        <v>0</v>
      </c>
      <c r="AL14">
        <v>-40.21</v>
      </c>
      <c r="AM14">
        <v>0</v>
      </c>
      <c r="AN14">
        <v>0</v>
      </c>
      <c r="AO14">
        <v>7.14</v>
      </c>
      <c r="AP14">
        <v>14.99</v>
      </c>
      <c r="AQ14">
        <v>25.21</v>
      </c>
      <c r="AR14">
        <v>1.64</v>
      </c>
      <c r="AS14">
        <v>48.21</v>
      </c>
      <c r="AT14">
        <v>39.44</v>
      </c>
      <c r="AU14">
        <v>0</v>
      </c>
      <c r="AV14">
        <v>0.472968</v>
      </c>
      <c r="AW14">
        <v>2.8148800000000002E-2</v>
      </c>
      <c r="AX14">
        <v>1.29783E-2</v>
      </c>
      <c r="AY14">
        <v>0</v>
      </c>
      <c r="AZ14">
        <v>-8.2835000000000006E-2</v>
      </c>
      <c r="BA14">
        <v>0</v>
      </c>
      <c r="BB14">
        <v>0</v>
      </c>
      <c r="BC14">
        <v>0.163464</v>
      </c>
      <c r="BD14">
        <v>0.17671200000000001</v>
      </c>
      <c r="BE14">
        <v>0.35411700000000002</v>
      </c>
      <c r="BF14">
        <v>2.5823200000000001E-2</v>
      </c>
      <c r="BG14">
        <v>1.1513800000000001</v>
      </c>
      <c r="BH14">
        <v>0.51409499999999997</v>
      </c>
      <c r="BI14">
        <v>124.413</v>
      </c>
      <c r="BJ14">
        <v>41.278100000000002</v>
      </c>
      <c r="BK14">
        <v>246.511</v>
      </c>
      <c r="BL14">
        <v>87.751400000000004</v>
      </c>
      <c r="BM14">
        <v>-4683.82</v>
      </c>
      <c r="BN14">
        <v>615.745</v>
      </c>
      <c r="BO14">
        <v>1045.3</v>
      </c>
      <c r="BP14">
        <v>2371.31</v>
      </c>
      <c r="BQ14">
        <v>151.51499999999999</v>
      </c>
      <c r="BR14">
        <v>-5.15272E-4</v>
      </c>
      <c r="BS14">
        <v>499.95400000000001</v>
      </c>
      <c r="BT14">
        <v>183.601</v>
      </c>
      <c r="BU14">
        <v>129.79900000000001</v>
      </c>
      <c r="BV14">
        <v>48.234200000000001</v>
      </c>
      <c r="BW14">
        <v>361.63400000000001</v>
      </c>
      <c r="BX14">
        <v>313.39999999999998</v>
      </c>
      <c r="BY14">
        <v>16.09</v>
      </c>
      <c r="BZ14">
        <v>5.08</v>
      </c>
      <c r="CA14">
        <v>2.5299999999999998</v>
      </c>
      <c r="CB14">
        <v>10.46</v>
      </c>
      <c r="CC14">
        <v>-39.78</v>
      </c>
      <c r="CD14">
        <v>7.14</v>
      </c>
      <c r="CE14">
        <v>14.97</v>
      </c>
      <c r="CF14">
        <v>25.21</v>
      </c>
      <c r="CG14">
        <v>1.64</v>
      </c>
      <c r="CH14">
        <v>43.34</v>
      </c>
      <c r="CI14">
        <v>34.159999999999997</v>
      </c>
      <c r="CJ14">
        <v>0</v>
      </c>
      <c r="CK14">
        <v>0.31126300000000001</v>
      </c>
      <c r="CL14">
        <v>2.8148800000000002E-2</v>
      </c>
      <c r="CM14">
        <v>1.29783E-2</v>
      </c>
      <c r="CN14">
        <v>-8.1916699999999995E-2</v>
      </c>
      <c r="CO14">
        <v>0.163464</v>
      </c>
      <c r="CP14">
        <v>0.176264</v>
      </c>
      <c r="CQ14">
        <v>0.35411700000000002</v>
      </c>
      <c r="CR14">
        <v>2.5823200000000001E-2</v>
      </c>
      <c r="CS14">
        <v>0.99014199999999997</v>
      </c>
      <c r="CT14">
        <v>0.35238999999999998</v>
      </c>
      <c r="CU14" t="s">
        <v>486</v>
      </c>
      <c r="CV14" t="s">
        <v>483</v>
      </c>
      <c r="CW14" t="s">
        <v>102</v>
      </c>
      <c r="CX14" t="s">
        <v>484</v>
      </c>
      <c r="CY14">
        <v>-0.16123499999999999</v>
      </c>
      <c r="CZ14">
        <v>-0.16170499999999999</v>
      </c>
      <c r="DA14">
        <v>-11.2</v>
      </c>
      <c r="DB14">
        <v>-15.5</v>
      </c>
      <c r="DC14">
        <v>144.80500000000001</v>
      </c>
      <c r="DD14">
        <v>71.573099999999997</v>
      </c>
      <c r="DE14">
        <v>246.511</v>
      </c>
      <c r="DF14">
        <v>87.751400000000004</v>
      </c>
      <c r="DG14">
        <v>0</v>
      </c>
      <c r="DH14">
        <v>-4736.33</v>
      </c>
      <c r="DI14">
        <v>0</v>
      </c>
      <c r="DJ14">
        <v>0</v>
      </c>
      <c r="DK14">
        <v>615.745</v>
      </c>
      <c r="DL14">
        <v>1047.1199999999999</v>
      </c>
      <c r="DM14">
        <v>2371.31</v>
      </c>
      <c r="DN14">
        <v>151.51499999999999</v>
      </c>
      <c r="DO14">
        <v>-4.3532899999999998E-4</v>
      </c>
      <c r="DP14">
        <v>213.69399999999999</v>
      </c>
      <c r="DQ14">
        <v>129.79900000000001</v>
      </c>
      <c r="DR14">
        <v>0</v>
      </c>
      <c r="DS14">
        <v>48.234200000000001</v>
      </c>
      <c r="DT14">
        <v>391.72699999999998</v>
      </c>
      <c r="DU14">
        <v>18.73</v>
      </c>
      <c r="DV14">
        <v>7.72</v>
      </c>
      <c r="DW14">
        <v>2.5299999999999998</v>
      </c>
      <c r="DX14">
        <v>10.46</v>
      </c>
      <c r="DY14">
        <v>0</v>
      </c>
      <c r="DZ14">
        <v>-40.21</v>
      </c>
      <c r="EA14">
        <v>0</v>
      </c>
      <c r="EB14">
        <v>0</v>
      </c>
      <c r="EC14">
        <v>7.14</v>
      </c>
      <c r="ED14">
        <v>14.99</v>
      </c>
      <c r="EE14">
        <v>25.21</v>
      </c>
      <c r="EF14">
        <v>1.64</v>
      </c>
      <c r="EG14">
        <v>48.21</v>
      </c>
      <c r="EH14">
        <v>0</v>
      </c>
      <c r="EI14">
        <v>0.472968</v>
      </c>
      <c r="EJ14">
        <v>2.8148800000000002E-2</v>
      </c>
      <c r="EK14">
        <v>1.29783E-2</v>
      </c>
      <c r="EL14">
        <v>0</v>
      </c>
      <c r="EM14">
        <v>-8.2835000000000006E-2</v>
      </c>
      <c r="EN14">
        <v>0</v>
      </c>
      <c r="EO14">
        <v>0</v>
      </c>
      <c r="EP14">
        <v>0.163464</v>
      </c>
      <c r="EQ14">
        <v>0.17671200000000001</v>
      </c>
      <c r="ER14">
        <v>0.35411700000000002</v>
      </c>
      <c r="ES14">
        <v>2.5823200000000001E-2</v>
      </c>
      <c r="ET14">
        <v>1.1513800000000001</v>
      </c>
      <c r="EU14">
        <v>497.161</v>
      </c>
      <c r="EV14">
        <v>346.98399999999998</v>
      </c>
      <c r="EW14">
        <v>246.511</v>
      </c>
      <c r="EX14">
        <v>0</v>
      </c>
      <c r="EY14">
        <v>2615</v>
      </c>
      <c r="EZ14">
        <v>989.00099999999998</v>
      </c>
      <c r="FA14">
        <v>3267.2</v>
      </c>
      <c r="FB14">
        <v>327.5</v>
      </c>
      <c r="FC14">
        <v>8289.35</v>
      </c>
      <c r="FD14">
        <v>413.76</v>
      </c>
      <c r="FE14">
        <v>184.18100000000001</v>
      </c>
      <c r="FF14">
        <v>73.400000000000006</v>
      </c>
      <c r="FG14">
        <v>671.34100000000001</v>
      </c>
      <c r="FH14">
        <v>41.14</v>
      </c>
      <c r="FI14">
        <v>22.45</v>
      </c>
      <c r="FJ14">
        <v>2.5299999999999998</v>
      </c>
      <c r="FK14">
        <v>30.7727</v>
      </c>
      <c r="FL14">
        <v>30.77</v>
      </c>
      <c r="FM14">
        <v>19.7211</v>
      </c>
      <c r="FN14">
        <v>35.14</v>
      </c>
      <c r="FO14">
        <v>3.58</v>
      </c>
      <c r="FP14">
        <v>186.10400000000001</v>
      </c>
      <c r="FQ14">
        <v>38.22</v>
      </c>
      <c r="FR14">
        <v>22.45</v>
      </c>
      <c r="FS14">
        <v>2.5299999999999998</v>
      </c>
      <c r="FT14">
        <v>13.54</v>
      </c>
      <c r="FU14">
        <v>30.77</v>
      </c>
      <c r="FV14">
        <v>15.67</v>
      </c>
      <c r="FW14">
        <v>35.14</v>
      </c>
      <c r="FX14">
        <v>3.58</v>
      </c>
      <c r="FY14">
        <v>161.9</v>
      </c>
      <c r="FZ14">
        <v>0</v>
      </c>
      <c r="GA14">
        <v>1.5769299999999999</v>
      </c>
      <c r="GB14">
        <v>2.8148800000000002E-2</v>
      </c>
      <c r="GC14">
        <v>0</v>
      </c>
      <c r="GD14">
        <v>0.76358999999999999</v>
      </c>
      <c r="GE14">
        <v>0.12681200000000001</v>
      </c>
      <c r="GF14">
        <v>0.53503100000000003</v>
      </c>
      <c r="GG14">
        <v>6.9275500000000004E-2</v>
      </c>
      <c r="GH14">
        <v>3.09979</v>
      </c>
      <c r="GI14">
        <v>47.5</v>
      </c>
      <c r="GJ14">
        <v>21.6</v>
      </c>
      <c r="GK14">
        <v>25.9</v>
      </c>
      <c r="GL14">
        <v>44.7</v>
      </c>
      <c r="GM14">
        <v>21.4</v>
      </c>
      <c r="GN14">
        <v>23.3</v>
      </c>
      <c r="GO14">
        <v>12.54</v>
      </c>
      <c r="GP14">
        <v>26.9</v>
      </c>
      <c r="GQ14">
        <v>9.7100000000000009</v>
      </c>
      <c r="GR14">
        <v>24.45</v>
      </c>
      <c r="GS14">
        <v>12.54</v>
      </c>
      <c r="GT14">
        <v>26.9</v>
      </c>
      <c r="GU14">
        <v>29.62</v>
      </c>
      <c r="GV14">
        <v>67.2727</v>
      </c>
      <c r="GW14">
        <v>1</v>
      </c>
      <c r="GX14">
        <v>0.147061</v>
      </c>
      <c r="GY14">
        <v>2.9412199999999999</v>
      </c>
      <c r="HB14">
        <v>4685.1899999999996</v>
      </c>
      <c r="HC14">
        <v>2.9086099999999999</v>
      </c>
      <c r="HD14">
        <v>0.28000000000000003</v>
      </c>
      <c r="HE14">
        <v>0.44</v>
      </c>
      <c r="HF14">
        <v>2.33</v>
      </c>
      <c r="HG14">
        <v>0.28000000000000003</v>
      </c>
      <c r="HH14">
        <v>0.44</v>
      </c>
      <c r="HI14">
        <v>2.17</v>
      </c>
      <c r="HL14">
        <v>29.872800000000002</v>
      </c>
      <c r="HM14">
        <v>19.023700000000002</v>
      </c>
      <c r="HN14">
        <v>49.186100000000003</v>
      </c>
      <c r="HO14">
        <v>17.187899999999999</v>
      </c>
      <c r="HP14">
        <v>0</v>
      </c>
      <c r="HQ14">
        <v>-722.98599999999999</v>
      </c>
      <c r="HR14">
        <v>0</v>
      </c>
      <c r="HS14">
        <v>0</v>
      </c>
      <c r="HT14">
        <v>133.613</v>
      </c>
      <c r="HU14">
        <v>207.95699999999999</v>
      </c>
      <c r="HV14">
        <v>484.43799999999999</v>
      </c>
      <c r="HW14">
        <v>33.183900000000001</v>
      </c>
      <c r="HX14">
        <v>251.477</v>
      </c>
      <c r="HY14">
        <v>1134.08</v>
      </c>
      <c r="HZ14">
        <v>688.846</v>
      </c>
      <c r="IA14">
        <v>0</v>
      </c>
      <c r="IB14">
        <v>255.98</v>
      </c>
      <c r="IC14">
        <v>2078.91</v>
      </c>
      <c r="ID14">
        <v>25.567900000000002</v>
      </c>
      <c r="IE14">
        <v>11.116300000000001</v>
      </c>
      <c r="IF14">
        <v>49.186100000000003</v>
      </c>
      <c r="IG14">
        <v>17.187899999999999</v>
      </c>
      <c r="IH14">
        <v>-714.97</v>
      </c>
      <c r="II14">
        <v>133.613</v>
      </c>
      <c r="IJ14">
        <v>207.57900000000001</v>
      </c>
      <c r="IK14">
        <v>484.43799999999999</v>
      </c>
      <c r="IL14">
        <v>33.183900000000001</v>
      </c>
      <c r="IM14">
        <v>246.90199999999999</v>
      </c>
      <c r="IN14">
        <v>974.37800000000004</v>
      </c>
      <c r="IO14">
        <v>688.846</v>
      </c>
      <c r="IP14">
        <v>255.98</v>
      </c>
      <c r="IQ14">
        <v>1919.2</v>
      </c>
      <c r="IR14">
        <v>104.669</v>
      </c>
      <c r="IS14">
        <v>87.0809</v>
      </c>
      <c r="IT14">
        <v>49.186100000000003</v>
      </c>
      <c r="IU14">
        <v>0</v>
      </c>
      <c r="IV14">
        <v>567.19200000000001</v>
      </c>
      <c r="IW14">
        <v>199.28399999999999</v>
      </c>
      <c r="IX14">
        <v>674.65200000000004</v>
      </c>
      <c r="IY14">
        <v>78.678600000000003</v>
      </c>
      <c r="IZ14">
        <v>1760.74</v>
      </c>
      <c r="JA14">
        <v>2195.84</v>
      </c>
      <c r="JB14">
        <v>977.45500000000004</v>
      </c>
      <c r="JC14">
        <v>389.536</v>
      </c>
      <c r="JD14">
        <v>3562.83</v>
      </c>
    </row>
    <row r="15" spans="1:280" x14ac:dyDescent="0.25">
      <c r="A15" s="1">
        <v>43569.544583333336</v>
      </c>
      <c r="B15" t="s">
        <v>381</v>
      </c>
      <c r="C15" t="s">
        <v>262</v>
      </c>
      <c r="D15">
        <v>4</v>
      </c>
      <c r="E15">
        <v>8</v>
      </c>
      <c r="F15">
        <v>6960</v>
      </c>
      <c r="G15" t="s">
        <v>100</v>
      </c>
      <c r="H15" t="s">
        <v>101</v>
      </c>
      <c r="I15">
        <v>-3.38</v>
      </c>
      <c r="J15">
        <v>-1.4</v>
      </c>
      <c r="K15">
        <v>-1.2</v>
      </c>
      <c r="L15">
        <v>26.7</v>
      </c>
      <c r="M15">
        <v>137.94</v>
      </c>
      <c r="N15">
        <v>707.04100000000005</v>
      </c>
      <c r="O15">
        <v>785.77200000000005</v>
      </c>
      <c r="P15">
        <v>549.18200000000002</v>
      </c>
      <c r="Q15">
        <v>0</v>
      </c>
      <c r="R15">
        <v>-22009.4</v>
      </c>
      <c r="S15">
        <v>0</v>
      </c>
      <c r="T15">
        <v>0</v>
      </c>
      <c r="U15">
        <v>2033.7</v>
      </c>
      <c r="V15">
        <v>5299.93</v>
      </c>
      <c r="W15">
        <v>12062</v>
      </c>
      <c r="X15">
        <v>433.91399999999999</v>
      </c>
      <c r="Y15">
        <v>2.5542199999999999E-4</v>
      </c>
      <c r="Z15">
        <v>2179.9299999999998</v>
      </c>
      <c r="AA15">
        <v>203.56399999999999</v>
      </c>
      <c r="AB15">
        <v>634.03200000000004</v>
      </c>
      <c r="AC15">
        <v>0</v>
      </c>
      <c r="AD15">
        <v>271.56400000000002</v>
      </c>
      <c r="AE15">
        <v>1109.1600000000001</v>
      </c>
      <c r="AF15">
        <v>837.596</v>
      </c>
      <c r="AG15">
        <v>6.96</v>
      </c>
      <c r="AH15">
        <v>13.67</v>
      </c>
      <c r="AI15">
        <v>3.13</v>
      </c>
      <c r="AJ15">
        <v>20.29</v>
      </c>
      <c r="AK15">
        <v>0</v>
      </c>
      <c r="AL15">
        <v>-72.62</v>
      </c>
      <c r="AM15">
        <v>0</v>
      </c>
      <c r="AN15">
        <v>0</v>
      </c>
      <c r="AO15">
        <v>9.15</v>
      </c>
      <c r="AP15">
        <v>29.28</v>
      </c>
      <c r="AQ15">
        <v>49.82</v>
      </c>
      <c r="AR15">
        <v>1.82</v>
      </c>
      <c r="AS15">
        <v>61.5</v>
      </c>
      <c r="AT15">
        <v>44.05</v>
      </c>
      <c r="AU15">
        <v>0</v>
      </c>
      <c r="AV15">
        <v>2.5981200000000002</v>
      </c>
      <c r="AW15">
        <v>8.9726299999999995E-2</v>
      </c>
      <c r="AX15">
        <v>6.5314200000000003E-2</v>
      </c>
      <c r="AY15">
        <v>0</v>
      </c>
      <c r="AZ15">
        <v>-0.38492900000000002</v>
      </c>
      <c r="BA15">
        <v>0</v>
      </c>
      <c r="BB15">
        <v>0</v>
      </c>
      <c r="BC15">
        <v>0.53989299999999996</v>
      </c>
      <c r="BD15">
        <v>0.66725699999999999</v>
      </c>
      <c r="BE15">
        <v>1.82348</v>
      </c>
      <c r="BF15">
        <v>7.39533E-2</v>
      </c>
      <c r="BG15">
        <v>5.4728199999999996</v>
      </c>
      <c r="BH15">
        <v>2.7531599999999998</v>
      </c>
      <c r="BI15">
        <v>109.754</v>
      </c>
      <c r="BJ15">
        <v>564.61</v>
      </c>
      <c r="BK15">
        <v>785.77200000000005</v>
      </c>
      <c r="BL15">
        <v>549.18200000000002</v>
      </c>
      <c r="BM15">
        <v>-21840.3</v>
      </c>
      <c r="BN15">
        <v>2033.7</v>
      </c>
      <c r="BO15">
        <v>5301.44</v>
      </c>
      <c r="BP15">
        <v>12062</v>
      </c>
      <c r="BQ15">
        <v>433.91399999999999</v>
      </c>
      <c r="BR15">
        <v>-9.34059E-4</v>
      </c>
      <c r="BS15">
        <v>2009.32</v>
      </c>
      <c r="BT15">
        <v>161.96899999999999</v>
      </c>
      <c r="BU15">
        <v>634.03200000000004</v>
      </c>
      <c r="BV15">
        <v>271.56400000000002</v>
      </c>
      <c r="BW15">
        <v>1067.57</v>
      </c>
      <c r="BX15">
        <v>796.00099999999998</v>
      </c>
      <c r="BY15">
        <v>5.54</v>
      </c>
      <c r="BZ15">
        <v>11.71</v>
      </c>
      <c r="CA15">
        <v>3.13</v>
      </c>
      <c r="CB15">
        <v>20.29</v>
      </c>
      <c r="CC15">
        <v>-72.069999999999993</v>
      </c>
      <c r="CD15">
        <v>9.15</v>
      </c>
      <c r="CE15">
        <v>29.28</v>
      </c>
      <c r="CF15">
        <v>49.82</v>
      </c>
      <c r="CG15">
        <v>1.82</v>
      </c>
      <c r="CH15">
        <v>58.67</v>
      </c>
      <c r="CI15">
        <v>40.67</v>
      </c>
      <c r="CJ15">
        <v>0</v>
      </c>
      <c r="CK15">
        <v>2.19923</v>
      </c>
      <c r="CL15">
        <v>8.9726299999999995E-2</v>
      </c>
      <c r="CM15">
        <v>6.5314200000000003E-2</v>
      </c>
      <c r="CN15">
        <v>-0.38197199999999998</v>
      </c>
      <c r="CO15">
        <v>0.53989299999999996</v>
      </c>
      <c r="CP15">
        <v>0.66627999999999998</v>
      </c>
      <c r="CQ15">
        <v>1.82348</v>
      </c>
      <c r="CR15">
        <v>7.39533E-2</v>
      </c>
      <c r="CS15">
        <v>5.0758999999999999</v>
      </c>
      <c r="CT15">
        <v>2.3542700000000001</v>
      </c>
      <c r="CU15" t="s">
        <v>486</v>
      </c>
      <c r="CV15" t="s">
        <v>483</v>
      </c>
      <c r="CW15" t="s">
        <v>102</v>
      </c>
      <c r="CX15" t="s">
        <v>484</v>
      </c>
      <c r="CY15">
        <v>-0.39691399999999999</v>
      </c>
      <c r="CZ15">
        <v>-0.398895</v>
      </c>
      <c r="DA15">
        <v>-4.8</v>
      </c>
      <c r="DB15">
        <v>-8.3000000000000007</v>
      </c>
      <c r="DC15">
        <v>137.94</v>
      </c>
      <c r="DD15">
        <v>707.04100000000005</v>
      </c>
      <c r="DE15">
        <v>785.77200000000005</v>
      </c>
      <c r="DF15">
        <v>549.18200000000002</v>
      </c>
      <c r="DG15">
        <v>0</v>
      </c>
      <c r="DH15">
        <v>-22009.4</v>
      </c>
      <c r="DI15">
        <v>0</v>
      </c>
      <c r="DJ15">
        <v>0</v>
      </c>
      <c r="DK15">
        <v>2033.7</v>
      </c>
      <c r="DL15">
        <v>5299.93</v>
      </c>
      <c r="DM15">
        <v>12062</v>
      </c>
      <c r="DN15">
        <v>433.91399999999999</v>
      </c>
      <c r="DO15">
        <v>2.5542199999999999E-4</v>
      </c>
      <c r="DP15">
        <v>203.56399999999999</v>
      </c>
      <c r="DQ15">
        <v>634.03200000000004</v>
      </c>
      <c r="DR15">
        <v>0</v>
      </c>
      <c r="DS15">
        <v>271.56400000000002</v>
      </c>
      <c r="DT15">
        <v>1109.1600000000001</v>
      </c>
      <c r="DU15">
        <v>6.96</v>
      </c>
      <c r="DV15">
        <v>13.67</v>
      </c>
      <c r="DW15">
        <v>3.13</v>
      </c>
      <c r="DX15">
        <v>20.29</v>
      </c>
      <c r="DY15">
        <v>0</v>
      </c>
      <c r="DZ15">
        <v>-72.62</v>
      </c>
      <c r="EA15">
        <v>0</v>
      </c>
      <c r="EB15">
        <v>0</v>
      </c>
      <c r="EC15">
        <v>9.15</v>
      </c>
      <c r="ED15">
        <v>29.28</v>
      </c>
      <c r="EE15">
        <v>49.82</v>
      </c>
      <c r="EF15">
        <v>1.82</v>
      </c>
      <c r="EG15">
        <v>61.5</v>
      </c>
      <c r="EH15">
        <v>0</v>
      </c>
      <c r="EI15">
        <v>2.5981200000000002</v>
      </c>
      <c r="EJ15">
        <v>8.9726299999999995E-2</v>
      </c>
      <c r="EK15">
        <v>6.5314200000000003E-2</v>
      </c>
      <c r="EL15">
        <v>0</v>
      </c>
      <c r="EM15">
        <v>-0.38492900000000002</v>
      </c>
      <c r="EN15">
        <v>0</v>
      </c>
      <c r="EO15">
        <v>0</v>
      </c>
      <c r="EP15">
        <v>0.53989299999999996</v>
      </c>
      <c r="EQ15">
        <v>0.66725699999999999</v>
      </c>
      <c r="ER15">
        <v>1.82348</v>
      </c>
      <c r="ES15">
        <v>7.39533E-2</v>
      </c>
      <c r="ET15">
        <v>5.4728199999999996</v>
      </c>
      <c r="EU15">
        <v>751.52800000000002</v>
      </c>
      <c r="EV15">
        <v>1780.16</v>
      </c>
      <c r="EW15">
        <v>785.77200000000005</v>
      </c>
      <c r="EX15">
        <v>0</v>
      </c>
      <c r="EY15">
        <v>5894.96</v>
      </c>
      <c r="EZ15">
        <v>6547.68</v>
      </c>
      <c r="FA15">
        <v>10697.7</v>
      </c>
      <c r="FB15">
        <v>540.49900000000002</v>
      </c>
      <c r="FC15">
        <v>26998.3</v>
      </c>
      <c r="FD15">
        <v>625.45500000000004</v>
      </c>
      <c r="FE15">
        <v>1042.94</v>
      </c>
      <c r="FF15">
        <v>291.12400000000002</v>
      </c>
      <c r="FG15">
        <v>1959.52</v>
      </c>
      <c r="FH15">
        <v>24.7089</v>
      </c>
      <c r="FI15">
        <v>29.15</v>
      </c>
      <c r="FJ15">
        <v>3.13</v>
      </c>
      <c r="FK15">
        <v>58.392200000000003</v>
      </c>
      <c r="FL15">
        <v>26.91</v>
      </c>
      <c r="FM15">
        <v>41.09</v>
      </c>
      <c r="FN15">
        <v>44.64</v>
      </c>
      <c r="FO15">
        <v>2.29</v>
      </c>
      <c r="FP15">
        <v>230.31100000000001</v>
      </c>
      <c r="FQ15">
        <v>22.51</v>
      </c>
      <c r="FR15">
        <v>29.15</v>
      </c>
      <c r="FS15">
        <v>3.13</v>
      </c>
      <c r="FT15">
        <v>29.78</v>
      </c>
      <c r="FU15">
        <v>26.91</v>
      </c>
      <c r="FV15">
        <v>34.6</v>
      </c>
      <c r="FW15">
        <v>44.64</v>
      </c>
      <c r="FX15">
        <v>2.29</v>
      </c>
      <c r="FY15">
        <v>193.01</v>
      </c>
      <c r="FZ15">
        <v>0</v>
      </c>
      <c r="GA15">
        <v>5.1109999999999998</v>
      </c>
      <c r="GB15">
        <v>8.9726299999999995E-2</v>
      </c>
      <c r="GC15">
        <v>0</v>
      </c>
      <c r="GD15">
        <v>1.7213499999999999</v>
      </c>
      <c r="GE15">
        <v>0.80892399999999998</v>
      </c>
      <c r="GF15">
        <v>1.7518499999999999</v>
      </c>
      <c r="GG15">
        <v>0.114331</v>
      </c>
      <c r="GH15">
        <v>9.5971799999999998</v>
      </c>
      <c r="GI15">
        <v>58.2</v>
      </c>
      <c r="GJ15">
        <v>31.5</v>
      </c>
      <c r="GK15">
        <v>26.7</v>
      </c>
      <c r="GL15">
        <v>56.8</v>
      </c>
      <c r="GM15">
        <v>31.3</v>
      </c>
      <c r="GN15">
        <v>25.5</v>
      </c>
      <c r="GO15">
        <v>19.510000000000002</v>
      </c>
      <c r="GP15">
        <v>24.54</v>
      </c>
      <c r="GQ15">
        <v>17.45</v>
      </c>
      <c r="GR15">
        <v>23.22</v>
      </c>
      <c r="GS15">
        <v>19.510000000000002</v>
      </c>
      <c r="GT15">
        <v>24.54</v>
      </c>
      <c r="GU15">
        <v>35</v>
      </c>
      <c r="GV15">
        <v>80.381</v>
      </c>
      <c r="GW15">
        <v>1</v>
      </c>
      <c r="GX15">
        <v>0.227794</v>
      </c>
      <c r="GY15">
        <v>13.6677</v>
      </c>
      <c r="HB15">
        <v>21846.7</v>
      </c>
      <c r="HC15">
        <v>13.5626</v>
      </c>
      <c r="HD15">
        <v>1.34</v>
      </c>
      <c r="HE15">
        <v>2.02</v>
      </c>
      <c r="HF15">
        <v>7.04</v>
      </c>
      <c r="HG15">
        <v>1.33</v>
      </c>
      <c r="HH15">
        <v>2</v>
      </c>
      <c r="HI15">
        <v>6.8</v>
      </c>
      <c r="HL15">
        <v>28.206099999999999</v>
      </c>
      <c r="HM15">
        <v>178.17599999999999</v>
      </c>
      <c r="HN15">
        <v>156.78399999999999</v>
      </c>
      <c r="HO15">
        <v>106.86499999999999</v>
      </c>
      <c r="HP15">
        <v>0</v>
      </c>
      <c r="HQ15">
        <v>-3359.67</v>
      </c>
      <c r="HR15">
        <v>0</v>
      </c>
      <c r="HS15">
        <v>0</v>
      </c>
      <c r="HT15">
        <v>441.303</v>
      </c>
      <c r="HU15">
        <v>1037.02</v>
      </c>
      <c r="HV15">
        <v>2466.0500000000002</v>
      </c>
      <c r="HW15">
        <v>95.033199999999994</v>
      </c>
      <c r="HX15">
        <v>1149.77</v>
      </c>
      <c r="HY15">
        <v>1080.32</v>
      </c>
      <c r="HZ15">
        <v>3364.83</v>
      </c>
      <c r="IA15">
        <v>0</v>
      </c>
      <c r="IB15">
        <v>1441.2</v>
      </c>
      <c r="IC15">
        <v>5886.35</v>
      </c>
      <c r="ID15">
        <v>22.379200000000001</v>
      </c>
      <c r="IE15">
        <v>143.23099999999999</v>
      </c>
      <c r="IF15">
        <v>156.78399999999999</v>
      </c>
      <c r="IG15">
        <v>106.86499999999999</v>
      </c>
      <c r="IH15">
        <v>-3333.86</v>
      </c>
      <c r="II15">
        <v>441.303</v>
      </c>
      <c r="IJ15">
        <v>1037.25</v>
      </c>
      <c r="IK15">
        <v>2466.0500000000002</v>
      </c>
      <c r="IL15">
        <v>95.033199999999994</v>
      </c>
      <c r="IM15">
        <v>1135.04</v>
      </c>
      <c r="IN15">
        <v>859.57500000000005</v>
      </c>
      <c r="IO15">
        <v>3364.83</v>
      </c>
      <c r="IP15">
        <v>1441.2</v>
      </c>
      <c r="IQ15">
        <v>5665.6</v>
      </c>
      <c r="IR15">
        <v>157.876</v>
      </c>
      <c r="IS15">
        <v>432.55500000000001</v>
      </c>
      <c r="IT15">
        <v>156.78399999999999</v>
      </c>
      <c r="IU15">
        <v>0</v>
      </c>
      <c r="IV15">
        <v>1278.6099999999999</v>
      </c>
      <c r="IW15">
        <v>1315.06</v>
      </c>
      <c r="IX15">
        <v>2209.0100000000002</v>
      </c>
      <c r="IY15">
        <v>129.84899999999999</v>
      </c>
      <c r="IZ15">
        <v>5679.74</v>
      </c>
      <c r="JA15">
        <v>3319.31</v>
      </c>
      <c r="JB15">
        <v>5534.9</v>
      </c>
      <c r="JC15">
        <v>1545</v>
      </c>
      <c r="JD15">
        <v>10399.200000000001</v>
      </c>
    </row>
    <row r="16" spans="1:280" x14ac:dyDescent="0.25">
      <c r="A16" s="1">
        <v>43569.544490740744</v>
      </c>
      <c r="B16" t="s">
        <v>382</v>
      </c>
      <c r="C16" t="s">
        <v>224</v>
      </c>
      <c r="D16">
        <v>5</v>
      </c>
      <c r="E16">
        <v>1</v>
      </c>
      <c r="F16">
        <v>2100</v>
      </c>
      <c r="G16" t="s">
        <v>100</v>
      </c>
      <c r="H16" t="s">
        <v>101</v>
      </c>
      <c r="I16">
        <v>-4.43</v>
      </c>
      <c r="J16">
        <v>-2.2999999999999998</v>
      </c>
      <c r="K16">
        <v>-2.2000000000000002</v>
      </c>
      <c r="L16">
        <v>25.7</v>
      </c>
      <c r="M16">
        <v>137.422</v>
      </c>
      <c r="N16">
        <v>0</v>
      </c>
      <c r="O16">
        <v>196.58799999999999</v>
      </c>
      <c r="P16">
        <v>85.232299999999995</v>
      </c>
      <c r="Q16">
        <v>0</v>
      </c>
      <c r="R16">
        <v>-3970.43</v>
      </c>
      <c r="S16">
        <v>0</v>
      </c>
      <c r="T16">
        <v>0</v>
      </c>
      <c r="U16">
        <v>505.55700000000002</v>
      </c>
      <c r="V16">
        <v>900.125</v>
      </c>
      <c r="W16">
        <v>2025.88</v>
      </c>
      <c r="X16">
        <v>119.621</v>
      </c>
      <c r="Y16">
        <v>-1.4237399999999999E-4</v>
      </c>
      <c r="Z16">
        <v>419.24299999999999</v>
      </c>
      <c r="AA16">
        <v>202.81100000000001</v>
      </c>
      <c r="AB16">
        <v>124.283</v>
      </c>
      <c r="AC16">
        <v>0</v>
      </c>
      <c r="AD16">
        <v>42.792499999999997</v>
      </c>
      <c r="AE16">
        <v>369.88600000000002</v>
      </c>
      <c r="AF16">
        <v>327.09300000000002</v>
      </c>
      <c r="AG16">
        <v>22.53</v>
      </c>
      <c r="AH16">
        <v>0</v>
      </c>
      <c r="AI16">
        <v>2.61</v>
      </c>
      <c r="AJ16">
        <v>12.9</v>
      </c>
      <c r="AK16">
        <v>0</v>
      </c>
      <c r="AL16">
        <v>-42.85</v>
      </c>
      <c r="AM16">
        <v>0</v>
      </c>
      <c r="AN16">
        <v>0</v>
      </c>
      <c r="AO16">
        <v>7.75</v>
      </c>
      <c r="AP16">
        <v>16.399999999999999</v>
      </c>
      <c r="AQ16">
        <v>28</v>
      </c>
      <c r="AR16">
        <v>1.71</v>
      </c>
      <c r="AS16">
        <v>49.05</v>
      </c>
      <c r="AT16">
        <v>38.04</v>
      </c>
      <c r="AU16">
        <v>0</v>
      </c>
      <c r="AV16">
        <v>0</v>
      </c>
      <c r="AW16">
        <v>2.2448200000000001E-2</v>
      </c>
      <c r="AX16">
        <v>1.4324399999999999E-2</v>
      </c>
      <c r="AY16">
        <v>0</v>
      </c>
      <c r="AZ16">
        <v>-5.1269299999999997E-2</v>
      </c>
      <c r="BA16">
        <v>0</v>
      </c>
      <c r="BB16">
        <v>0</v>
      </c>
      <c r="BC16">
        <v>0.134212</v>
      </c>
      <c r="BD16">
        <v>0.130666</v>
      </c>
      <c r="BE16">
        <v>0.30364400000000002</v>
      </c>
      <c r="BF16">
        <v>2.03874E-2</v>
      </c>
      <c r="BG16">
        <v>0.57441200000000003</v>
      </c>
      <c r="BH16">
        <v>3.6772600000000003E-2</v>
      </c>
      <c r="BI16">
        <v>110.13</v>
      </c>
      <c r="BJ16">
        <v>0</v>
      </c>
      <c r="BK16">
        <v>196.58799999999999</v>
      </c>
      <c r="BL16">
        <v>85.232299999999995</v>
      </c>
      <c r="BM16">
        <v>-3944.19</v>
      </c>
      <c r="BN16">
        <v>505.55700000000002</v>
      </c>
      <c r="BO16">
        <v>901.17399999999998</v>
      </c>
      <c r="BP16">
        <v>2025.88</v>
      </c>
      <c r="BQ16">
        <v>119.621</v>
      </c>
      <c r="BR16">
        <v>-6.2473300000000004E-4</v>
      </c>
      <c r="BS16">
        <v>391.95100000000002</v>
      </c>
      <c r="BT16">
        <v>162.53200000000001</v>
      </c>
      <c r="BU16">
        <v>124.283</v>
      </c>
      <c r="BV16">
        <v>42.792499999999997</v>
      </c>
      <c r="BW16">
        <v>329.60700000000003</v>
      </c>
      <c r="BX16">
        <v>286.815</v>
      </c>
      <c r="BY16">
        <v>18.100000000000001</v>
      </c>
      <c r="BZ16">
        <v>0</v>
      </c>
      <c r="CA16">
        <v>2.61</v>
      </c>
      <c r="CB16">
        <v>12.9</v>
      </c>
      <c r="CC16">
        <v>-42.57</v>
      </c>
      <c r="CD16">
        <v>7.75</v>
      </c>
      <c r="CE16">
        <v>16.420000000000002</v>
      </c>
      <c r="CF16">
        <v>28</v>
      </c>
      <c r="CG16">
        <v>1.71</v>
      </c>
      <c r="CH16">
        <v>44.92</v>
      </c>
      <c r="CI16">
        <v>33.61</v>
      </c>
      <c r="CJ16">
        <v>0</v>
      </c>
      <c r="CK16">
        <v>0</v>
      </c>
      <c r="CL16">
        <v>2.2448200000000001E-2</v>
      </c>
      <c r="CM16">
        <v>1.4324399999999999E-2</v>
      </c>
      <c r="CN16">
        <v>-5.0930400000000001E-2</v>
      </c>
      <c r="CO16">
        <v>0.134212</v>
      </c>
      <c r="CP16">
        <v>0.13081499999999999</v>
      </c>
      <c r="CQ16">
        <v>0.30364400000000002</v>
      </c>
      <c r="CR16">
        <v>2.03874E-2</v>
      </c>
      <c r="CS16">
        <v>0.574901</v>
      </c>
      <c r="CT16">
        <v>3.6772600000000003E-2</v>
      </c>
      <c r="CU16" t="s">
        <v>486</v>
      </c>
      <c r="CV16" t="s">
        <v>483</v>
      </c>
      <c r="CW16" t="s">
        <v>102</v>
      </c>
      <c r="CX16" t="s">
        <v>484</v>
      </c>
      <c r="CY16">
        <v>4.8859700000000001E-4</v>
      </c>
      <c r="CZ16">
        <v>0</v>
      </c>
      <c r="DA16">
        <v>-9.1999999999999993</v>
      </c>
      <c r="DB16">
        <v>-13.2</v>
      </c>
      <c r="DC16">
        <v>137.422</v>
      </c>
      <c r="DD16">
        <v>0</v>
      </c>
      <c r="DE16">
        <v>196.58799999999999</v>
      </c>
      <c r="DF16">
        <v>85.232299999999995</v>
      </c>
      <c r="DG16">
        <v>0</v>
      </c>
      <c r="DH16">
        <v>-3970.43</v>
      </c>
      <c r="DI16">
        <v>0</v>
      </c>
      <c r="DJ16">
        <v>0</v>
      </c>
      <c r="DK16">
        <v>505.55700000000002</v>
      </c>
      <c r="DL16">
        <v>900.125</v>
      </c>
      <c r="DM16">
        <v>2025.88</v>
      </c>
      <c r="DN16">
        <v>119.621</v>
      </c>
      <c r="DO16">
        <v>-1.4237399999999999E-4</v>
      </c>
      <c r="DP16">
        <v>202.81100000000001</v>
      </c>
      <c r="DQ16">
        <v>124.283</v>
      </c>
      <c r="DR16">
        <v>0</v>
      </c>
      <c r="DS16">
        <v>42.792499999999997</v>
      </c>
      <c r="DT16">
        <v>369.88600000000002</v>
      </c>
      <c r="DU16">
        <v>22.53</v>
      </c>
      <c r="DV16">
        <v>0</v>
      </c>
      <c r="DW16">
        <v>2.61</v>
      </c>
      <c r="DX16">
        <v>12.9</v>
      </c>
      <c r="DY16">
        <v>0</v>
      </c>
      <c r="DZ16">
        <v>-42.85</v>
      </c>
      <c r="EA16">
        <v>0</v>
      </c>
      <c r="EB16">
        <v>0</v>
      </c>
      <c r="EC16">
        <v>7.75</v>
      </c>
      <c r="ED16">
        <v>16.399999999999999</v>
      </c>
      <c r="EE16">
        <v>28</v>
      </c>
      <c r="EF16">
        <v>1.71</v>
      </c>
      <c r="EG16">
        <v>49.05</v>
      </c>
      <c r="EH16">
        <v>0</v>
      </c>
      <c r="EI16">
        <v>0</v>
      </c>
      <c r="EJ16">
        <v>2.2448200000000001E-2</v>
      </c>
      <c r="EK16">
        <v>1.4324399999999999E-2</v>
      </c>
      <c r="EL16">
        <v>0</v>
      </c>
      <c r="EM16">
        <v>-5.1269299999999997E-2</v>
      </c>
      <c r="EN16">
        <v>0</v>
      </c>
      <c r="EO16">
        <v>0</v>
      </c>
      <c r="EP16">
        <v>0.134212</v>
      </c>
      <c r="EQ16">
        <v>0.130666</v>
      </c>
      <c r="ER16">
        <v>0.30364400000000002</v>
      </c>
      <c r="ES16">
        <v>2.03874E-2</v>
      </c>
      <c r="ET16">
        <v>0.57441200000000003</v>
      </c>
      <c r="EU16">
        <v>453.67200000000003</v>
      </c>
      <c r="EV16">
        <v>0</v>
      </c>
      <c r="EW16">
        <v>196.58799999999999</v>
      </c>
      <c r="EX16">
        <v>0</v>
      </c>
      <c r="EY16">
        <v>2135</v>
      </c>
      <c r="EZ16">
        <v>930.00099999999998</v>
      </c>
      <c r="FA16">
        <v>2637.81</v>
      </c>
      <c r="FB16">
        <v>297.5</v>
      </c>
      <c r="FC16">
        <v>6650.57</v>
      </c>
      <c r="FD16">
        <v>377.58699999999999</v>
      </c>
      <c r="FE16">
        <v>178.77699999999999</v>
      </c>
      <c r="FF16">
        <v>65.400000000000006</v>
      </c>
      <c r="FG16">
        <v>621.76400000000001</v>
      </c>
      <c r="FH16">
        <v>47.750900000000001</v>
      </c>
      <c r="FI16">
        <v>0</v>
      </c>
      <c r="FJ16">
        <v>2.61</v>
      </c>
      <c r="FK16">
        <v>43.256399999999999</v>
      </c>
      <c r="FL16">
        <v>32.869999999999997</v>
      </c>
      <c r="FM16">
        <v>23.299499999999998</v>
      </c>
      <c r="FN16">
        <v>36.72</v>
      </c>
      <c r="FO16">
        <v>4.54</v>
      </c>
      <c r="FP16">
        <v>191.047</v>
      </c>
      <c r="FQ16">
        <v>43.96</v>
      </c>
      <c r="FR16">
        <v>0</v>
      </c>
      <c r="FS16">
        <v>2.61</v>
      </c>
      <c r="FT16">
        <v>16.87</v>
      </c>
      <c r="FU16">
        <v>32.869999999999997</v>
      </c>
      <c r="FV16">
        <v>18.66</v>
      </c>
      <c r="FW16">
        <v>36.72</v>
      </c>
      <c r="FX16">
        <v>4.54</v>
      </c>
      <c r="FY16">
        <v>156.22999999999999</v>
      </c>
      <c r="FZ16" s="2">
        <v>6.8743399999999998E-16</v>
      </c>
      <c r="GA16">
        <v>0</v>
      </c>
      <c r="GB16">
        <v>2.2448200000000001E-2</v>
      </c>
      <c r="GC16">
        <v>0</v>
      </c>
      <c r="GD16">
        <v>0.62342900000000001</v>
      </c>
      <c r="GE16">
        <v>0.118043</v>
      </c>
      <c r="GF16">
        <v>0.43196400000000001</v>
      </c>
      <c r="GG16">
        <v>6.2929700000000005E-2</v>
      </c>
      <c r="GH16">
        <v>1.25881</v>
      </c>
      <c r="GI16">
        <v>48.1</v>
      </c>
      <c r="GJ16">
        <v>22.4</v>
      </c>
      <c r="GK16">
        <v>25.7</v>
      </c>
      <c r="GL16">
        <v>45.8</v>
      </c>
      <c r="GM16">
        <v>22.3</v>
      </c>
      <c r="GN16">
        <v>23.5</v>
      </c>
      <c r="GO16">
        <v>5.53</v>
      </c>
      <c r="GP16">
        <v>32.51</v>
      </c>
      <c r="GQ16">
        <v>5.18</v>
      </c>
      <c r="GR16">
        <v>28.43</v>
      </c>
      <c r="GS16">
        <v>5.53</v>
      </c>
      <c r="GT16">
        <v>32.51</v>
      </c>
      <c r="GU16">
        <v>8.24</v>
      </c>
      <c r="GV16">
        <v>85.377300000000005</v>
      </c>
      <c r="GW16">
        <v>1</v>
      </c>
      <c r="GX16">
        <v>0.118024</v>
      </c>
      <c r="GY16">
        <v>2.3604699999999998</v>
      </c>
      <c r="HB16">
        <v>3945.34</v>
      </c>
      <c r="HC16">
        <v>2.3448699999999998</v>
      </c>
      <c r="HD16">
        <v>0.24</v>
      </c>
      <c r="HE16">
        <v>0.37</v>
      </c>
      <c r="HF16">
        <v>2.17</v>
      </c>
      <c r="HG16">
        <v>0.24</v>
      </c>
      <c r="HH16">
        <v>0.37</v>
      </c>
      <c r="HI16">
        <v>1.95</v>
      </c>
      <c r="HL16">
        <v>28.827100000000002</v>
      </c>
      <c r="HM16">
        <v>0</v>
      </c>
      <c r="HN16">
        <v>39.225099999999998</v>
      </c>
      <c r="HO16">
        <v>16.674499999999998</v>
      </c>
      <c r="HP16">
        <v>0</v>
      </c>
      <c r="HQ16">
        <v>-606.11300000000006</v>
      </c>
      <c r="HR16">
        <v>0</v>
      </c>
      <c r="HS16">
        <v>0</v>
      </c>
      <c r="HT16">
        <v>109.703</v>
      </c>
      <c r="HU16">
        <v>176.54900000000001</v>
      </c>
      <c r="HV16">
        <v>413.96499999999997</v>
      </c>
      <c r="HW16">
        <v>26.198699999999999</v>
      </c>
      <c r="HX16">
        <v>205.03</v>
      </c>
      <c r="HY16">
        <v>1076.32</v>
      </c>
      <c r="HZ16">
        <v>659.57100000000003</v>
      </c>
      <c r="IA16">
        <v>0</v>
      </c>
      <c r="IB16">
        <v>227.101</v>
      </c>
      <c r="IC16">
        <v>1962.99</v>
      </c>
      <c r="ID16">
        <v>23.190899999999999</v>
      </c>
      <c r="IE16">
        <v>0</v>
      </c>
      <c r="IF16">
        <v>39.225099999999998</v>
      </c>
      <c r="IG16">
        <v>16.674499999999998</v>
      </c>
      <c r="IH16">
        <v>-602.10699999999997</v>
      </c>
      <c r="II16">
        <v>109.703</v>
      </c>
      <c r="IJ16">
        <v>176.76499999999999</v>
      </c>
      <c r="IK16">
        <v>413.96499999999997</v>
      </c>
      <c r="IL16">
        <v>26.198699999999999</v>
      </c>
      <c r="IM16">
        <v>203.61600000000001</v>
      </c>
      <c r="IN16">
        <v>862.56399999999996</v>
      </c>
      <c r="IO16">
        <v>659.57100000000003</v>
      </c>
      <c r="IP16">
        <v>227.101</v>
      </c>
      <c r="IQ16">
        <v>1749.24</v>
      </c>
      <c r="IR16">
        <v>95.627300000000005</v>
      </c>
      <c r="IS16">
        <v>0</v>
      </c>
      <c r="IT16">
        <v>39.225099999999998</v>
      </c>
      <c r="IU16">
        <v>0</v>
      </c>
      <c r="IV16">
        <v>463.08</v>
      </c>
      <c r="IW16">
        <v>187.226</v>
      </c>
      <c r="IX16">
        <v>544.68899999999996</v>
      </c>
      <c r="IY16">
        <v>71.471400000000003</v>
      </c>
      <c r="IZ16">
        <v>1401.32</v>
      </c>
      <c r="JA16">
        <v>2003.87</v>
      </c>
      <c r="JB16">
        <v>948.77700000000004</v>
      </c>
      <c r="JC16">
        <v>347.08</v>
      </c>
      <c r="JD16">
        <v>3299.72</v>
      </c>
    </row>
    <row r="17" spans="1:264" x14ac:dyDescent="0.25">
      <c r="A17" s="1">
        <v>43569.544363425928</v>
      </c>
      <c r="B17" t="s">
        <v>383</v>
      </c>
      <c r="C17" t="s">
        <v>225</v>
      </c>
      <c r="D17">
        <v>5</v>
      </c>
      <c r="E17">
        <v>1</v>
      </c>
      <c r="F17">
        <v>2700</v>
      </c>
      <c r="G17" t="s">
        <v>100</v>
      </c>
      <c r="H17" t="s">
        <v>101</v>
      </c>
      <c r="I17">
        <v>-3.97</v>
      </c>
      <c r="J17">
        <v>-2.2999999999999998</v>
      </c>
      <c r="K17">
        <v>-2.1</v>
      </c>
      <c r="L17">
        <v>23.2</v>
      </c>
      <c r="M17">
        <v>129.821</v>
      </c>
      <c r="N17">
        <v>0</v>
      </c>
      <c r="O17">
        <v>242.81200000000001</v>
      </c>
      <c r="P17">
        <v>87.759699999999995</v>
      </c>
      <c r="Q17">
        <v>0</v>
      </c>
      <c r="R17">
        <v>-4615.96</v>
      </c>
      <c r="S17">
        <v>0</v>
      </c>
      <c r="T17">
        <v>0</v>
      </c>
      <c r="U17">
        <v>615.745</v>
      </c>
      <c r="V17">
        <v>1017</v>
      </c>
      <c r="W17">
        <v>2371.31</v>
      </c>
      <c r="X17">
        <v>151.51499999999999</v>
      </c>
      <c r="Y17">
        <v>-8.4944299999999996E-4</v>
      </c>
      <c r="Z17">
        <v>460.39299999999997</v>
      </c>
      <c r="AA17">
        <v>191.59299999999999</v>
      </c>
      <c r="AB17">
        <v>138.292</v>
      </c>
      <c r="AC17">
        <v>0</v>
      </c>
      <c r="AD17">
        <v>48.234200000000001</v>
      </c>
      <c r="AE17">
        <v>378.11900000000003</v>
      </c>
      <c r="AF17">
        <v>329.88499999999999</v>
      </c>
      <c r="AG17">
        <v>16.59</v>
      </c>
      <c r="AH17">
        <v>0</v>
      </c>
      <c r="AI17">
        <v>2.5099999999999998</v>
      </c>
      <c r="AJ17">
        <v>11.06</v>
      </c>
      <c r="AK17">
        <v>0</v>
      </c>
      <c r="AL17">
        <v>-38.74</v>
      </c>
      <c r="AM17">
        <v>0</v>
      </c>
      <c r="AN17">
        <v>0</v>
      </c>
      <c r="AO17">
        <v>7.34</v>
      </c>
      <c r="AP17">
        <v>14.48</v>
      </c>
      <c r="AQ17">
        <v>25.48</v>
      </c>
      <c r="AR17">
        <v>1.68</v>
      </c>
      <c r="AS17">
        <v>40.4</v>
      </c>
      <c r="AT17">
        <v>30.16</v>
      </c>
      <c r="AU17">
        <v>0</v>
      </c>
      <c r="AV17">
        <v>0</v>
      </c>
      <c r="AW17">
        <v>2.7726399999999998E-2</v>
      </c>
      <c r="AX17">
        <v>1.29783E-2</v>
      </c>
      <c r="AY17">
        <v>0</v>
      </c>
      <c r="AZ17">
        <v>-5.9604900000000002E-2</v>
      </c>
      <c r="BA17">
        <v>0</v>
      </c>
      <c r="BB17">
        <v>0</v>
      </c>
      <c r="BC17">
        <v>0.163464</v>
      </c>
      <c r="BD17">
        <v>0.16605900000000001</v>
      </c>
      <c r="BE17">
        <v>0.35411700000000002</v>
      </c>
      <c r="BF17">
        <v>2.5823200000000001E-2</v>
      </c>
      <c r="BG17">
        <v>0.69056300000000004</v>
      </c>
      <c r="BH17">
        <v>4.0704700000000003E-2</v>
      </c>
      <c r="BI17">
        <v>98.4773</v>
      </c>
      <c r="BJ17">
        <v>0</v>
      </c>
      <c r="BK17">
        <v>242.81200000000001</v>
      </c>
      <c r="BL17">
        <v>87.759699999999995</v>
      </c>
      <c r="BM17">
        <v>-4586.47</v>
      </c>
      <c r="BN17">
        <v>615.745</v>
      </c>
      <c r="BO17">
        <v>1018.86</v>
      </c>
      <c r="BP17">
        <v>2371.31</v>
      </c>
      <c r="BQ17">
        <v>151.51499999999999</v>
      </c>
      <c r="BR17">
        <v>8.6185999999999999E-4</v>
      </c>
      <c r="BS17">
        <v>429.04899999999998</v>
      </c>
      <c r="BT17">
        <v>145.33500000000001</v>
      </c>
      <c r="BU17">
        <v>138.292</v>
      </c>
      <c r="BV17">
        <v>48.234200000000001</v>
      </c>
      <c r="BW17">
        <v>331.86</v>
      </c>
      <c r="BX17">
        <v>283.62599999999998</v>
      </c>
      <c r="BY17">
        <v>12.62</v>
      </c>
      <c r="BZ17">
        <v>0</v>
      </c>
      <c r="CA17">
        <v>2.5099999999999998</v>
      </c>
      <c r="CB17">
        <v>11.06</v>
      </c>
      <c r="CC17">
        <v>-38.5</v>
      </c>
      <c r="CD17">
        <v>7.34</v>
      </c>
      <c r="CE17">
        <v>14.5</v>
      </c>
      <c r="CF17">
        <v>25.48</v>
      </c>
      <c r="CG17">
        <v>1.68</v>
      </c>
      <c r="CH17">
        <v>36.69</v>
      </c>
      <c r="CI17">
        <v>26.19</v>
      </c>
      <c r="CJ17">
        <v>0</v>
      </c>
      <c r="CK17">
        <v>0</v>
      </c>
      <c r="CL17">
        <v>2.7726399999999998E-2</v>
      </c>
      <c r="CM17">
        <v>1.29783E-2</v>
      </c>
      <c r="CN17">
        <v>-5.9224199999999998E-2</v>
      </c>
      <c r="CO17">
        <v>0.163464</v>
      </c>
      <c r="CP17">
        <v>0.16639599999999999</v>
      </c>
      <c r="CQ17">
        <v>0.35411700000000002</v>
      </c>
      <c r="CR17">
        <v>2.5823200000000001E-2</v>
      </c>
      <c r="CS17">
        <v>0.69128100000000003</v>
      </c>
      <c r="CT17">
        <v>4.0704700000000003E-2</v>
      </c>
      <c r="CU17" t="s">
        <v>486</v>
      </c>
      <c r="CV17" t="s">
        <v>483</v>
      </c>
      <c r="CW17" t="s">
        <v>102</v>
      </c>
      <c r="CX17" t="s">
        <v>484</v>
      </c>
      <c r="CY17">
        <v>7.1744699999999996E-4</v>
      </c>
      <c r="CZ17">
        <v>0</v>
      </c>
      <c r="DA17">
        <v>-10.1</v>
      </c>
      <c r="DB17">
        <v>-15.2</v>
      </c>
      <c r="DC17">
        <v>129.821</v>
      </c>
      <c r="DD17">
        <v>0</v>
      </c>
      <c r="DE17">
        <v>242.81200000000001</v>
      </c>
      <c r="DF17">
        <v>87.759699999999995</v>
      </c>
      <c r="DG17">
        <v>0</v>
      </c>
      <c r="DH17">
        <v>-4615.96</v>
      </c>
      <c r="DI17">
        <v>0</v>
      </c>
      <c r="DJ17">
        <v>0</v>
      </c>
      <c r="DK17">
        <v>615.745</v>
      </c>
      <c r="DL17">
        <v>1017</v>
      </c>
      <c r="DM17">
        <v>2371.31</v>
      </c>
      <c r="DN17">
        <v>151.51499999999999</v>
      </c>
      <c r="DO17">
        <v>-8.4944299999999996E-4</v>
      </c>
      <c r="DP17">
        <v>191.59299999999999</v>
      </c>
      <c r="DQ17">
        <v>138.292</v>
      </c>
      <c r="DR17">
        <v>0</v>
      </c>
      <c r="DS17">
        <v>48.234200000000001</v>
      </c>
      <c r="DT17">
        <v>378.11900000000003</v>
      </c>
      <c r="DU17">
        <v>16.59</v>
      </c>
      <c r="DV17">
        <v>0</v>
      </c>
      <c r="DW17">
        <v>2.5099999999999998</v>
      </c>
      <c r="DX17">
        <v>11.06</v>
      </c>
      <c r="DY17">
        <v>0</v>
      </c>
      <c r="DZ17">
        <v>-38.74</v>
      </c>
      <c r="EA17">
        <v>0</v>
      </c>
      <c r="EB17">
        <v>0</v>
      </c>
      <c r="EC17">
        <v>7.34</v>
      </c>
      <c r="ED17">
        <v>14.48</v>
      </c>
      <c r="EE17">
        <v>25.48</v>
      </c>
      <c r="EF17">
        <v>1.68</v>
      </c>
      <c r="EG17">
        <v>40.4</v>
      </c>
      <c r="EH17">
        <v>0</v>
      </c>
      <c r="EI17">
        <v>0</v>
      </c>
      <c r="EJ17">
        <v>2.7726399999999998E-2</v>
      </c>
      <c r="EK17">
        <v>1.29783E-2</v>
      </c>
      <c r="EL17">
        <v>0</v>
      </c>
      <c r="EM17">
        <v>-5.9604900000000002E-2</v>
      </c>
      <c r="EN17">
        <v>0</v>
      </c>
      <c r="EO17">
        <v>0</v>
      </c>
      <c r="EP17">
        <v>0.163464</v>
      </c>
      <c r="EQ17">
        <v>0.16605900000000001</v>
      </c>
      <c r="ER17">
        <v>0.35411700000000002</v>
      </c>
      <c r="ES17">
        <v>2.5823200000000001E-2</v>
      </c>
      <c r="ET17">
        <v>0.69056300000000004</v>
      </c>
      <c r="EU17">
        <v>545.447</v>
      </c>
      <c r="EV17">
        <v>0</v>
      </c>
      <c r="EW17">
        <v>242.81200000000001</v>
      </c>
      <c r="EX17">
        <v>0</v>
      </c>
      <c r="EY17">
        <v>2615</v>
      </c>
      <c r="EZ17">
        <v>989.00099999999998</v>
      </c>
      <c r="FA17">
        <v>3267.2</v>
      </c>
      <c r="FB17">
        <v>327.5</v>
      </c>
      <c r="FC17">
        <v>7986.96</v>
      </c>
      <c r="FD17">
        <v>453.971</v>
      </c>
      <c r="FE17">
        <v>193.631</v>
      </c>
      <c r="FF17">
        <v>73.400000000000006</v>
      </c>
      <c r="FG17">
        <v>721.00099999999998</v>
      </c>
      <c r="FH17">
        <v>44.668599999999998</v>
      </c>
      <c r="FI17">
        <v>0</v>
      </c>
      <c r="FJ17">
        <v>2.5099999999999998</v>
      </c>
      <c r="FK17">
        <v>36.333300000000001</v>
      </c>
      <c r="FL17">
        <v>31.31</v>
      </c>
      <c r="FM17">
        <v>19.781099999999999</v>
      </c>
      <c r="FN17">
        <v>35.369999999999997</v>
      </c>
      <c r="FO17">
        <v>3.88</v>
      </c>
      <c r="FP17">
        <v>173.85300000000001</v>
      </c>
      <c r="FQ17">
        <v>41.12</v>
      </c>
      <c r="FR17">
        <v>0</v>
      </c>
      <c r="FS17">
        <v>2.5099999999999998</v>
      </c>
      <c r="FT17">
        <v>14.17</v>
      </c>
      <c r="FU17">
        <v>31.31</v>
      </c>
      <c r="FV17">
        <v>15.73</v>
      </c>
      <c r="FW17">
        <v>35.369999999999997</v>
      </c>
      <c r="FX17">
        <v>3.88</v>
      </c>
      <c r="FY17">
        <v>144.09</v>
      </c>
      <c r="FZ17" s="2">
        <v>5.6786500000000001E-16</v>
      </c>
      <c r="GA17">
        <v>0</v>
      </c>
      <c r="GB17">
        <v>2.7726399999999998E-2</v>
      </c>
      <c r="GC17">
        <v>0</v>
      </c>
      <c r="GD17">
        <v>0.76358999999999999</v>
      </c>
      <c r="GE17">
        <v>0.12681200000000001</v>
      </c>
      <c r="GF17">
        <v>0.53503100000000003</v>
      </c>
      <c r="GG17">
        <v>6.9275500000000004E-2</v>
      </c>
      <c r="GH17">
        <v>1.5224299999999999</v>
      </c>
      <c r="GI17">
        <v>45.5</v>
      </c>
      <c r="GJ17">
        <v>22.3</v>
      </c>
      <c r="GK17">
        <v>23.2</v>
      </c>
      <c r="GL17">
        <v>43.2</v>
      </c>
      <c r="GM17">
        <v>22.1</v>
      </c>
      <c r="GN17">
        <v>21.1</v>
      </c>
      <c r="GO17">
        <v>4.72</v>
      </c>
      <c r="GP17">
        <v>25.44</v>
      </c>
      <c r="GQ17">
        <v>4.41</v>
      </c>
      <c r="GR17">
        <v>21.78</v>
      </c>
      <c r="GS17">
        <v>4.72</v>
      </c>
      <c r="GT17">
        <v>25.44</v>
      </c>
      <c r="GU17">
        <v>7.75</v>
      </c>
      <c r="GV17">
        <v>75.761899999999997</v>
      </c>
      <c r="GW17">
        <v>1</v>
      </c>
      <c r="GX17">
        <v>0.137212</v>
      </c>
      <c r="GY17">
        <v>2.7442500000000001</v>
      </c>
      <c r="HB17">
        <v>4587.82</v>
      </c>
      <c r="HC17">
        <v>2.7267199999999998</v>
      </c>
      <c r="HD17">
        <v>0.28000000000000003</v>
      </c>
      <c r="HE17">
        <v>0.43</v>
      </c>
      <c r="HF17">
        <v>2.25</v>
      </c>
      <c r="HG17">
        <v>0.27</v>
      </c>
      <c r="HH17">
        <v>0.43</v>
      </c>
      <c r="HI17">
        <v>2</v>
      </c>
      <c r="HL17">
        <v>27.4726</v>
      </c>
      <c r="HM17">
        <v>0</v>
      </c>
      <c r="HN17">
        <v>48.448099999999997</v>
      </c>
      <c r="HO17">
        <v>17.189299999999999</v>
      </c>
      <c r="HP17">
        <v>0</v>
      </c>
      <c r="HQ17">
        <v>-704.65700000000004</v>
      </c>
      <c r="HR17">
        <v>0</v>
      </c>
      <c r="HS17">
        <v>0</v>
      </c>
      <c r="HT17">
        <v>133.613</v>
      </c>
      <c r="HU17">
        <v>201.45400000000001</v>
      </c>
      <c r="HV17">
        <v>484.43799999999999</v>
      </c>
      <c r="HW17">
        <v>33.183900000000001</v>
      </c>
      <c r="HX17">
        <v>241.142</v>
      </c>
      <c r="HY17">
        <v>1016.79</v>
      </c>
      <c r="HZ17">
        <v>733.91800000000001</v>
      </c>
      <c r="IA17">
        <v>0</v>
      </c>
      <c r="IB17">
        <v>255.98</v>
      </c>
      <c r="IC17">
        <v>2006.69</v>
      </c>
      <c r="ID17">
        <v>20.9087</v>
      </c>
      <c r="IE17">
        <v>0</v>
      </c>
      <c r="IF17">
        <v>48.448099999999997</v>
      </c>
      <c r="IG17">
        <v>17.189299999999999</v>
      </c>
      <c r="IH17">
        <v>-700.15599999999995</v>
      </c>
      <c r="II17">
        <v>133.613</v>
      </c>
      <c r="IJ17">
        <v>201.83799999999999</v>
      </c>
      <c r="IK17">
        <v>484.43799999999999</v>
      </c>
      <c r="IL17">
        <v>33.183900000000001</v>
      </c>
      <c r="IM17">
        <v>239.46299999999999</v>
      </c>
      <c r="IN17">
        <v>771.29600000000005</v>
      </c>
      <c r="IO17">
        <v>733.91800000000001</v>
      </c>
      <c r="IP17">
        <v>255.98</v>
      </c>
      <c r="IQ17">
        <v>1761.19</v>
      </c>
      <c r="IR17">
        <v>115.637</v>
      </c>
      <c r="IS17">
        <v>0</v>
      </c>
      <c r="IT17">
        <v>48.448099999999997</v>
      </c>
      <c r="IU17">
        <v>0</v>
      </c>
      <c r="IV17">
        <v>567.19200000000001</v>
      </c>
      <c r="IW17">
        <v>199.28399999999999</v>
      </c>
      <c r="IX17">
        <v>674.65200000000004</v>
      </c>
      <c r="IY17">
        <v>78.678600000000003</v>
      </c>
      <c r="IZ17">
        <v>1683.89</v>
      </c>
      <c r="JA17">
        <v>2409.2399999999998</v>
      </c>
      <c r="JB17">
        <v>1027.5999999999999</v>
      </c>
      <c r="JC17">
        <v>389.536</v>
      </c>
      <c r="JD17">
        <v>3826.38</v>
      </c>
    </row>
    <row r="18" spans="1:264" x14ac:dyDescent="0.25">
      <c r="A18" s="1">
        <v>43569.544363425928</v>
      </c>
      <c r="B18" t="s">
        <v>384</v>
      </c>
      <c r="C18" t="s">
        <v>226</v>
      </c>
      <c r="D18">
        <v>5</v>
      </c>
      <c r="E18">
        <v>8</v>
      </c>
      <c r="F18">
        <v>6960</v>
      </c>
      <c r="G18" t="s">
        <v>100</v>
      </c>
      <c r="H18" t="s">
        <v>101</v>
      </c>
      <c r="I18">
        <v>-1.38</v>
      </c>
      <c r="J18">
        <v>-0.6</v>
      </c>
      <c r="K18">
        <v>-0.6</v>
      </c>
      <c r="L18">
        <v>24.8</v>
      </c>
      <c r="M18">
        <v>104.938</v>
      </c>
      <c r="N18">
        <v>34.54</v>
      </c>
      <c r="O18">
        <v>785.77200000000005</v>
      </c>
      <c r="P18">
        <v>549.19500000000005</v>
      </c>
      <c r="Q18">
        <v>0</v>
      </c>
      <c r="R18">
        <v>-21228.2</v>
      </c>
      <c r="S18">
        <v>0</v>
      </c>
      <c r="T18">
        <v>0</v>
      </c>
      <c r="U18">
        <v>2033.7</v>
      </c>
      <c r="V18">
        <v>5224.1400000000003</v>
      </c>
      <c r="W18">
        <v>12062</v>
      </c>
      <c r="X18">
        <v>433.91399999999999</v>
      </c>
      <c r="Y18">
        <v>2.4640900000000001E-4</v>
      </c>
      <c r="Z18">
        <v>1474.44</v>
      </c>
      <c r="AA18">
        <v>154.869</v>
      </c>
      <c r="AB18">
        <v>671.23699999999997</v>
      </c>
      <c r="AC18">
        <v>0</v>
      </c>
      <c r="AD18">
        <v>271.56400000000002</v>
      </c>
      <c r="AE18">
        <v>1097.67</v>
      </c>
      <c r="AF18">
        <v>826.10599999999999</v>
      </c>
      <c r="AG18">
        <v>5.23</v>
      </c>
      <c r="AH18">
        <v>0.92</v>
      </c>
      <c r="AI18">
        <v>3.15</v>
      </c>
      <c r="AJ18">
        <v>21.29</v>
      </c>
      <c r="AK18">
        <v>0</v>
      </c>
      <c r="AL18">
        <v>-69.27</v>
      </c>
      <c r="AM18">
        <v>0</v>
      </c>
      <c r="AN18">
        <v>0</v>
      </c>
      <c r="AO18">
        <v>9.41</v>
      </c>
      <c r="AP18">
        <v>28.79</v>
      </c>
      <c r="AQ18">
        <v>50.37</v>
      </c>
      <c r="AR18">
        <v>1.87</v>
      </c>
      <c r="AS18">
        <v>51.76</v>
      </c>
      <c r="AT18">
        <v>30.59</v>
      </c>
      <c r="AU18">
        <v>0</v>
      </c>
      <c r="AV18">
        <v>0.19325999999999999</v>
      </c>
      <c r="AW18">
        <v>8.9726299999999995E-2</v>
      </c>
      <c r="AX18">
        <v>6.5314200000000003E-2</v>
      </c>
      <c r="AY18">
        <v>0</v>
      </c>
      <c r="AZ18">
        <v>-0.274115</v>
      </c>
      <c r="BA18">
        <v>0</v>
      </c>
      <c r="BB18">
        <v>0</v>
      </c>
      <c r="BC18">
        <v>0.53989299999999996</v>
      </c>
      <c r="BD18">
        <v>0.64472200000000002</v>
      </c>
      <c r="BE18">
        <v>1.82348</v>
      </c>
      <c r="BF18">
        <v>7.39533E-2</v>
      </c>
      <c r="BG18">
        <v>3.1562299999999999</v>
      </c>
      <c r="BH18">
        <v>0.3483</v>
      </c>
      <c r="BI18">
        <v>69.351900000000001</v>
      </c>
      <c r="BJ18">
        <v>54.704700000000003</v>
      </c>
      <c r="BK18">
        <v>785.77200000000005</v>
      </c>
      <c r="BL18">
        <v>549.19500000000005</v>
      </c>
      <c r="BM18">
        <v>-21244.3</v>
      </c>
      <c r="BN18">
        <v>2033.7</v>
      </c>
      <c r="BO18">
        <v>5255.75</v>
      </c>
      <c r="BP18">
        <v>12062</v>
      </c>
      <c r="BQ18">
        <v>433.91399999999999</v>
      </c>
      <c r="BR18">
        <v>1.3077799999999999E-4</v>
      </c>
      <c r="BS18">
        <v>1459.02</v>
      </c>
      <c r="BT18">
        <v>102.351</v>
      </c>
      <c r="BU18">
        <v>671.23699999999997</v>
      </c>
      <c r="BV18">
        <v>271.56400000000002</v>
      </c>
      <c r="BW18">
        <v>1045.1500000000001</v>
      </c>
      <c r="BX18">
        <v>773.58799999999997</v>
      </c>
      <c r="BY18">
        <v>3.46</v>
      </c>
      <c r="BZ18">
        <v>1.31</v>
      </c>
      <c r="CA18">
        <v>3.15</v>
      </c>
      <c r="CB18">
        <v>21.29</v>
      </c>
      <c r="CC18">
        <v>-69.33</v>
      </c>
      <c r="CD18">
        <v>9.41</v>
      </c>
      <c r="CE18">
        <v>28.91</v>
      </c>
      <c r="CF18">
        <v>50.37</v>
      </c>
      <c r="CG18">
        <v>1.87</v>
      </c>
      <c r="CH18">
        <v>50.44</v>
      </c>
      <c r="CI18">
        <v>29.21</v>
      </c>
      <c r="CJ18">
        <v>0</v>
      </c>
      <c r="CK18">
        <v>0.28722599999999998</v>
      </c>
      <c r="CL18">
        <v>8.9726299999999995E-2</v>
      </c>
      <c r="CM18">
        <v>6.5314200000000003E-2</v>
      </c>
      <c r="CN18">
        <v>-0.27432400000000001</v>
      </c>
      <c r="CO18">
        <v>0.53989299999999996</v>
      </c>
      <c r="CP18">
        <v>0.64680499999999996</v>
      </c>
      <c r="CQ18">
        <v>1.82348</v>
      </c>
      <c r="CR18">
        <v>7.39533E-2</v>
      </c>
      <c r="CS18">
        <v>3.2520699999999998</v>
      </c>
      <c r="CT18">
        <v>0.44226599999999999</v>
      </c>
      <c r="CU18" t="s">
        <v>486</v>
      </c>
      <c r="CV18" t="s">
        <v>483</v>
      </c>
      <c r="CW18" t="s">
        <v>102</v>
      </c>
      <c r="CX18" t="s">
        <v>484</v>
      </c>
      <c r="CY18">
        <v>9.5839599999999997E-2</v>
      </c>
      <c r="CZ18">
        <v>9.3966099999999997E-2</v>
      </c>
      <c r="DA18">
        <v>-2.6</v>
      </c>
      <c r="DB18">
        <v>-4.7</v>
      </c>
      <c r="DC18">
        <v>104.938</v>
      </c>
      <c r="DD18">
        <v>34.54</v>
      </c>
      <c r="DE18">
        <v>785.77200000000005</v>
      </c>
      <c r="DF18">
        <v>549.19500000000005</v>
      </c>
      <c r="DG18">
        <v>0</v>
      </c>
      <c r="DH18">
        <v>-21228.2</v>
      </c>
      <c r="DI18">
        <v>0</v>
      </c>
      <c r="DJ18">
        <v>0</v>
      </c>
      <c r="DK18">
        <v>2033.7</v>
      </c>
      <c r="DL18">
        <v>5224.1400000000003</v>
      </c>
      <c r="DM18">
        <v>12062</v>
      </c>
      <c r="DN18">
        <v>433.91399999999999</v>
      </c>
      <c r="DO18">
        <v>2.4640900000000001E-4</v>
      </c>
      <c r="DP18">
        <v>154.869</v>
      </c>
      <c r="DQ18">
        <v>671.23699999999997</v>
      </c>
      <c r="DR18">
        <v>0</v>
      </c>
      <c r="DS18">
        <v>271.56400000000002</v>
      </c>
      <c r="DT18">
        <v>1097.67</v>
      </c>
      <c r="DU18">
        <v>5.23</v>
      </c>
      <c r="DV18">
        <v>0.92</v>
      </c>
      <c r="DW18">
        <v>3.15</v>
      </c>
      <c r="DX18">
        <v>21.29</v>
      </c>
      <c r="DY18">
        <v>0</v>
      </c>
      <c r="DZ18">
        <v>-69.27</v>
      </c>
      <c r="EA18">
        <v>0</v>
      </c>
      <c r="EB18">
        <v>0</v>
      </c>
      <c r="EC18">
        <v>9.41</v>
      </c>
      <c r="ED18">
        <v>28.79</v>
      </c>
      <c r="EE18">
        <v>50.37</v>
      </c>
      <c r="EF18">
        <v>1.87</v>
      </c>
      <c r="EG18">
        <v>51.76</v>
      </c>
      <c r="EH18">
        <v>0</v>
      </c>
      <c r="EI18">
        <v>0.19325999999999999</v>
      </c>
      <c r="EJ18">
        <v>8.9726299999999995E-2</v>
      </c>
      <c r="EK18">
        <v>6.5314200000000003E-2</v>
      </c>
      <c r="EL18">
        <v>0</v>
      </c>
      <c r="EM18">
        <v>-0.274115</v>
      </c>
      <c r="EN18">
        <v>0</v>
      </c>
      <c r="EO18">
        <v>0</v>
      </c>
      <c r="EP18">
        <v>0.53989299999999996</v>
      </c>
      <c r="EQ18">
        <v>0.64472200000000002</v>
      </c>
      <c r="ER18">
        <v>1.82348</v>
      </c>
      <c r="ES18">
        <v>7.39533E-2</v>
      </c>
      <c r="ET18">
        <v>3.1562299999999999</v>
      </c>
      <c r="EU18">
        <v>778.14800000000002</v>
      </c>
      <c r="EV18">
        <v>7.0110299999999999</v>
      </c>
      <c r="EW18">
        <v>785.77200000000005</v>
      </c>
      <c r="EX18">
        <v>0</v>
      </c>
      <c r="EY18">
        <v>5894.96</v>
      </c>
      <c r="EZ18">
        <v>6547.68</v>
      </c>
      <c r="FA18">
        <v>10697.7</v>
      </c>
      <c r="FB18">
        <v>540.49900000000002</v>
      </c>
      <c r="FC18">
        <v>25251.8</v>
      </c>
      <c r="FD18">
        <v>647.64499999999998</v>
      </c>
      <c r="FE18">
        <v>1088.2</v>
      </c>
      <c r="FF18">
        <v>291.12400000000002</v>
      </c>
      <c r="FG18">
        <v>2026.97</v>
      </c>
      <c r="FH18">
        <v>24.946899999999999</v>
      </c>
      <c r="FI18">
        <v>0.21</v>
      </c>
      <c r="FJ18">
        <v>3.15</v>
      </c>
      <c r="FK18">
        <v>64.479200000000006</v>
      </c>
      <c r="FL18">
        <v>27.38</v>
      </c>
      <c r="FM18">
        <v>41.23</v>
      </c>
      <c r="FN18">
        <v>44.93</v>
      </c>
      <c r="FO18">
        <v>2.4900000000000002</v>
      </c>
      <c r="FP18">
        <v>208.816</v>
      </c>
      <c r="FQ18">
        <v>22.96</v>
      </c>
      <c r="FR18">
        <v>0.21</v>
      </c>
      <c r="FS18">
        <v>3.15</v>
      </c>
      <c r="FT18">
        <v>30.95</v>
      </c>
      <c r="FU18">
        <v>27.38</v>
      </c>
      <c r="FV18">
        <v>34.74</v>
      </c>
      <c r="FW18">
        <v>44.93</v>
      </c>
      <c r="FX18">
        <v>2.4900000000000002</v>
      </c>
      <c r="FY18">
        <v>166.81</v>
      </c>
      <c r="FZ18">
        <v>0</v>
      </c>
      <c r="GA18">
        <v>3.2598500000000002E-2</v>
      </c>
      <c r="GB18">
        <v>8.9726299999999995E-2</v>
      </c>
      <c r="GC18">
        <v>0</v>
      </c>
      <c r="GD18">
        <v>1.7213499999999999</v>
      </c>
      <c r="GE18">
        <v>0.80892399999999998</v>
      </c>
      <c r="GF18">
        <v>1.7518499999999999</v>
      </c>
      <c r="GG18">
        <v>0.114331</v>
      </c>
      <c r="GH18">
        <v>4.5187799999999996</v>
      </c>
      <c r="GI18">
        <v>58</v>
      </c>
      <c r="GJ18">
        <v>33.200000000000003</v>
      </c>
      <c r="GK18">
        <v>24.8</v>
      </c>
      <c r="GL18">
        <v>57.4</v>
      </c>
      <c r="GM18">
        <v>33.200000000000003</v>
      </c>
      <c r="GN18">
        <v>24.2</v>
      </c>
      <c r="GO18">
        <v>6.67</v>
      </c>
      <c r="GP18">
        <v>23.92</v>
      </c>
      <c r="GQ18">
        <v>6.93</v>
      </c>
      <c r="GR18">
        <v>22.28</v>
      </c>
      <c r="GS18">
        <v>6.67</v>
      </c>
      <c r="GT18">
        <v>23.92</v>
      </c>
      <c r="GU18">
        <v>6.23</v>
      </c>
      <c r="GV18">
        <v>86.556100000000001</v>
      </c>
      <c r="GW18">
        <v>1</v>
      </c>
      <c r="GX18">
        <v>0.21034</v>
      </c>
      <c r="GY18">
        <v>12.6204</v>
      </c>
      <c r="HB18">
        <v>21250.6</v>
      </c>
      <c r="HC18">
        <v>12.63</v>
      </c>
      <c r="HD18">
        <v>1.31</v>
      </c>
      <c r="HE18">
        <v>1.93</v>
      </c>
      <c r="HF18">
        <v>6.9</v>
      </c>
      <c r="HG18">
        <v>1.31</v>
      </c>
      <c r="HH18">
        <v>1.93</v>
      </c>
      <c r="HI18">
        <v>6.62</v>
      </c>
      <c r="HL18">
        <v>22.243500000000001</v>
      </c>
      <c r="HM18">
        <v>8.7652400000000004</v>
      </c>
      <c r="HN18">
        <v>156.78399999999999</v>
      </c>
      <c r="HO18">
        <v>106.867</v>
      </c>
      <c r="HP18">
        <v>0</v>
      </c>
      <c r="HQ18">
        <v>-3240.62</v>
      </c>
      <c r="HR18">
        <v>0</v>
      </c>
      <c r="HS18">
        <v>0</v>
      </c>
      <c r="HT18">
        <v>441.303</v>
      </c>
      <c r="HU18">
        <v>1020.47</v>
      </c>
      <c r="HV18">
        <v>2466.0500000000002</v>
      </c>
      <c r="HW18">
        <v>95.033199999999994</v>
      </c>
      <c r="HX18">
        <v>1076.8900000000001</v>
      </c>
      <c r="HY18">
        <v>821.89400000000001</v>
      </c>
      <c r="HZ18">
        <v>3562.28</v>
      </c>
      <c r="IA18">
        <v>0</v>
      </c>
      <c r="IB18">
        <v>1441.2</v>
      </c>
      <c r="IC18">
        <v>5825.37</v>
      </c>
      <c r="ID18">
        <v>14.761200000000001</v>
      </c>
      <c r="IE18">
        <v>13.675700000000001</v>
      </c>
      <c r="IF18">
        <v>156.78399999999999</v>
      </c>
      <c r="IG18">
        <v>106.867</v>
      </c>
      <c r="IH18">
        <v>-3243.09</v>
      </c>
      <c r="II18">
        <v>441.303</v>
      </c>
      <c r="IJ18">
        <v>1026.69</v>
      </c>
      <c r="IK18">
        <v>2466.0500000000002</v>
      </c>
      <c r="IL18">
        <v>95.033199999999994</v>
      </c>
      <c r="IM18">
        <v>1078.07</v>
      </c>
      <c r="IN18">
        <v>543.17899999999997</v>
      </c>
      <c r="IO18">
        <v>3562.28</v>
      </c>
      <c r="IP18">
        <v>1441.2</v>
      </c>
      <c r="IQ18">
        <v>5546.65</v>
      </c>
      <c r="IR18">
        <v>165.15700000000001</v>
      </c>
      <c r="IS18">
        <v>1.90049</v>
      </c>
      <c r="IT18">
        <v>156.78399999999999</v>
      </c>
      <c r="IU18">
        <v>0</v>
      </c>
      <c r="IV18">
        <v>1278.6099999999999</v>
      </c>
      <c r="IW18">
        <v>1315.06</v>
      </c>
      <c r="IX18">
        <v>2209.0100000000002</v>
      </c>
      <c r="IY18">
        <v>129.84899999999999</v>
      </c>
      <c r="IZ18">
        <v>5256.37</v>
      </c>
      <c r="JA18">
        <v>3437.07</v>
      </c>
      <c r="JB18">
        <v>5775.09</v>
      </c>
      <c r="JC18">
        <v>1545</v>
      </c>
      <c r="JD18">
        <v>10757.2</v>
      </c>
    </row>
    <row r="19" spans="1:264" x14ac:dyDescent="0.25">
      <c r="A19" s="1">
        <v>43569.544166666667</v>
      </c>
      <c r="B19" t="s">
        <v>385</v>
      </c>
      <c r="C19" t="s">
        <v>227</v>
      </c>
      <c r="D19">
        <v>6</v>
      </c>
      <c r="E19">
        <v>1</v>
      </c>
      <c r="F19">
        <v>2100</v>
      </c>
      <c r="G19" t="s">
        <v>100</v>
      </c>
      <c r="H19" t="s">
        <v>101</v>
      </c>
      <c r="I19">
        <v>-2.4900000000000002</v>
      </c>
      <c r="J19">
        <v>-1.6</v>
      </c>
      <c r="K19">
        <v>-1.4</v>
      </c>
      <c r="L19">
        <v>24.9</v>
      </c>
      <c r="M19">
        <v>63.068800000000003</v>
      </c>
      <c r="N19">
        <v>34.660299999999999</v>
      </c>
      <c r="O19">
        <v>200.14099999999999</v>
      </c>
      <c r="P19">
        <v>85.228800000000007</v>
      </c>
      <c r="Q19">
        <v>0</v>
      </c>
      <c r="R19">
        <v>-3975.89</v>
      </c>
      <c r="S19">
        <v>0</v>
      </c>
      <c r="T19">
        <v>0</v>
      </c>
      <c r="U19">
        <v>505.55700000000002</v>
      </c>
      <c r="V19">
        <v>941.73199999999997</v>
      </c>
      <c r="W19">
        <v>2025.88</v>
      </c>
      <c r="X19">
        <v>119.621</v>
      </c>
      <c r="Y19">
        <v>2.3420900000000001E-4</v>
      </c>
      <c r="Z19">
        <v>383.09899999999999</v>
      </c>
      <c r="AA19">
        <v>93.071200000000005</v>
      </c>
      <c r="AB19">
        <v>112.636</v>
      </c>
      <c r="AC19">
        <v>0</v>
      </c>
      <c r="AD19">
        <v>42.792499999999997</v>
      </c>
      <c r="AE19">
        <v>248.5</v>
      </c>
      <c r="AF19">
        <v>205.70699999999999</v>
      </c>
      <c r="AG19">
        <v>10.61</v>
      </c>
      <c r="AH19">
        <v>3.55</v>
      </c>
      <c r="AI19">
        <v>2.58</v>
      </c>
      <c r="AJ19">
        <v>11.83</v>
      </c>
      <c r="AK19">
        <v>0</v>
      </c>
      <c r="AL19">
        <v>-42.12</v>
      </c>
      <c r="AM19">
        <v>0</v>
      </c>
      <c r="AN19">
        <v>0</v>
      </c>
      <c r="AO19">
        <v>7.31</v>
      </c>
      <c r="AP19">
        <v>16.55</v>
      </c>
      <c r="AQ19">
        <v>27.03</v>
      </c>
      <c r="AR19">
        <v>1.63</v>
      </c>
      <c r="AS19">
        <v>38.97</v>
      </c>
      <c r="AT19">
        <v>28.57</v>
      </c>
      <c r="AU19">
        <v>0</v>
      </c>
      <c r="AV19">
        <v>0.20674000000000001</v>
      </c>
      <c r="AW19">
        <v>2.28539E-2</v>
      </c>
      <c r="AX19">
        <v>1.4324399999999999E-2</v>
      </c>
      <c r="AY19">
        <v>0</v>
      </c>
      <c r="AZ19">
        <v>-4.5635299999999997E-2</v>
      </c>
      <c r="BA19">
        <v>0</v>
      </c>
      <c r="BB19">
        <v>0</v>
      </c>
      <c r="BC19">
        <v>0.134212</v>
      </c>
      <c r="BD19">
        <v>0.13745399999999999</v>
      </c>
      <c r="BE19">
        <v>0.30364400000000002</v>
      </c>
      <c r="BF19">
        <v>2.03874E-2</v>
      </c>
      <c r="BG19">
        <v>0.79398000000000002</v>
      </c>
      <c r="BH19">
        <v>0.243918</v>
      </c>
      <c r="BI19">
        <v>53.753500000000003</v>
      </c>
      <c r="BJ19">
        <v>23.599599999999999</v>
      </c>
      <c r="BK19">
        <v>200.14099999999999</v>
      </c>
      <c r="BL19">
        <v>85.228800000000007</v>
      </c>
      <c r="BM19">
        <v>-3954.79</v>
      </c>
      <c r="BN19">
        <v>505.55700000000002</v>
      </c>
      <c r="BO19">
        <v>941.01</v>
      </c>
      <c r="BP19">
        <v>2025.88</v>
      </c>
      <c r="BQ19">
        <v>119.621</v>
      </c>
      <c r="BR19">
        <v>6.6539599999999996E-4</v>
      </c>
      <c r="BS19">
        <v>362.72300000000001</v>
      </c>
      <c r="BT19">
        <v>79.324399999999997</v>
      </c>
      <c r="BU19">
        <v>112.636</v>
      </c>
      <c r="BV19">
        <v>42.792499999999997</v>
      </c>
      <c r="BW19">
        <v>234.75299999999999</v>
      </c>
      <c r="BX19">
        <v>191.96100000000001</v>
      </c>
      <c r="BY19">
        <v>9.0399999999999991</v>
      </c>
      <c r="BZ19">
        <v>2.63</v>
      </c>
      <c r="CA19">
        <v>2.58</v>
      </c>
      <c r="CB19">
        <v>11.83</v>
      </c>
      <c r="CC19">
        <v>-41.9</v>
      </c>
      <c r="CD19">
        <v>7.31</v>
      </c>
      <c r="CE19">
        <v>16.54</v>
      </c>
      <c r="CF19">
        <v>27.03</v>
      </c>
      <c r="CG19">
        <v>1.63</v>
      </c>
      <c r="CH19">
        <v>36.69</v>
      </c>
      <c r="CI19">
        <v>26.08</v>
      </c>
      <c r="CJ19">
        <v>0</v>
      </c>
      <c r="CK19">
        <v>0.16720699999999999</v>
      </c>
      <c r="CL19">
        <v>2.28539E-2</v>
      </c>
      <c r="CM19">
        <v>1.4324399999999999E-2</v>
      </c>
      <c r="CN19">
        <v>-4.5393099999999999E-2</v>
      </c>
      <c r="CO19">
        <v>0.134212</v>
      </c>
      <c r="CP19">
        <v>0.137244</v>
      </c>
      <c r="CQ19">
        <v>0.30364400000000002</v>
      </c>
      <c r="CR19">
        <v>2.03874E-2</v>
      </c>
      <c r="CS19">
        <v>0.75448000000000004</v>
      </c>
      <c r="CT19">
        <v>0.20438500000000001</v>
      </c>
      <c r="CU19" t="s">
        <v>486</v>
      </c>
      <c r="CV19" t="s">
        <v>483</v>
      </c>
      <c r="CW19" t="s">
        <v>102</v>
      </c>
      <c r="CX19" t="s">
        <v>484</v>
      </c>
      <c r="CY19">
        <v>-3.9499800000000002E-2</v>
      </c>
      <c r="CZ19">
        <v>-3.9532600000000001E-2</v>
      </c>
      <c r="DA19">
        <v>-6.2</v>
      </c>
      <c r="DB19">
        <v>-9.5</v>
      </c>
      <c r="DC19">
        <v>63.068800000000003</v>
      </c>
      <c r="DD19">
        <v>34.660299999999999</v>
      </c>
      <c r="DE19">
        <v>200.14099999999999</v>
      </c>
      <c r="DF19">
        <v>85.228800000000007</v>
      </c>
      <c r="DG19">
        <v>0</v>
      </c>
      <c r="DH19">
        <v>-3975.89</v>
      </c>
      <c r="DI19">
        <v>0</v>
      </c>
      <c r="DJ19">
        <v>0</v>
      </c>
      <c r="DK19">
        <v>505.55700000000002</v>
      </c>
      <c r="DL19">
        <v>941.73199999999997</v>
      </c>
      <c r="DM19">
        <v>2025.88</v>
      </c>
      <c r="DN19">
        <v>119.621</v>
      </c>
      <c r="DO19">
        <v>2.3420900000000001E-4</v>
      </c>
      <c r="DP19">
        <v>93.071200000000005</v>
      </c>
      <c r="DQ19">
        <v>112.636</v>
      </c>
      <c r="DR19">
        <v>0</v>
      </c>
      <c r="DS19">
        <v>42.792499999999997</v>
      </c>
      <c r="DT19">
        <v>248.5</v>
      </c>
      <c r="DU19">
        <v>10.61</v>
      </c>
      <c r="DV19">
        <v>3.55</v>
      </c>
      <c r="DW19">
        <v>2.58</v>
      </c>
      <c r="DX19">
        <v>11.83</v>
      </c>
      <c r="DY19">
        <v>0</v>
      </c>
      <c r="DZ19">
        <v>-42.12</v>
      </c>
      <c r="EA19">
        <v>0</v>
      </c>
      <c r="EB19">
        <v>0</v>
      </c>
      <c r="EC19">
        <v>7.31</v>
      </c>
      <c r="ED19">
        <v>16.55</v>
      </c>
      <c r="EE19">
        <v>27.03</v>
      </c>
      <c r="EF19">
        <v>1.63</v>
      </c>
      <c r="EG19">
        <v>38.97</v>
      </c>
      <c r="EH19">
        <v>0</v>
      </c>
      <c r="EI19">
        <v>0.20674000000000001</v>
      </c>
      <c r="EJ19">
        <v>2.28539E-2</v>
      </c>
      <c r="EK19">
        <v>1.4324399999999999E-2</v>
      </c>
      <c r="EL19">
        <v>0</v>
      </c>
      <c r="EM19">
        <v>-4.5635299999999997E-2</v>
      </c>
      <c r="EN19">
        <v>0</v>
      </c>
      <c r="EO19">
        <v>0</v>
      </c>
      <c r="EP19">
        <v>0.134212</v>
      </c>
      <c r="EQ19">
        <v>0.13745399999999999</v>
      </c>
      <c r="ER19">
        <v>0.30364400000000002</v>
      </c>
      <c r="ES19">
        <v>2.03874E-2</v>
      </c>
      <c r="ET19">
        <v>0.79398000000000002</v>
      </c>
      <c r="EU19">
        <v>177.875</v>
      </c>
      <c r="EV19">
        <v>93.367500000000007</v>
      </c>
      <c r="EW19">
        <v>200.14099999999999</v>
      </c>
      <c r="EX19">
        <v>0</v>
      </c>
      <c r="EY19">
        <v>2135</v>
      </c>
      <c r="EZ19">
        <v>930.00099999999998</v>
      </c>
      <c r="FA19">
        <v>2637.81</v>
      </c>
      <c r="FB19">
        <v>297.5</v>
      </c>
      <c r="FC19">
        <v>6471.7</v>
      </c>
      <c r="FD19">
        <v>148.03200000000001</v>
      </c>
      <c r="FE19">
        <v>165.68700000000001</v>
      </c>
      <c r="FF19">
        <v>65.400000000000006</v>
      </c>
      <c r="FG19">
        <v>379.11900000000003</v>
      </c>
      <c r="FH19">
        <v>17.4329</v>
      </c>
      <c r="FI19">
        <v>6.74</v>
      </c>
      <c r="FJ19">
        <v>2.58</v>
      </c>
      <c r="FK19">
        <v>35.795499999999997</v>
      </c>
      <c r="FL19">
        <v>31.2</v>
      </c>
      <c r="FM19">
        <v>22.775200000000002</v>
      </c>
      <c r="FN19">
        <v>35.53</v>
      </c>
      <c r="FO19">
        <v>4.33</v>
      </c>
      <c r="FP19">
        <v>156.38399999999999</v>
      </c>
      <c r="FQ19">
        <v>17.739999999999998</v>
      </c>
      <c r="FR19">
        <v>6.74</v>
      </c>
      <c r="FS19">
        <v>2.58</v>
      </c>
      <c r="FT19">
        <v>15.75</v>
      </c>
      <c r="FU19">
        <v>31.2</v>
      </c>
      <c r="FV19">
        <v>18.3</v>
      </c>
      <c r="FW19">
        <v>35.53</v>
      </c>
      <c r="FX19">
        <v>4.33</v>
      </c>
      <c r="FY19">
        <v>132.16999999999999</v>
      </c>
      <c r="FZ19">
        <v>0</v>
      </c>
      <c r="GA19">
        <v>0.31274099999999999</v>
      </c>
      <c r="GB19">
        <v>2.28539E-2</v>
      </c>
      <c r="GC19">
        <v>0</v>
      </c>
      <c r="GD19">
        <v>0.62342900000000001</v>
      </c>
      <c r="GE19">
        <v>0.118043</v>
      </c>
      <c r="GF19">
        <v>0.43196400000000001</v>
      </c>
      <c r="GG19">
        <v>6.2929700000000005E-2</v>
      </c>
      <c r="GH19">
        <v>1.57196</v>
      </c>
      <c r="GI19">
        <v>51.9</v>
      </c>
      <c r="GJ19">
        <v>27</v>
      </c>
      <c r="GK19">
        <v>24.9</v>
      </c>
      <c r="GL19">
        <v>50.3</v>
      </c>
      <c r="GM19">
        <v>26.8</v>
      </c>
      <c r="GN19">
        <v>23.5</v>
      </c>
      <c r="GO19">
        <v>8</v>
      </c>
      <c r="GP19">
        <v>20.57</v>
      </c>
      <c r="GQ19">
        <v>6.97</v>
      </c>
      <c r="GR19">
        <v>19.11</v>
      </c>
      <c r="GS19">
        <v>8</v>
      </c>
      <c r="GT19">
        <v>20.57</v>
      </c>
      <c r="GU19">
        <v>11.4</v>
      </c>
      <c r="GV19">
        <v>51.148400000000002</v>
      </c>
      <c r="GW19">
        <v>1</v>
      </c>
      <c r="GX19">
        <v>0.12590999999999999</v>
      </c>
      <c r="GY19">
        <v>2.5182000000000002</v>
      </c>
      <c r="HB19">
        <v>3955.95</v>
      </c>
      <c r="HC19">
        <v>2.5048400000000002</v>
      </c>
      <c r="HD19">
        <v>0.18</v>
      </c>
      <c r="HE19">
        <v>0.23</v>
      </c>
      <c r="HF19">
        <v>1.69</v>
      </c>
      <c r="HG19">
        <v>0.18</v>
      </c>
      <c r="HH19">
        <v>0.23</v>
      </c>
      <c r="HI19">
        <v>1.61</v>
      </c>
      <c r="HL19">
        <v>12.639200000000001</v>
      </c>
      <c r="HM19">
        <v>9.4998299999999993</v>
      </c>
      <c r="HN19">
        <v>37.114100000000001</v>
      </c>
      <c r="HO19">
        <v>15.358599999999999</v>
      </c>
      <c r="HP19">
        <v>0</v>
      </c>
      <c r="HQ19">
        <v>-409.822</v>
      </c>
      <c r="HR19">
        <v>0</v>
      </c>
      <c r="HS19">
        <v>0</v>
      </c>
      <c r="HT19">
        <v>110.455</v>
      </c>
      <c r="HU19">
        <v>171.87899999999999</v>
      </c>
      <c r="HV19">
        <v>395.209</v>
      </c>
      <c r="HW19">
        <v>26.3203</v>
      </c>
      <c r="HX19">
        <v>368.65300000000002</v>
      </c>
      <c r="HY19">
        <v>493.93200000000002</v>
      </c>
      <c r="HZ19">
        <v>597.76400000000001</v>
      </c>
      <c r="IA19">
        <v>0</v>
      </c>
      <c r="IB19">
        <v>227.101</v>
      </c>
      <c r="IC19">
        <v>1318.8</v>
      </c>
      <c r="ID19">
        <v>10.703900000000001</v>
      </c>
      <c r="IE19">
        <v>6.5721999999999996</v>
      </c>
      <c r="IF19">
        <v>37.114100000000001</v>
      </c>
      <c r="IG19">
        <v>15.358599999999999</v>
      </c>
      <c r="IH19">
        <v>-407.64699999999999</v>
      </c>
      <c r="II19">
        <v>110.455</v>
      </c>
      <c r="IJ19">
        <v>171.732</v>
      </c>
      <c r="IK19">
        <v>395.209</v>
      </c>
      <c r="IL19">
        <v>26.3203</v>
      </c>
      <c r="IM19">
        <v>365.81700000000001</v>
      </c>
      <c r="IN19">
        <v>420.97699999999998</v>
      </c>
      <c r="IO19">
        <v>597.76400000000001</v>
      </c>
      <c r="IP19">
        <v>227.101</v>
      </c>
      <c r="IQ19">
        <v>1245.8399999999999</v>
      </c>
      <c r="IR19">
        <v>36.519100000000002</v>
      </c>
      <c r="IS19">
        <v>24.334199999999999</v>
      </c>
      <c r="IT19">
        <v>37.114100000000001</v>
      </c>
      <c r="IU19">
        <v>0</v>
      </c>
      <c r="IV19">
        <v>466.012</v>
      </c>
      <c r="IW19">
        <v>175.56200000000001</v>
      </c>
      <c r="IX19">
        <v>523.41</v>
      </c>
      <c r="IY19">
        <v>78.617400000000004</v>
      </c>
      <c r="IZ19">
        <v>1341.57</v>
      </c>
      <c r="JA19">
        <v>785.61099999999999</v>
      </c>
      <c r="JB19">
        <v>879.30600000000004</v>
      </c>
      <c r="JC19">
        <v>347.08</v>
      </c>
      <c r="JD19">
        <v>2012</v>
      </c>
    </row>
    <row r="20" spans="1:264" x14ac:dyDescent="0.25">
      <c r="A20" s="1">
        <v>43569.544363425928</v>
      </c>
      <c r="B20" t="s">
        <v>386</v>
      </c>
      <c r="C20" t="s">
        <v>228</v>
      </c>
      <c r="D20">
        <v>6</v>
      </c>
      <c r="E20">
        <v>1</v>
      </c>
      <c r="F20">
        <v>2700</v>
      </c>
      <c r="G20" t="s">
        <v>100</v>
      </c>
      <c r="H20" t="s">
        <v>101</v>
      </c>
      <c r="I20">
        <v>-2.2599999999999998</v>
      </c>
      <c r="J20">
        <v>-1.6</v>
      </c>
      <c r="K20">
        <v>-1.4</v>
      </c>
      <c r="L20">
        <v>24.6</v>
      </c>
      <c r="M20">
        <v>69.281300000000002</v>
      </c>
      <c r="N20">
        <v>68.181299999999993</v>
      </c>
      <c r="O20">
        <v>251.19200000000001</v>
      </c>
      <c r="P20">
        <v>87.751400000000004</v>
      </c>
      <c r="Q20">
        <v>0</v>
      </c>
      <c r="R20">
        <v>-4678.1000000000004</v>
      </c>
      <c r="S20">
        <v>0</v>
      </c>
      <c r="T20">
        <v>0</v>
      </c>
      <c r="U20">
        <v>615.745</v>
      </c>
      <c r="V20">
        <v>1063.1300000000001</v>
      </c>
      <c r="W20">
        <v>2371.31</v>
      </c>
      <c r="X20">
        <v>151.51499999999999</v>
      </c>
      <c r="Y20">
        <v>4.3709100000000002E-4</v>
      </c>
      <c r="Z20">
        <v>476.40600000000001</v>
      </c>
      <c r="AA20">
        <v>102.239</v>
      </c>
      <c r="AB20">
        <v>124.93600000000001</v>
      </c>
      <c r="AC20">
        <v>0</v>
      </c>
      <c r="AD20">
        <v>48.234200000000001</v>
      </c>
      <c r="AE20">
        <v>275.41000000000003</v>
      </c>
      <c r="AF20">
        <v>227.17599999999999</v>
      </c>
      <c r="AG20">
        <v>9.06</v>
      </c>
      <c r="AH20">
        <v>4.96</v>
      </c>
      <c r="AI20">
        <v>2.52</v>
      </c>
      <c r="AJ20">
        <v>10.1</v>
      </c>
      <c r="AK20">
        <v>0</v>
      </c>
      <c r="AL20">
        <v>-38.520000000000003</v>
      </c>
      <c r="AM20">
        <v>0</v>
      </c>
      <c r="AN20">
        <v>0</v>
      </c>
      <c r="AO20">
        <v>6.92</v>
      </c>
      <c r="AP20">
        <v>14.65</v>
      </c>
      <c r="AQ20">
        <v>24.6</v>
      </c>
      <c r="AR20">
        <v>1.61</v>
      </c>
      <c r="AS20">
        <v>35.9</v>
      </c>
      <c r="AT20">
        <v>26.64</v>
      </c>
      <c r="AU20">
        <v>0</v>
      </c>
      <c r="AV20">
        <v>0.38346400000000003</v>
      </c>
      <c r="AW20">
        <v>2.8683299999999998E-2</v>
      </c>
      <c r="AX20">
        <v>1.29783E-2</v>
      </c>
      <c r="AY20">
        <v>0</v>
      </c>
      <c r="AZ20">
        <v>-5.3695300000000001E-2</v>
      </c>
      <c r="BA20">
        <v>0</v>
      </c>
      <c r="BB20">
        <v>0</v>
      </c>
      <c r="BC20">
        <v>0.163464</v>
      </c>
      <c r="BD20">
        <v>0.17329800000000001</v>
      </c>
      <c r="BE20">
        <v>0.35411700000000002</v>
      </c>
      <c r="BF20">
        <v>2.5823200000000001E-2</v>
      </c>
      <c r="BG20">
        <v>1.08813</v>
      </c>
      <c r="BH20">
        <v>0.425126</v>
      </c>
      <c r="BI20">
        <v>59.092500000000001</v>
      </c>
      <c r="BJ20">
        <v>53.570099999999996</v>
      </c>
      <c r="BK20">
        <v>251.19200000000001</v>
      </c>
      <c r="BL20">
        <v>87.751400000000004</v>
      </c>
      <c r="BM20">
        <v>-4652.6099999999997</v>
      </c>
      <c r="BN20">
        <v>615.745</v>
      </c>
      <c r="BO20">
        <v>1062.43</v>
      </c>
      <c r="BP20">
        <v>2371.31</v>
      </c>
      <c r="BQ20">
        <v>151.51499999999999</v>
      </c>
      <c r="BR20">
        <v>-1.0545000000000001E-3</v>
      </c>
      <c r="BS20">
        <v>451.60599999999999</v>
      </c>
      <c r="BT20">
        <v>87.203400000000002</v>
      </c>
      <c r="BU20">
        <v>124.93600000000001</v>
      </c>
      <c r="BV20">
        <v>48.234200000000001</v>
      </c>
      <c r="BW20">
        <v>260.37400000000002</v>
      </c>
      <c r="BX20">
        <v>212.14</v>
      </c>
      <c r="BY20">
        <v>7.73</v>
      </c>
      <c r="BZ20">
        <v>4.03</v>
      </c>
      <c r="CA20">
        <v>2.52</v>
      </c>
      <c r="CB20">
        <v>10.1</v>
      </c>
      <c r="CC20">
        <v>-38.32</v>
      </c>
      <c r="CD20">
        <v>6.92</v>
      </c>
      <c r="CE20">
        <v>14.64</v>
      </c>
      <c r="CF20">
        <v>24.6</v>
      </c>
      <c r="CG20">
        <v>1.61</v>
      </c>
      <c r="CH20">
        <v>33.83</v>
      </c>
      <c r="CI20">
        <v>24.38</v>
      </c>
      <c r="CJ20">
        <v>0</v>
      </c>
      <c r="CK20">
        <v>0.33184200000000003</v>
      </c>
      <c r="CL20">
        <v>2.8683299999999998E-2</v>
      </c>
      <c r="CM20">
        <v>1.29783E-2</v>
      </c>
      <c r="CN20">
        <v>-5.3402600000000001E-2</v>
      </c>
      <c r="CO20">
        <v>0.163464</v>
      </c>
      <c r="CP20">
        <v>0.17308899999999999</v>
      </c>
      <c r="CQ20">
        <v>0.35411700000000002</v>
      </c>
      <c r="CR20">
        <v>2.5823200000000001E-2</v>
      </c>
      <c r="CS20">
        <v>1.0365899999999999</v>
      </c>
      <c r="CT20">
        <v>0.373504</v>
      </c>
      <c r="CU20" t="s">
        <v>486</v>
      </c>
      <c r="CV20" t="s">
        <v>483</v>
      </c>
      <c r="CW20" t="s">
        <v>102</v>
      </c>
      <c r="CX20" t="s">
        <v>484</v>
      </c>
      <c r="CY20">
        <v>-5.1538899999999999E-2</v>
      </c>
      <c r="CZ20">
        <v>-5.1622000000000001E-2</v>
      </c>
      <c r="DA20">
        <v>-6.1</v>
      </c>
      <c r="DB20">
        <v>-9.3000000000000007</v>
      </c>
      <c r="DC20">
        <v>69.281300000000002</v>
      </c>
      <c r="DD20">
        <v>68.181299999999993</v>
      </c>
      <c r="DE20">
        <v>251.19200000000001</v>
      </c>
      <c r="DF20">
        <v>87.751400000000004</v>
      </c>
      <c r="DG20">
        <v>0</v>
      </c>
      <c r="DH20">
        <v>-4678.1000000000004</v>
      </c>
      <c r="DI20">
        <v>0</v>
      </c>
      <c r="DJ20">
        <v>0</v>
      </c>
      <c r="DK20">
        <v>615.745</v>
      </c>
      <c r="DL20">
        <v>1063.1300000000001</v>
      </c>
      <c r="DM20">
        <v>2371.31</v>
      </c>
      <c r="DN20">
        <v>151.51499999999999</v>
      </c>
      <c r="DO20">
        <v>4.3709100000000002E-4</v>
      </c>
      <c r="DP20">
        <v>102.239</v>
      </c>
      <c r="DQ20">
        <v>124.93600000000001</v>
      </c>
      <c r="DR20">
        <v>0</v>
      </c>
      <c r="DS20">
        <v>48.234200000000001</v>
      </c>
      <c r="DT20">
        <v>275.41000000000003</v>
      </c>
      <c r="DU20">
        <v>9.06</v>
      </c>
      <c r="DV20">
        <v>4.96</v>
      </c>
      <c r="DW20">
        <v>2.52</v>
      </c>
      <c r="DX20">
        <v>10.1</v>
      </c>
      <c r="DY20">
        <v>0</v>
      </c>
      <c r="DZ20">
        <v>-38.520000000000003</v>
      </c>
      <c r="EA20">
        <v>0</v>
      </c>
      <c r="EB20">
        <v>0</v>
      </c>
      <c r="EC20">
        <v>6.92</v>
      </c>
      <c r="ED20">
        <v>14.65</v>
      </c>
      <c r="EE20">
        <v>24.6</v>
      </c>
      <c r="EF20">
        <v>1.61</v>
      </c>
      <c r="EG20">
        <v>35.9</v>
      </c>
      <c r="EH20">
        <v>0</v>
      </c>
      <c r="EI20">
        <v>0.38346400000000003</v>
      </c>
      <c r="EJ20">
        <v>2.8683299999999998E-2</v>
      </c>
      <c r="EK20">
        <v>1.29783E-2</v>
      </c>
      <c r="EL20">
        <v>0</v>
      </c>
      <c r="EM20">
        <v>-5.3695300000000001E-2</v>
      </c>
      <c r="EN20">
        <v>0</v>
      </c>
      <c r="EO20">
        <v>0</v>
      </c>
      <c r="EP20">
        <v>0.163464</v>
      </c>
      <c r="EQ20">
        <v>0.17329800000000001</v>
      </c>
      <c r="ER20">
        <v>0.35411700000000002</v>
      </c>
      <c r="ES20">
        <v>2.5823200000000001E-2</v>
      </c>
      <c r="ET20">
        <v>1.08813</v>
      </c>
      <c r="EU20">
        <v>226.87200000000001</v>
      </c>
      <c r="EV20">
        <v>178.90799999999999</v>
      </c>
      <c r="EW20">
        <v>251.19200000000001</v>
      </c>
      <c r="EX20">
        <v>0</v>
      </c>
      <c r="EY20">
        <v>2615</v>
      </c>
      <c r="EZ20">
        <v>989.00099999999998</v>
      </c>
      <c r="FA20">
        <v>3267.2</v>
      </c>
      <c r="FB20">
        <v>327.5</v>
      </c>
      <c r="FC20">
        <v>7855.67</v>
      </c>
      <c r="FD20">
        <v>188.809</v>
      </c>
      <c r="FE20">
        <v>178.91900000000001</v>
      </c>
      <c r="FF20">
        <v>73.400000000000006</v>
      </c>
      <c r="FG20">
        <v>441.12799999999999</v>
      </c>
      <c r="FH20">
        <v>17.275700000000001</v>
      </c>
      <c r="FI20">
        <v>8.94</v>
      </c>
      <c r="FJ20">
        <v>2.52</v>
      </c>
      <c r="FK20">
        <v>29.9773</v>
      </c>
      <c r="FL20">
        <v>29.72</v>
      </c>
      <c r="FM20">
        <v>19.333100000000002</v>
      </c>
      <c r="FN20">
        <v>34.22</v>
      </c>
      <c r="FO20">
        <v>3.7</v>
      </c>
      <c r="FP20">
        <v>145.68600000000001</v>
      </c>
      <c r="FQ20">
        <v>17.579999999999998</v>
      </c>
      <c r="FR20">
        <v>8.94</v>
      </c>
      <c r="FS20">
        <v>2.52</v>
      </c>
      <c r="FT20">
        <v>13.19</v>
      </c>
      <c r="FU20">
        <v>29.72</v>
      </c>
      <c r="FV20">
        <v>15.43</v>
      </c>
      <c r="FW20">
        <v>34.22</v>
      </c>
      <c r="FX20">
        <v>3.7</v>
      </c>
      <c r="FY20">
        <v>125.3</v>
      </c>
      <c r="FZ20">
        <v>0</v>
      </c>
      <c r="GA20">
        <v>0.50545700000000005</v>
      </c>
      <c r="GB20">
        <v>2.8683299999999998E-2</v>
      </c>
      <c r="GC20">
        <v>0</v>
      </c>
      <c r="GD20">
        <v>0.76358999999999999</v>
      </c>
      <c r="GE20">
        <v>0.12681200000000001</v>
      </c>
      <c r="GF20">
        <v>0.53503100000000003</v>
      </c>
      <c r="GG20">
        <v>6.9275500000000004E-2</v>
      </c>
      <c r="GH20">
        <v>2.0288499999999998</v>
      </c>
      <c r="GI20">
        <v>51.1</v>
      </c>
      <c r="GJ20">
        <v>26.5</v>
      </c>
      <c r="GK20">
        <v>24.6</v>
      </c>
      <c r="GL20">
        <v>49.5</v>
      </c>
      <c r="GM20">
        <v>26.3</v>
      </c>
      <c r="GN20">
        <v>23.2</v>
      </c>
      <c r="GO20">
        <v>9.01</v>
      </c>
      <c r="GP20">
        <v>17.63</v>
      </c>
      <c r="GQ20">
        <v>7.99</v>
      </c>
      <c r="GR20">
        <v>16.39</v>
      </c>
      <c r="GS20">
        <v>9.01</v>
      </c>
      <c r="GT20">
        <v>17.63</v>
      </c>
      <c r="GU20">
        <v>13.52</v>
      </c>
      <c r="GV20">
        <v>45.192999999999998</v>
      </c>
      <c r="GW20">
        <v>1</v>
      </c>
      <c r="GX20">
        <v>0.148148</v>
      </c>
      <c r="GY20">
        <v>2.9629599999999998</v>
      </c>
      <c r="HB20">
        <v>4653.97</v>
      </c>
      <c r="HC20">
        <v>2.9468100000000002</v>
      </c>
      <c r="HD20">
        <v>0.21</v>
      </c>
      <c r="HE20">
        <v>0.27</v>
      </c>
      <c r="HF20">
        <v>1.9</v>
      </c>
      <c r="HG20">
        <v>0.21</v>
      </c>
      <c r="HH20">
        <v>0.27</v>
      </c>
      <c r="HI20">
        <v>1.82</v>
      </c>
      <c r="HL20">
        <v>13.985200000000001</v>
      </c>
      <c r="HM20">
        <v>18.866399999999999</v>
      </c>
      <c r="HN20">
        <v>46.5809</v>
      </c>
      <c r="HO20">
        <v>15.8611</v>
      </c>
      <c r="HP20">
        <v>0</v>
      </c>
      <c r="HQ20">
        <v>-482.20400000000001</v>
      </c>
      <c r="HR20">
        <v>0</v>
      </c>
      <c r="HS20">
        <v>0</v>
      </c>
      <c r="HT20">
        <v>134.529</v>
      </c>
      <c r="HU20">
        <v>195.667</v>
      </c>
      <c r="HV20">
        <v>462.36</v>
      </c>
      <c r="HW20">
        <v>33.337899999999998</v>
      </c>
      <c r="HX20">
        <v>438.983</v>
      </c>
      <c r="HY20">
        <v>542.58600000000001</v>
      </c>
      <c r="HZ20">
        <v>663.04200000000003</v>
      </c>
      <c r="IA20">
        <v>0</v>
      </c>
      <c r="IB20">
        <v>255.98</v>
      </c>
      <c r="IC20">
        <v>1461.61</v>
      </c>
      <c r="ID20">
        <v>11.826700000000001</v>
      </c>
      <c r="IE20">
        <v>14.9038</v>
      </c>
      <c r="IF20">
        <v>46.5809</v>
      </c>
      <c r="IG20">
        <v>15.8611</v>
      </c>
      <c r="IH20">
        <v>-479.57499999999999</v>
      </c>
      <c r="II20">
        <v>134.529</v>
      </c>
      <c r="IJ20">
        <v>195.52500000000001</v>
      </c>
      <c r="IK20">
        <v>462.36</v>
      </c>
      <c r="IL20">
        <v>33.337899999999998</v>
      </c>
      <c r="IM20">
        <v>435.34899999999999</v>
      </c>
      <c r="IN20">
        <v>462.791</v>
      </c>
      <c r="IO20">
        <v>663.04200000000003</v>
      </c>
      <c r="IP20">
        <v>255.98</v>
      </c>
      <c r="IQ20">
        <v>1381.81</v>
      </c>
      <c r="IR20">
        <v>46.819800000000001</v>
      </c>
      <c r="IS20">
        <v>45.502099999999999</v>
      </c>
      <c r="IT20">
        <v>46.5809</v>
      </c>
      <c r="IU20">
        <v>0</v>
      </c>
      <c r="IV20">
        <v>570.78300000000002</v>
      </c>
      <c r="IW20">
        <v>187.036</v>
      </c>
      <c r="IX20">
        <v>648.29600000000005</v>
      </c>
      <c r="IY20">
        <v>86.545199999999994</v>
      </c>
      <c r="IZ20">
        <v>1631.56</v>
      </c>
      <c r="JA20">
        <v>1002.01</v>
      </c>
      <c r="JB20">
        <v>949.52800000000002</v>
      </c>
      <c r="JC20">
        <v>389.536</v>
      </c>
      <c r="JD20">
        <v>2341.08</v>
      </c>
    </row>
    <row r="21" spans="1:264" x14ac:dyDescent="0.25">
      <c r="A21" s="1">
        <v>43569.544409722221</v>
      </c>
      <c r="B21" t="s">
        <v>387</v>
      </c>
      <c r="C21" t="s">
        <v>229</v>
      </c>
      <c r="D21">
        <v>6</v>
      </c>
      <c r="E21">
        <v>8</v>
      </c>
      <c r="F21">
        <v>6960</v>
      </c>
      <c r="G21" t="s">
        <v>100</v>
      </c>
      <c r="H21" t="s">
        <v>101</v>
      </c>
      <c r="I21">
        <v>-1.31</v>
      </c>
      <c r="J21">
        <v>-0.7</v>
      </c>
      <c r="K21">
        <v>-0.6</v>
      </c>
      <c r="L21">
        <v>27.3</v>
      </c>
      <c r="M21">
        <v>28.349599999999999</v>
      </c>
      <c r="N21">
        <v>650.09199999999998</v>
      </c>
      <c r="O21">
        <v>785.77200000000005</v>
      </c>
      <c r="P21">
        <v>549.16899999999998</v>
      </c>
      <c r="Q21">
        <v>0</v>
      </c>
      <c r="R21">
        <v>-21916.2</v>
      </c>
      <c r="S21">
        <v>0</v>
      </c>
      <c r="T21">
        <v>0</v>
      </c>
      <c r="U21">
        <v>2033.7</v>
      </c>
      <c r="V21">
        <v>5373.26</v>
      </c>
      <c r="W21">
        <v>12062</v>
      </c>
      <c r="X21">
        <v>433.91399999999999</v>
      </c>
      <c r="Y21">
        <v>-2.8531299999999998E-4</v>
      </c>
      <c r="Z21">
        <v>2013.38</v>
      </c>
      <c r="AA21">
        <v>41.835700000000003</v>
      </c>
      <c r="AB21">
        <v>611.68399999999997</v>
      </c>
      <c r="AC21">
        <v>0</v>
      </c>
      <c r="AD21">
        <v>271.56400000000002</v>
      </c>
      <c r="AE21">
        <v>925.08399999999995</v>
      </c>
      <c r="AF21">
        <v>653.52</v>
      </c>
      <c r="AG21">
        <v>1.45</v>
      </c>
      <c r="AH21">
        <v>10.33</v>
      </c>
      <c r="AI21">
        <v>3.05</v>
      </c>
      <c r="AJ21">
        <v>19.63</v>
      </c>
      <c r="AK21">
        <v>0</v>
      </c>
      <c r="AL21">
        <v>-70.13</v>
      </c>
      <c r="AM21">
        <v>0</v>
      </c>
      <c r="AN21">
        <v>0</v>
      </c>
      <c r="AO21">
        <v>8.8699999999999992</v>
      </c>
      <c r="AP21">
        <v>28.92</v>
      </c>
      <c r="AQ21">
        <v>48.62</v>
      </c>
      <c r="AR21">
        <v>1.79</v>
      </c>
      <c r="AS21">
        <v>52.53</v>
      </c>
      <c r="AT21">
        <v>34.46</v>
      </c>
      <c r="AU21">
        <v>0</v>
      </c>
      <c r="AV21">
        <v>1.8036399999999999</v>
      </c>
      <c r="AW21">
        <v>8.9726299999999995E-2</v>
      </c>
      <c r="AX21">
        <v>6.5314200000000003E-2</v>
      </c>
      <c r="AY21">
        <v>0</v>
      </c>
      <c r="AZ21">
        <v>-0.25155499999999997</v>
      </c>
      <c r="BA21">
        <v>0</v>
      </c>
      <c r="BB21">
        <v>0</v>
      </c>
      <c r="BC21">
        <v>0.53989299999999996</v>
      </c>
      <c r="BD21">
        <v>0.66449000000000003</v>
      </c>
      <c r="BE21">
        <v>1.82348</v>
      </c>
      <c r="BF21">
        <v>7.39533E-2</v>
      </c>
      <c r="BG21">
        <v>4.8089399999999998</v>
      </c>
      <c r="BH21">
        <v>1.95868</v>
      </c>
      <c r="BI21">
        <v>17.5535</v>
      </c>
      <c r="BJ21">
        <v>598.29600000000005</v>
      </c>
      <c r="BK21">
        <v>785.77200000000005</v>
      </c>
      <c r="BL21">
        <v>549.16899999999998</v>
      </c>
      <c r="BM21">
        <v>-21865.200000000001</v>
      </c>
      <c r="BN21">
        <v>2033.7</v>
      </c>
      <c r="BO21">
        <v>5384.79</v>
      </c>
      <c r="BP21">
        <v>12062</v>
      </c>
      <c r="BQ21">
        <v>433.91399999999999</v>
      </c>
      <c r="BR21">
        <v>4.9013500000000005E-4</v>
      </c>
      <c r="BS21">
        <v>1950.79</v>
      </c>
      <c r="BT21">
        <v>25.9038</v>
      </c>
      <c r="BU21">
        <v>611.68399999999997</v>
      </c>
      <c r="BV21">
        <v>271.56400000000002</v>
      </c>
      <c r="BW21">
        <v>909.15200000000004</v>
      </c>
      <c r="BX21">
        <v>637.58799999999997</v>
      </c>
      <c r="BY21">
        <v>0.9</v>
      </c>
      <c r="BZ21">
        <v>9.57</v>
      </c>
      <c r="CA21">
        <v>3.05</v>
      </c>
      <c r="CB21">
        <v>19.63</v>
      </c>
      <c r="CC21">
        <v>-69.97</v>
      </c>
      <c r="CD21">
        <v>8.8699999999999992</v>
      </c>
      <c r="CE21">
        <v>28.96</v>
      </c>
      <c r="CF21">
        <v>48.62</v>
      </c>
      <c r="CG21">
        <v>1.79</v>
      </c>
      <c r="CH21">
        <v>51.42</v>
      </c>
      <c r="CI21">
        <v>33.15</v>
      </c>
      <c r="CJ21">
        <v>0</v>
      </c>
      <c r="CK21">
        <v>1.6645700000000001</v>
      </c>
      <c r="CL21">
        <v>8.9726299999999995E-2</v>
      </c>
      <c r="CM21">
        <v>6.5314200000000003E-2</v>
      </c>
      <c r="CN21">
        <v>-0.25096800000000002</v>
      </c>
      <c r="CO21">
        <v>0.53989299999999996</v>
      </c>
      <c r="CP21">
        <v>0.66387499999999999</v>
      </c>
      <c r="CQ21">
        <v>1.82348</v>
      </c>
      <c r="CR21">
        <v>7.39533E-2</v>
      </c>
      <c r="CS21">
        <v>4.6698399999999998</v>
      </c>
      <c r="CT21">
        <v>1.8196099999999999</v>
      </c>
      <c r="CU21" t="s">
        <v>486</v>
      </c>
      <c r="CV21" t="s">
        <v>483</v>
      </c>
      <c r="CW21" t="s">
        <v>102</v>
      </c>
      <c r="CX21" t="s">
        <v>484</v>
      </c>
      <c r="CY21">
        <v>-0.139101</v>
      </c>
      <c r="CZ21">
        <v>-0.139073</v>
      </c>
      <c r="DA21">
        <v>-2.2000000000000002</v>
      </c>
      <c r="DB21">
        <v>-4</v>
      </c>
      <c r="DC21">
        <v>28.349599999999999</v>
      </c>
      <c r="DD21">
        <v>650.09199999999998</v>
      </c>
      <c r="DE21">
        <v>785.77200000000005</v>
      </c>
      <c r="DF21">
        <v>549.16899999999998</v>
      </c>
      <c r="DG21">
        <v>0</v>
      </c>
      <c r="DH21">
        <v>-21916.2</v>
      </c>
      <c r="DI21">
        <v>0</v>
      </c>
      <c r="DJ21">
        <v>0</v>
      </c>
      <c r="DK21">
        <v>2033.7</v>
      </c>
      <c r="DL21">
        <v>5373.26</v>
      </c>
      <c r="DM21">
        <v>12062</v>
      </c>
      <c r="DN21">
        <v>433.91399999999999</v>
      </c>
      <c r="DO21">
        <v>-2.8531299999999998E-4</v>
      </c>
      <c r="DP21">
        <v>41.835700000000003</v>
      </c>
      <c r="DQ21">
        <v>611.68399999999997</v>
      </c>
      <c r="DR21">
        <v>0</v>
      </c>
      <c r="DS21">
        <v>271.56400000000002</v>
      </c>
      <c r="DT21">
        <v>925.08399999999995</v>
      </c>
      <c r="DU21">
        <v>1.45</v>
      </c>
      <c r="DV21">
        <v>10.33</v>
      </c>
      <c r="DW21">
        <v>3.05</v>
      </c>
      <c r="DX21">
        <v>19.63</v>
      </c>
      <c r="DY21">
        <v>0</v>
      </c>
      <c r="DZ21">
        <v>-70.13</v>
      </c>
      <c r="EA21">
        <v>0</v>
      </c>
      <c r="EB21">
        <v>0</v>
      </c>
      <c r="EC21">
        <v>8.8699999999999992</v>
      </c>
      <c r="ED21">
        <v>28.92</v>
      </c>
      <c r="EE21">
        <v>48.62</v>
      </c>
      <c r="EF21">
        <v>1.79</v>
      </c>
      <c r="EG21">
        <v>52.53</v>
      </c>
      <c r="EH21">
        <v>0</v>
      </c>
      <c r="EI21">
        <v>1.8036399999999999</v>
      </c>
      <c r="EJ21">
        <v>8.9726299999999995E-2</v>
      </c>
      <c r="EK21">
        <v>6.5314200000000003E-2</v>
      </c>
      <c r="EL21">
        <v>0</v>
      </c>
      <c r="EM21">
        <v>-0.25155499999999997</v>
      </c>
      <c r="EN21">
        <v>0</v>
      </c>
      <c r="EO21">
        <v>0</v>
      </c>
      <c r="EP21">
        <v>0.53989299999999996</v>
      </c>
      <c r="EQ21">
        <v>0.66449000000000003</v>
      </c>
      <c r="ER21">
        <v>1.82348</v>
      </c>
      <c r="ES21">
        <v>7.39533E-2</v>
      </c>
      <c r="ET21">
        <v>4.8089399999999998</v>
      </c>
      <c r="EU21">
        <v>248.93899999999999</v>
      </c>
      <c r="EV21">
        <v>1264.45</v>
      </c>
      <c r="EW21">
        <v>785.77200000000005</v>
      </c>
      <c r="EX21">
        <v>0</v>
      </c>
      <c r="EY21">
        <v>5894.96</v>
      </c>
      <c r="EZ21">
        <v>6547.68</v>
      </c>
      <c r="FA21">
        <v>10697.7</v>
      </c>
      <c r="FB21">
        <v>540.49900000000002</v>
      </c>
      <c r="FC21">
        <v>25980</v>
      </c>
      <c r="FD21">
        <v>207.17400000000001</v>
      </c>
      <c r="FE21">
        <v>1016.82</v>
      </c>
      <c r="FF21">
        <v>291.12400000000002</v>
      </c>
      <c r="FG21">
        <v>1515.11</v>
      </c>
      <c r="FH21">
        <v>7.53</v>
      </c>
      <c r="FI21">
        <v>15.53</v>
      </c>
      <c r="FJ21">
        <v>3.05</v>
      </c>
      <c r="FK21">
        <v>53.944400000000002</v>
      </c>
      <c r="FL21">
        <v>25.99</v>
      </c>
      <c r="FM21">
        <v>40.491399999999999</v>
      </c>
      <c r="FN21">
        <v>43.47</v>
      </c>
      <c r="FO21">
        <v>2.37</v>
      </c>
      <c r="FP21">
        <v>192.376</v>
      </c>
      <c r="FQ21">
        <v>7.53</v>
      </c>
      <c r="FR21">
        <v>15.53</v>
      </c>
      <c r="FS21">
        <v>3.05</v>
      </c>
      <c r="FT21">
        <v>29.13</v>
      </c>
      <c r="FU21">
        <v>25.99</v>
      </c>
      <c r="FV21">
        <v>33.97</v>
      </c>
      <c r="FW21">
        <v>43.47</v>
      </c>
      <c r="FX21">
        <v>2.37</v>
      </c>
      <c r="FY21">
        <v>161.04</v>
      </c>
      <c r="FZ21">
        <v>0</v>
      </c>
      <c r="GA21">
        <v>2.2439</v>
      </c>
      <c r="GB21">
        <v>8.9726299999999995E-2</v>
      </c>
      <c r="GC21">
        <v>0</v>
      </c>
      <c r="GD21">
        <v>1.7213499999999999</v>
      </c>
      <c r="GE21">
        <v>0.80892399999999998</v>
      </c>
      <c r="GF21">
        <v>1.7518499999999999</v>
      </c>
      <c r="GG21">
        <v>0.114331</v>
      </c>
      <c r="GH21">
        <v>6.7300800000000001</v>
      </c>
      <c r="GI21">
        <v>63.8</v>
      </c>
      <c r="GJ21">
        <v>36.5</v>
      </c>
      <c r="GK21">
        <v>27.3</v>
      </c>
      <c r="GL21">
        <v>63.1</v>
      </c>
      <c r="GM21">
        <v>36.4</v>
      </c>
      <c r="GN21">
        <v>26.7</v>
      </c>
      <c r="GO21">
        <v>15.61</v>
      </c>
      <c r="GP21">
        <v>18.850000000000001</v>
      </c>
      <c r="GQ21">
        <v>14.81</v>
      </c>
      <c r="GR21">
        <v>18.34</v>
      </c>
      <c r="GS21">
        <v>15.61</v>
      </c>
      <c r="GT21">
        <v>18.850000000000001</v>
      </c>
      <c r="GU21">
        <v>19.46</v>
      </c>
      <c r="GV21">
        <v>60.5944</v>
      </c>
      <c r="GW21">
        <v>1</v>
      </c>
      <c r="GX21">
        <v>0.23135</v>
      </c>
      <c r="GY21">
        <v>13.881</v>
      </c>
      <c r="HB21">
        <v>21871.599999999999</v>
      </c>
      <c r="HC21">
        <v>13.848699999999999</v>
      </c>
      <c r="HD21">
        <v>1.02</v>
      </c>
      <c r="HE21">
        <v>1.24</v>
      </c>
      <c r="HF21">
        <v>6.94</v>
      </c>
      <c r="HG21">
        <v>1.02</v>
      </c>
      <c r="HH21">
        <v>1.23</v>
      </c>
      <c r="HI21">
        <v>6.85</v>
      </c>
      <c r="HL21">
        <v>5.6435700000000004</v>
      </c>
      <c r="HM21">
        <v>177.22</v>
      </c>
      <c r="HN21">
        <v>145.71299999999999</v>
      </c>
      <c r="HO21">
        <v>97.715500000000006</v>
      </c>
      <c r="HP21">
        <v>0</v>
      </c>
      <c r="HQ21">
        <v>-2259.0500000000002</v>
      </c>
      <c r="HR21">
        <v>0</v>
      </c>
      <c r="HS21">
        <v>0</v>
      </c>
      <c r="HT21">
        <v>444.32499999999999</v>
      </c>
      <c r="HU21">
        <v>968.24400000000003</v>
      </c>
      <c r="HV21">
        <v>2355.87</v>
      </c>
      <c r="HW21">
        <v>95.474199999999996</v>
      </c>
      <c r="HX21">
        <v>2031.15</v>
      </c>
      <c r="HY21">
        <v>222.024</v>
      </c>
      <c r="HZ21">
        <v>3246.23</v>
      </c>
      <c r="IA21">
        <v>0</v>
      </c>
      <c r="IB21">
        <v>1441.2</v>
      </c>
      <c r="IC21">
        <v>4909.45</v>
      </c>
      <c r="ID21">
        <v>3.4731200000000002</v>
      </c>
      <c r="IE21">
        <v>163.52799999999999</v>
      </c>
      <c r="IF21">
        <v>145.71299999999999</v>
      </c>
      <c r="IG21">
        <v>97.715500000000006</v>
      </c>
      <c r="IH21">
        <v>-2253.79</v>
      </c>
      <c r="II21">
        <v>444.32499999999999</v>
      </c>
      <c r="IJ21">
        <v>970.23099999999999</v>
      </c>
      <c r="IK21">
        <v>2355.87</v>
      </c>
      <c r="IL21">
        <v>95.474199999999996</v>
      </c>
      <c r="IM21">
        <v>2022.54</v>
      </c>
      <c r="IN21">
        <v>137.47200000000001</v>
      </c>
      <c r="IO21">
        <v>3246.23</v>
      </c>
      <c r="IP21">
        <v>1441.2</v>
      </c>
      <c r="IQ21">
        <v>4824.8999999999996</v>
      </c>
      <c r="IR21">
        <v>51.1477</v>
      </c>
      <c r="IS21">
        <v>308.70800000000003</v>
      </c>
      <c r="IT21">
        <v>145.71299999999999</v>
      </c>
      <c r="IU21">
        <v>0</v>
      </c>
      <c r="IV21">
        <v>1286.71</v>
      </c>
      <c r="IW21">
        <v>1230.25</v>
      </c>
      <c r="IX21">
        <v>2122.71</v>
      </c>
      <c r="IY21">
        <v>142.83199999999999</v>
      </c>
      <c r="IZ21">
        <v>5288.06</v>
      </c>
      <c r="JA21">
        <v>1099.48</v>
      </c>
      <c r="JB21">
        <v>5396.28</v>
      </c>
      <c r="JC21">
        <v>1545</v>
      </c>
      <c r="JD21">
        <v>8040.76</v>
      </c>
    </row>
    <row r="22" spans="1:264" x14ac:dyDescent="0.25">
      <c r="A22" s="1">
        <v>43569.544317129628</v>
      </c>
      <c r="B22" t="s">
        <v>388</v>
      </c>
      <c r="C22" t="s">
        <v>230</v>
      </c>
      <c r="D22">
        <v>7</v>
      </c>
      <c r="E22">
        <v>1</v>
      </c>
      <c r="F22">
        <v>2100</v>
      </c>
      <c r="G22" t="s">
        <v>100</v>
      </c>
      <c r="H22" t="s">
        <v>101</v>
      </c>
      <c r="I22">
        <v>-1.18</v>
      </c>
      <c r="J22">
        <v>-0.9</v>
      </c>
      <c r="K22">
        <v>-0.8</v>
      </c>
      <c r="L22">
        <v>21.3</v>
      </c>
      <c r="M22">
        <v>26.287500000000001</v>
      </c>
      <c r="N22">
        <v>3.3137099999999999</v>
      </c>
      <c r="O22">
        <v>199.739</v>
      </c>
      <c r="P22">
        <v>85.224000000000004</v>
      </c>
      <c r="Q22">
        <v>0</v>
      </c>
      <c r="R22">
        <v>-3908.6</v>
      </c>
      <c r="S22">
        <v>0</v>
      </c>
      <c r="T22">
        <v>0</v>
      </c>
      <c r="U22">
        <v>505.55700000000002</v>
      </c>
      <c r="V22">
        <v>942.97799999999995</v>
      </c>
      <c r="W22">
        <v>2025.88</v>
      </c>
      <c r="X22">
        <v>119.621</v>
      </c>
      <c r="Y22">
        <v>2.7644399999999998E-4</v>
      </c>
      <c r="Z22">
        <v>314.56400000000002</v>
      </c>
      <c r="AA22">
        <v>38.791400000000003</v>
      </c>
      <c r="AB22">
        <v>111.111</v>
      </c>
      <c r="AC22">
        <v>0</v>
      </c>
      <c r="AD22">
        <v>42.792499999999997</v>
      </c>
      <c r="AE22">
        <v>192.69399999999999</v>
      </c>
      <c r="AF22">
        <v>149.90199999999999</v>
      </c>
      <c r="AG22">
        <v>4.28</v>
      </c>
      <c r="AH22">
        <v>0.56999999999999995</v>
      </c>
      <c r="AI22">
        <v>2.62</v>
      </c>
      <c r="AJ22">
        <v>11.52</v>
      </c>
      <c r="AK22">
        <v>0</v>
      </c>
      <c r="AL22">
        <v>-41.76</v>
      </c>
      <c r="AM22">
        <v>0</v>
      </c>
      <c r="AN22">
        <v>0</v>
      </c>
      <c r="AO22">
        <v>7.45</v>
      </c>
      <c r="AP22">
        <v>16.73</v>
      </c>
      <c r="AQ22">
        <v>27.54</v>
      </c>
      <c r="AR22">
        <v>1.66</v>
      </c>
      <c r="AS22">
        <v>30.61</v>
      </c>
      <c r="AT22">
        <v>18.989999999999998</v>
      </c>
      <c r="AU22">
        <v>0</v>
      </c>
      <c r="AV22">
        <v>4.4334899999999997E-2</v>
      </c>
      <c r="AW22">
        <v>2.2807899999999999E-2</v>
      </c>
      <c r="AX22">
        <v>1.4324399999999999E-2</v>
      </c>
      <c r="AY22">
        <v>0</v>
      </c>
      <c r="AZ22">
        <v>-3.1113399999999999E-2</v>
      </c>
      <c r="BA22">
        <v>0</v>
      </c>
      <c r="BB22">
        <v>0</v>
      </c>
      <c r="BC22">
        <v>0.134212</v>
      </c>
      <c r="BD22">
        <v>0.136771</v>
      </c>
      <c r="BE22">
        <v>0.30364400000000002</v>
      </c>
      <c r="BF22">
        <v>2.03874E-2</v>
      </c>
      <c r="BG22">
        <v>0.64536800000000005</v>
      </c>
      <c r="BH22">
        <v>8.1467200000000004E-2</v>
      </c>
      <c r="BI22">
        <v>20.932200000000002</v>
      </c>
      <c r="BJ22">
        <v>1.66378</v>
      </c>
      <c r="BK22">
        <v>199.739</v>
      </c>
      <c r="BL22">
        <v>85.224000000000004</v>
      </c>
      <c r="BM22">
        <v>-3900.81</v>
      </c>
      <c r="BN22">
        <v>505.55700000000002</v>
      </c>
      <c r="BO22">
        <v>942.19399999999996</v>
      </c>
      <c r="BP22">
        <v>2025.88</v>
      </c>
      <c r="BQ22">
        <v>119.621</v>
      </c>
      <c r="BR22">
        <v>-9.1783299999999995E-4</v>
      </c>
      <c r="BS22">
        <v>307.55799999999999</v>
      </c>
      <c r="BT22">
        <v>30.8887</v>
      </c>
      <c r="BU22">
        <v>111.111</v>
      </c>
      <c r="BV22">
        <v>42.792499999999997</v>
      </c>
      <c r="BW22">
        <v>184.792</v>
      </c>
      <c r="BX22">
        <v>141.999</v>
      </c>
      <c r="BY22">
        <v>3.41</v>
      </c>
      <c r="BZ22">
        <v>0.26</v>
      </c>
      <c r="CA22">
        <v>2.62</v>
      </c>
      <c r="CB22">
        <v>11.52</v>
      </c>
      <c r="CC22">
        <v>-41.68</v>
      </c>
      <c r="CD22">
        <v>7.45</v>
      </c>
      <c r="CE22">
        <v>16.72</v>
      </c>
      <c r="CF22">
        <v>27.54</v>
      </c>
      <c r="CG22">
        <v>1.66</v>
      </c>
      <c r="CH22">
        <v>29.5</v>
      </c>
      <c r="CI22">
        <v>17.809999999999999</v>
      </c>
      <c r="CJ22">
        <v>0</v>
      </c>
      <c r="CK22">
        <v>1.1171199999999999E-2</v>
      </c>
      <c r="CL22">
        <v>2.2807899999999999E-2</v>
      </c>
      <c r="CM22">
        <v>1.4324399999999999E-2</v>
      </c>
      <c r="CN22">
        <v>-3.10514E-2</v>
      </c>
      <c r="CO22">
        <v>0.134212</v>
      </c>
      <c r="CP22">
        <v>0.136462</v>
      </c>
      <c r="CQ22">
        <v>0.30364400000000002</v>
      </c>
      <c r="CR22">
        <v>2.03874E-2</v>
      </c>
      <c r="CS22">
        <v>0.61195699999999997</v>
      </c>
      <c r="CT22">
        <v>4.8303499999999999E-2</v>
      </c>
      <c r="CU22" t="s">
        <v>486</v>
      </c>
      <c r="CV22" t="s">
        <v>483</v>
      </c>
      <c r="CW22" t="s">
        <v>102</v>
      </c>
      <c r="CX22" t="s">
        <v>484</v>
      </c>
      <c r="CY22">
        <v>-3.3410700000000002E-2</v>
      </c>
      <c r="CZ22">
        <v>-3.3163699999999997E-2</v>
      </c>
      <c r="DA22">
        <v>-3.8</v>
      </c>
      <c r="DB22">
        <v>-6.6</v>
      </c>
      <c r="DC22">
        <v>26.287500000000001</v>
      </c>
      <c r="DD22">
        <v>3.3137099999999999</v>
      </c>
      <c r="DE22">
        <v>199.739</v>
      </c>
      <c r="DF22">
        <v>85.224000000000004</v>
      </c>
      <c r="DG22">
        <v>0</v>
      </c>
      <c r="DH22">
        <v>-3908.6</v>
      </c>
      <c r="DI22">
        <v>0</v>
      </c>
      <c r="DJ22">
        <v>0</v>
      </c>
      <c r="DK22">
        <v>505.55700000000002</v>
      </c>
      <c r="DL22">
        <v>942.97799999999995</v>
      </c>
      <c r="DM22">
        <v>2025.88</v>
      </c>
      <c r="DN22">
        <v>119.621</v>
      </c>
      <c r="DO22">
        <v>2.7644399999999998E-4</v>
      </c>
      <c r="DP22">
        <v>38.791400000000003</v>
      </c>
      <c r="DQ22">
        <v>111.111</v>
      </c>
      <c r="DR22">
        <v>0</v>
      </c>
      <c r="DS22">
        <v>42.792499999999997</v>
      </c>
      <c r="DT22">
        <v>192.69399999999999</v>
      </c>
      <c r="DU22">
        <v>4.28</v>
      </c>
      <c r="DV22">
        <v>0.56999999999999995</v>
      </c>
      <c r="DW22">
        <v>2.62</v>
      </c>
      <c r="DX22">
        <v>11.52</v>
      </c>
      <c r="DY22">
        <v>0</v>
      </c>
      <c r="DZ22">
        <v>-41.76</v>
      </c>
      <c r="EA22">
        <v>0</v>
      </c>
      <c r="EB22">
        <v>0</v>
      </c>
      <c r="EC22">
        <v>7.45</v>
      </c>
      <c r="ED22">
        <v>16.73</v>
      </c>
      <c r="EE22">
        <v>27.54</v>
      </c>
      <c r="EF22">
        <v>1.66</v>
      </c>
      <c r="EG22">
        <v>30.61</v>
      </c>
      <c r="EH22">
        <v>0</v>
      </c>
      <c r="EI22">
        <v>4.4334899999999997E-2</v>
      </c>
      <c r="EJ22">
        <v>2.2807899999999999E-2</v>
      </c>
      <c r="EK22">
        <v>1.4324399999999999E-2</v>
      </c>
      <c r="EL22">
        <v>0</v>
      </c>
      <c r="EM22">
        <v>-3.1113399999999999E-2</v>
      </c>
      <c r="EN22">
        <v>0</v>
      </c>
      <c r="EO22">
        <v>0</v>
      </c>
      <c r="EP22">
        <v>0.134212</v>
      </c>
      <c r="EQ22">
        <v>0.136771</v>
      </c>
      <c r="ER22">
        <v>0.30364400000000002</v>
      </c>
      <c r="ES22">
        <v>2.03874E-2</v>
      </c>
      <c r="ET22">
        <v>0.64536800000000005</v>
      </c>
      <c r="EU22">
        <v>80.303399999999996</v>
      </c>
      <c r="EV22">
        <v>27.818200000000001</v>
      </c>
      <c r="EW22">
        <v>199.739</v>
      </c>
      <c r="EX22">
        <v>0</v>
      </c>
      <c r="EY22">
        <v>2135</v>
      </c>
      <c r="EZ22">
        <v>930.00099999999998</v>
      </c>
      <c r="FA22">
        <v>2637.81</v>
      </c>
      <c r="FB22">
        <v>297.5</v>
      </c>
      <c r="FC22">
        <v>6308.17</v>
      </c>
      <c r="FD22">
        <v>66.828299999999999</v>
      </c>
      <c r="FE22">
        <v>164.06899999999999</v>
      </c>
      <c r="FF22">
        <v>65.400000000000006</v>
      </c>
      <c r="FG22">
        <v>296.29700000000003</v>
      </c>
      <c r="FH22">
        <v>7.2260600000000004</v>
      </c>
      <c r="FI22">
        <v>2.71</v>
      </c>
      <c r="FJ22">
        <v>2.62</v>
      </c>
      <c r="FK22">
        <v>35.674399999999999</v>
      </c>
      <c r="FL22">
        <v>31.8</v>
      </c>
      <c r="FM22">
        <v>23.0242</v>
      </c>
      <c r="FN22">
        <v>36.19</v>
      </c>
      <c r="FO22">
        <v>4.42</v>
      </c>
      <c r="FP22">
        <v>143.66499999999999</v>
      </c>
      <c r="FQ22">
        <v>7.79</v>
      </c>
      <c r="FR22">
        <v>2.71</v>
      </c>
      <c r="FS22">
        <v>2.62</v>
      </c>
      <c r="FT22">
        <v>15.34</v>
      </c>
      <c r="FU22">
        <v>31.8</v>
      </c>
      <c r="FV22">
        <v>18.43</v>
      </c>
      <c r="FW22">
        <v>36.19</v>
      </c>
      <c r="FX22">
        <v>4.42</v>
      </c>
      <c r="FY22">
        <v>119.3</v>
      </c>
      <c r="FZ22">
        <v>0</v>
      </c>
      <c r="GA22">
        <v>0.15643499999999999</v>
      </c>
      <c r="GB22">
        <v>2.2807899999999999E-2</v>
      </c>
      <c r="GC22">
        <v>0</v>
      </c>
      <c r="GD22">
        <v>0.62342900000000001</v>
      </c>
      <c r="GE22">
        <v>0.118043</v>
      </c>
      <c r="GF22">
        <v>0.43196400000000001</v>
      </c>
      <c r="GG22">
        <v>6.2929700000000005E-2</v>
      </c>
      <c r="GH22">
        <v>1.41561</v>
      </c>
      <c r="GI22">
        <v>50.4</v>
      </c>
      <c r="GJ22">
        <v>29.1</v>
      </c>
      <c r="GK22">
        <v>21.3</v>
      </c>
      <c r="GL22">
        <v>49.5</v>
      </c>
      <c r="GM22">
        <v>29</v>
      </c>
      <c r="GN22">
        <v>20.5</v>
      </c>
      <c r="GO22">
        <v>4.6399999999999997</v>
      </c>
      <c r="GP22">
        <v>14.35</v>
      </c>
      <c r="GQ22">
        <v>4.2699999999999996</v>
      </c>
      <c r="GR22">
        <v>13.54</v>
      </c>
      <c r="GS22">
        <v>4.6399999999999997</v>
      </c>
      <c r="GT22">
        <v>14.35</v>
      </c>
      <c r="GU22">
        <v>6.29</v>
      </c>
      <c r="GV22">
        <v>41.9405</v>
      </c>
      <c r="GW22">
        <v>1</v>
      </c>
      <c r="GX22">
        <v>0.119307</v>
      </c>
      <c r="GY22">
        <v>2.3861400000000001</v>
      </c>
      <c r="HB22">
        <v>3901.96</v>
      </c>
      <c r="HC22">
        <v>2.3813800000000001</v>
      </c>
      <c r="HD22">
        <v>0.18</v>
      </c>
      <c r="HE22">
        <v>0.22</v>
      </c>
      <c r="HF22">
        <v>1.38</v>
      </c>
      <c r="HG22">
        <v>0.18</v>
      </c>
      <c r="HH22">
        <v>0.22</v>
      </c>
      <c r="HI22">
        <v>1.34</v>
      </c>
      <c r="HL22">
        <v>5.2733999999999996</v>
      </c>
      <c r="HM22">
        <v>0.97687299999999999</v>
      </c>
      <c r="HN22">
        <v>37.039400000000001</v>
      </c>
      <c r="HO22">
        <v>15.3583</v>
      </c>
      <c r="HP22">
        <v>0</v>
      </c>
      <c r="HQ22">
        <v>-400.46499999999997</v>
      </c>
      <c r="HR22">
        <v>0</v>
      </c>
      <c r="HS22">
        <v>0</v>
      </c>
      <c r="HT22">
        <v>110.455</v>
      </c>
      <c r="HU22">
        <v>172.11600000000001</v>
      </c>
      <c r="HV22">
        <v>395.209</v>
      </c>
      <c r="HW22">
        <v>26.3203</v>
      </c>
      <c r="HX22">
        <v>362.28199999999998</v>
      </c>
      <c r="HY22">
        <v>205.86699999999999</v>
      </c>
      <c r="HZ22">
        <v>589.66800000000001</v>
      </c>
      <c r="IA22">
        <v>0</v>
      </c>
      <c r="IB22">
        <v>227.101</v>
      </c>
      <c r="IC22">
        <v>1022.64</v>
      </c>
      <c r="ID22">
        <v>4.17971</v>
      </c>
      <c r="IE22">
        <v>0.46086899999999997</v>
      </c>
      <c r="IF22">
        <v>37.039400000000001</v>
      </c>
      <c r="IG22">
        <v>15.3583</v>
      </c>
      <c r="IH22">
        <v>-399.66699999999997</v>
      </c>
      <c r="II22">
        <v>110.455</v>
      </c>
      <c r="IJ22">
        <v>171.952</v>
      </c>
      <c r="IK22">
        <v>395.209</v>
      </c>
      <c r="IL22">
        <v>26.3203</v>
      </c>
      <c r="IM22">
        <v>361.30700000000002</v>
      </c>
      <c r="IN22">
        <v>163.92699999999999</v>
      </c>
      <c r="IO22">
        <v>589.66800000000001</v>
      </c>
      <c r="IP22">
        <v>227.101</v>
      </c>
      <c r="IQ22">
        <v>980.69600000000003</v>
      </c>
      <c r="IR22">
        <v>16.371600000000001</v>
      </c>
      <c r="IS22">
        <v>7.6215000000000002</v>
      </c>
      <c r="IT22">
        <v>37.039400000000001</v>
      </c>
      <c r="IU22">
        <v>0</v>
      </c>
      <c r="IV22">
        <v>466.012</v>
      </c>
      <c r="IW22">
        <v>175.56200000000001</v>
      </c>
      <c r="IX22">
        <v>523.41</v>
      </c>
      <c r="IY22">
        <v>78.617400000000004</v>
      </c>
      <c r="IZ22">
        <v>1304.6300000000001</v>
      </c>
      <c r="JA22">
        <v>354.66</v>
      </c>
      <c r="JB22">
        <v>870.72</v>
      </c>
      <c r="JC22">
        <v>347.08</v>
      </c>
      <c r="JD22">
        <v>1572.46</v>
      </c>
    </row>
    <row r="23" spans="1:264" x14ac:dyDescent="0.25">
      <c r="A23" s="1">
        <v>43569.544328703705</v>
      </c>
      <c r="B23" t="s">
        <v>389</v>
      </c>
      <c r="C23" t="s">
        <v>231</v>
      </c>
      <c r="D23">
        <v>7</v>
      </c>
      <c r="E23">
        <v>1</v>
      </c>
      <c r="F23">
        <v>2700</v>
      </c>
      <c r="G23" t="s">
        <v>100</v>
      </c>
      <c r="H23" t="s">
        <v>101</v>
      </c>
      <c r="I23">
        <v>-1.1299999999999999</v>
      </c>
      <c r="J23">
        <v>-0.9</v>
      </c>
      <c r="K23">
        <v>-0.8</v>
      </c>
      <c r="L23">
        <v>20.9</v>
      </c>
      <c r="M23">
        <v>27.988600000000002</v>
      </c>
      <c r="N23">
        <v>12.063800000000001</v>
      </c>
      <c r="O23">
        <v>250.24199999999999</v>
      </c>
      <c r="P23">
        <v>87.748999999999995</v>
      </c>
      <c r="Q23">
        <v>0</v>
      </c>
      <c r="R23">
        <v>-4581.16</v>
      </c>
      <c r="S23">
        <v>0</v>
      </c>
      <c r="T23">
        <v>0</v>
      </c>
      <c r="U23">
        <v>615.745</v>
      </c>
      <c r="V23">
        <v>1064.55</v>
      </c>
      <c r="W23">
        <v>2371.31</v>
      </c>
      <c r="X23">
        <v>151.51499999999999</v>
      </c>
      <c r="Y23">
        <v>8.36865E-4</v>
      </c>
      <c r="Z23">
        <v>378.04300000000001</v>
      </c>
      <c r="AA23">
        <v>41.301600000000001</v>
      </c>
      <c r="AB23">
        <v>123.267</v>
      </c>
      <c r="AC23">
        <v>0</v>
      </c>
      <c r="AD23">
        <v>48.234200000000001</v>
      </c>
      <c r="AE23">
        <v>212.803</v>
      </c>
      <c r="AF23">
        <v>164.56899999999999</v>
      </c>
      <c r="AG23">
        <v>3.54</v>
      </c>
      <c r="AH23">
        <v>1.23</v>
      </c>
      <c r="AI23">
        <v>2.5499999999999998</v>
      </c>
      <c r="AJ23">
        <v>9.85</v>
      </c>
      <c r="AK23">
        <v>0</v>
      </c>
      <c r="AL23">
        <v>-38.06</v>
      </c>
      <c r="AM23">
        <v>0</v>
      </c>
      <c r="AN23">
        <v>0</v>
      </c>
      <c r="AO23">
        <v>7.06</v>
      </c>
      <c r="AP23">
        <v>14.81</v>
      </c>
      <c r="AQ23">
        <v>25.06</v>
      </c>
      <c r="AR23">
        <v>1.64</v>
      </c>
      <c r="AS23">
        <v>27.68</v>
      </c>
      <c r="AT23">
        <v>17.170000000000002</v>
      </c>
      <c r="AU23">
        <v>0</v>
      </c>
      <c r="AV23">
        <v>0.12101099999999999</v>
      </c>
      <c r="AW23">
        <v>2.8574800000000001E-2</v>
      </c>
      <c r="AX23">
        <v>1.29783E-2</v>
      </c>
      <c r="AY23">
        <v>0</v>
      </c>
      <c r="AZ23">
        <v>-3.6467100000000002E-2</v>
      </c>
      <c r="BA23">
        <v>0</v>
      </c>
      <c r="BB23">
        <v>0</v>
      </c>
      <c r="BC23">
        <v>0.163464</v>
      </c>
      <c r="BD23">
        <v>0.17241799999999999</v>
      </c>
      <c r="BE23">
        <v>0.35411700000000002</v>
      </c>
      <c r="BF23">
        <v>2.5823200000000001E-2</v>
      </c>
      <c r="BG23">
        <v>0.84191899999999997</v>
      </c>
      <c r="BH23">
        <v>0.16256399999999999</v>
      </c>
      <c r="BI23">
        <v>22.230699999999999</v>
      </c>
      <c r="BJ23">
        <v>7.1497999999999999</v>
      </c>
      <c r="BK23">
        <v>250.24199999999999</v>
      </c>
      <c r="BL23">
        <v>87.748999999999995</v>
      </c>
      <c r="BM23">
        <v>-4569.82</v>
      </c>
      <c r="BN23">
        <v>615.745</v>
      </c>
      <c r="BO23">
        <v>1063.8800000000001</v>
      </c>
      <c r="BP23">
        <v>2371.31</v>
      </c>
      <c r="BQ23">
        <v>151.51499999999999</v>
      </c>
      <c r="BR23">
        <v>2.4822000000000001E-4</v>
      </c>
      <c r="BS23">
        <v>367.37099999999998</v>
      </c>
      <c r="BT23">
        <v>32.804900000000004</v>
      </c>
      <c r="BU23">
        <v>123.267</v>
      </c>
      <c r="BV23">
        <v>48.234200000000001</v>
      </c>
      <c r="BW23">
        <v>204.30699999999999</v>
      </c>
      <c r="BX23">
        <v>156.072</v>
      </c>
      <c r="BY23">
        <v>2.81</v>
      </c>
      <c r="BZ23">
        <v>0.83</v>
      </c>
      <c r="CA23">
        <v>2.5499999999999998</v>
      </c>
      <c r="CB23">
        <v>9.85</v>
      </c>
      <c r="CC23">
        <v>-37.97</v>
      </c>
      <c r="CD23">
        <v>7.06</v>
      </c>
      <c r="CE23">
        <v>14.8</v>
      </c>
      <c r="CF23">
        <v>25.06</v>
      </c>
      <c r="CG23">
        <v>1.64</v>
      </c>
      <c r="CH23">
        <v>26.63</v>
      </c>
      <c r="CI23">
        <v>16.04</v>
      </c>
      <c r="CJ23">
        <v>0</v>
      </c>
      <c r="CK23">
        <v>8.6108199999999996E-2</v>
      </c>
      <c r="CL23">
        <v>2.8574800000000001E-2</v>
      </c>
      <c r="CM23">
        <v>1.29783E-2</v>
      </c>
      <c r="CN23">
        <v>-3.6376800000000001E-2</v>
      </c>
      <c r="CO23">
        <v>0.163464</v>
      </c>
      <c r="CP23">
        <v>0.172157</v>
      </c>
      <c r="CQ23">
        <v>0.35411700000000002</v>
      </c>
      <c r="CR23">
        <v>2.5823200000000001E-2</v>
      </c>
      <c r="CS23">
        <v>0.80684599999999995</v>
      </c>
      <c r="CT23">
        <v>0.127661</v>
      </c>
      <c r="CU23" t="s">
        <v>486</v>
      </c>
      <c r="CV23" t="s">
        <v>483</v>
      </c>
      <c r="CW23" t="s">
        <v>102</v>
      </c>
      <c r="CX23" t="s">
        <v>484</v>
      </c>
      <c r="CY23">
        <v>-3.5073399999999998E-2</v>
      </c>
      <c r="CZ23">
        <v>-3.4903000000000003E-2</v>
      </c>
      <c r="DA23">
        <v>-3.9</v>
      </c>
      <c r="DB23">
        <v>-7</v>
      </c>
      <c r="DC23">
        <v>27.988600000000002</v>
      </c>
      <c r="DD23">
        <v>12.063800000000001</v>
      </c>
      <c r="DE23">
        <v>250.24199999999999</v>
      </c>
      <c r="DF23">
        <v>87.748999999999995</v>
      </c>
      <c r="DG23">
        <v>0</v>
      </c>
      <c r="DH23">
        <v>-4581.16</v>
      </c>
      <c r="DI23">
        <v>0</v>
      </c>
      <c r="DJ23">
        <v>0</v>
      </c>
      <c r="DK23">
        <v>615.745</v>
      </c>
      <c r="DL23">
        <v>1064.55</v>
      </c>
      <c r="DM23">
        <v>2371.31</v>
      </c>
      <c r="DN23">
        <v>151.51499999999999</v>
      </c>
      <c r="DO23">
        <v>8.36865E-4</v>
      </c>
      <c r="DP23">
        <v>41.301600000000001</v>
      </c>
      <c r="DQ23">
        <v>123.267</v>
      </c>
      <c r="DR23">
        <v>0</v>
      </c>
      <c r="DS23">
        <v>48.234200000000001</v>
      </c>
      <c r="DT23">
        <v>212.803</v>
      </c>
      <c r="DU23">
        <v>3.54</v>
      </c>
      <c r="DV23">
        <v>1.23</v>
      </c>
      <c r="DW23">
        <v>2.5499999999999998</v>
      </c>
      <c r="DX23">
        <v>9.85</v>
      </c>
      <c r="DY23">
        <v>0</v>
      </c>
      <c r="DZ23">
        <v>-38.06</v>
      </c>
      <c r="EA23">
        <v>0</v>
      </c>
      <c r="EB23">
        <v>0</v>
      </c>
      <c r="EC23">
        <v>7.06</v>
      </c>
      <c r="ED23">
        <v>14.81</v>
      </c>
      <c r="EE23">
        <v>25.06</v>
      </c>
      <c r="EF23">
        <v>1.64</v>
      </c>
      <c r="EG23">
        <v>27.68</v>
      </c>
      <c r="EH23">
        <v>0</v>
      </c>
      <c r="EI23">
        <v>0.12101099999999999</v>
      </c>
      <c r="EJ23">
        <v>2.8574800000000001E-2</v>
      </c>
      <c r="EK23">
        <v>1.29783E-2</v>
      </c>
      <c r="EL23">
        <v>0</v>
      </c>
      <c r="EM23">
        <v>-3.6467100000000002E-2</v>
      </c>
      <c r="EN23">
        <v>0</v>
      </c>
      <c r="EO23">
        <v>0</v>
      </c>
      <c r="EP23">
        <v>0.163464</v>
      </c>
      <c r="EQ23">
        <v>0.17241799999999999</v>
      </c>
      <c r="ER23">
        <v>0.35411700000000002</v>
      </c>
      <c r="ES23">
        <v>2.5823200000000001E-2</v>
      </c>
      <c r="ET23">
        <v>0.84191899999999997</v>
      </c>
      <c r="EU23">
        <v>100.199</v>
      </c>
      <c r="EV23">
        <v>75.801100000000005</v>
      </c>
      <c r="EW23">
        <v>250.24199999999999</v>
      </c>
      <c r="EX23">
        <v>0</v>
      </c>
      <c r="EY23">
        <v>2615</v>
      </c>
      <c r="EZ23">
        <v>989.00099999999998</v>
      </c>
      <c r="FA23">
        <v>3267.2</v>
      </c>
      <c r="FB23">
        <v>327.5</v>
      </c>
      <c r="FC23">
        <v>7624.94</v>
      </c>
      <c r="FD23">
        <v>83.385300000000001</v>
      </c>
      <c r="FE23">
        <v>177.185</v>
      </c>
      <c r="FF23">
        <v>73.400000000000006</v>
      </c>
      <c r="FG23">
        <v>333.971</v>
      </c>
      <c r="FH23">
        <v>6.9942200000000003</v>
      </c>
      <c r="FI23">
        <v>4.6900000000000004</v>
      </c>
      <c r="FJ23">
        <v>2.5499999999999998</v>
      </c>
      <c r="FK23">
        <v>29.883700000000001</v>
      </c>
      <c r="FL23">
        <v>30.29</v>
      </c>
      <c r="FM23">
        <v>19.5533</v>
      </c>
      <c r="FN23">
        <v>34.86</v>
      </c>
      <c r="FO23">
        <v>3.79</v>
      </c>
      <c r="FP23">
        <v>132.61099999999999</v>
      </c>
      <c r="FQ23">
        <v>7.54</v>
      </c>
      <c r="FR23">
        <v>4.6900000000000004</v>
      </c>
      <c r="FS23">
        <v>2.5499999999999998</v>
      </c>
      <c r="FT23">
        <v>12.85</v>
      </c>
      <c r="FU23">
        <v>30.29</v>
      </c>
      <c r="FV23">
        <v>15.54</v>
      </c>
      <c r="FW23">
        <v>34.86</v>
      </c>
      <c r="FX23">
        <v>3.79</v>
      </c>
      <c r="FY23">
        <v>112.11</v>
      </c>
      <c r="FZ23">
        <v>0</v>
      </c>
      <c r="GA23">
        <v>0.30109900000000001</v>
      </c>
      <c r="GB23">
        <v>2.8574800000000001E-2</v>
      </c>
      <c r="GC23">
        <v>0</v>
      </c>
      <c r="GD23">
        <v>0.76358999999999999</v>
      </c>
      <c r="GE23">
        <v>0.12681200000000001</v>
      </c>
      <c r="GF23">
        <v>0.53503100000000003</v>
      </c>
      <c r="GG23">
        <v>6.9275500000000004E-2</v>
      </c>
      <c r="GH23">
        <v>1.8243799999999999</v>
      </c>
      <c r="GI23">
        <v>49.6</v>
      </c>
      <c r="GJ23">
        <v>28.7</v>
      </c>
      <c r="GK23">
        <v>20.9</v>
      </c>
      <c r="GL23">
        <v>48.7</v>
      </c>
      <c r="GM23">
        <v>28.6</v>
      </c>
      <c r="GN23">
        <v>20.100000000000001</v>
      </c>
      <c r="GO23">
        <v>4.95</v>
      </c>
      <c r="GP23">
        <v>12.22</v>
      </c>
      <c r="GQ23">
        <v>4.5</v>
      </c>
      <c r="GR23">
        <v>11.54</v>
      </c>
      <c r="GS23">
        <v>4.95</v>
      </c>
      <c r="GT23">
        <v>12.22</v>
      </c>
      <c r="GU23">
        <v>8.17</v>
      </c>
      <c r="GV23">
        <v>35.947899999999997</v>
      </c>
      <c r="GW23">
        <v>1</v>
      </c>
      <c r="GX23">
        <v>0.13983599999999999</v>
      </c>
      <c r="GY23">
        <v>2.7967200000000001</v>
      </c>
      <c r="HB23">
        <v>4571.1499999999996</v>
      </c>
      <c r="HC23">
        <v>2.7898000000000001</v>
      </c>
      <c r="HD23">
        <v>0.21</v>
      </c>
      <c r="HE23">
        <v>0.26</v>
      </c>
      <c r="HF23">
        <v>1.56</v>
      </c>
      <c r="HG23">
        <v>0.21</v>
      </c>
      <c r="HH23">
        <v>0.26</v>
      </c>
      <c r="HI23">
        <v>1.51</v>
      </c>
      <c r="HL23">
        <v>5.6267899999999997</v>
      </c>
      <c r="HM23">
        <v>3.5075500000000002</v>
      </c>
      <c r="HN23">
        <v>46.404699999999998</v>
      </c>
      <c r="HO23">
        <v>15.860799999999999</v>
      </c>
      <c r="HP23">
        <v>0</v>
      </c>
      <c r="HQ23">
        <v>-469.37299999999999</v>
      </c>
      <c r="HR23">
        <v>0</v>
      </c>
      <c r="HS23">
        <v>0</v>
      </c>
      <c r="HT23">
        <v>134.529</v>
      </c>
      <c r="HU23">
        <v>195.94499999999999</v>
      </c>
      <c r="HV23">
        <v>462.36</v>
      </c>
      <c r="HW23">
        <v>33.337899999999998</v>
      </c>
      <c r="HX23">
        <v>428.19799999999998</v>
      </c>
      <c r="HY23">
        <v>219.18899999999999</v>
      </c>
      <c r="HZ23">
        <v>654.18399999999997</v>
      </c>
      <c r="IA23">
        <v>0</v>
      </c>
      <c r="IB23">
        <v>255.98</v>
      </c>
      <c r="IC23">
        <v>1129.3499999999999</v>
      </c>
      <c r="ID23">
        <v>4.4375</v>
      </c>
      <c r="IE23">
        <v>2.11564</v>
      </c>
      <c r="IF23">
        <v>46.404699999999998</v>
      </c>
      <c r="IG23">
        <v>15.860799999999999</v>
      </c>
      <c r="IH23">
        <v>-468.21199999999999</v>
      </c>
      <c r="II23">
        <v>134.529</v>
      </c>
      <c r="IJ23">
        <v>195.804</v>
      </c>
      <c r="IK23">
        <v>462.36</v>
      </c>
      <c r="IL23">
        <v>33.337899999999998</v>
      </c>
      <c r="IM23">
        <v>426.63799999999998</v>
      </c>
      <c r="IN23">
        <v>174.09700000000001</v>
      </c>
      <c r="IO23">
        <v>654.18399999999997</v>
      </c>
      <c r="IP23">
        <v>255.98</v>
      </c>
      <c r="IQ23">
        <v>1084.26</v>
      </c>
      <c r="IR23">
        <v>20.483799999999999</v>
      </c>
      <c r="IS23">
        <v>19.9693</v>
      </c>
      <c r="IT23">
        <v>46.404699999999998</v>
      </c>
      <c r="IU23">
        <v>0</v>
      </c>
      <c r="IV23">
        <v>570.78300000000002</v>
      </c>
      <c r="IW23">
        <v>187.036</v>
      </c>
      <c r="IX23">
        <v>648.29600000000005</v>
      </c>
      <c r="IY23">
        <v>86.545199999999994</v>
      </c>
      <c r="IZ23">
        <v>1579.52</v>
      </c>
      <c r="JA23">
        <v>442.52800000000002</v>
      </c>
      <c r="JB23">
        <v>940.32799999999997</v>
      </c>
      <c r="JC23">
        <v>389.536</v>
      </c>
      <c r="JD23">
        <v>1772.39</v>
      </c>
    </row>
    <row r="24" spans="1:264" x14ac:dyDescent="0.25">
      <c r="A24" s="1">
        <v>43569.544641203705</v>
      </c>
      <c r="B24" t="s">
        <v>390</v>
      </c>
      <c r="C24" t="s">
        <v>232</v>
      </c>
      <c r="D24">
        <v>7</v>
      </c>
      <c r="E24">
        <v>8</v>
      </c>
      <c r="F24">
        <v>6960</v>
      </c>
      <c r="G24" t="s">
        <v>100</v>
      </c>
      <c r="H24" t="s">
        <v>101</v>
      </c>
      <c r="I24">
        <v>-0.53</v>
      </c>
      <c r="J24">
        <v>-0.3</v>
      </c>
      <c r="K24">
        <v>-0.3</v>
      </c>
      <c r="L24">
        <v>27.1</v>
      </c>
      <c r="M24">
        <v>1.1633</v>
      </c>
      <c r="N24">
        <v>382.36900000000003</v>
      </c>
      <c r="O24">
        <v>785.77200000000005</v>
      </c>
      <c r="P24">
        <v>549.16399999999999</v>
      </c>
      <c r="Q24">
        <v>0</v>
      </c>
      <c r="R24">
        <v>-21633.7</v>
      </c>
      <c r="S24">
        <v>0</v>
      </c>
      <c r="T24">
        <v>0</v>
      </c>
      <c r="U24">
        <v>2033.7</v>
      </c>
      <c r="V24">
        <v>5385.66</v>
      </c>
      <c r="W24">
        <v>12062</v>
      </c>
      <c r="X24">
        <v>433.91399999999999</v>
      </c>
      <c r="Y24">
        <v>-1.4872399999999999E-3</v>
      </c>
      <c r="Z24">
        <v>1718.47</v>
      </c>
      <c r="AA24">
        <v>1.7166399999999999</v>
      </c>
      <c r="AB24">
        <v>604.06700000000001</v>
      </c>
      <c r="AC24">
        <v>0</v>
      </c>
      <c r="AD24">
        <v>271.56400000000002</v>
      </c>
      <c r="AE24">
        <v>877.34799999999996</v>
      </c>
      <c r="AF24">
        <v>605.78399999999999</v>
      </c>
      <c r="AG24">
        <v>0.05</v>
      </c>
      <c r="AH24">
        <v>7.93</v>
      </c>
      <c r="AI24">
        <v>3.11</v>
      </c>
      <c r="AJ24">
        <v>19.18</v>
      </c>
      <c r="AK24">
        <v>0</v>
      </c>
      <c r="AL24">
        <v>-69.819999999999993</v>
      </c>
      <c r="AM24">
        <v>0</v>
      </c>
      <c r="AN24">
        <v>0</v>
      </c>
      <c r="AO24">
        <v>9.0399999999999991</v>
      </c>
      <c r="AP24">
        <v>29.24</v>
      </c>
      <c r="AQ24">
        <v>49.53</v>
      </c>
      <c r="AR24">
        <v>1.82</v>
      </c>
      <c r="AS24">
        <v>50.08</v>
      </c>
      <c r="AT24">
        <v>30.27</v>
      </c>
      <c r="AU24">
        <v>0</v>
      </c>
      <c r="AV24">
        <v>1.75926</v>
      </c>
      <c r="AW24">
        <v>8.9726299999999995E-2</v>
      </c>
      <c r="AX24">
        <v>6.5314200000000003E-2</v>
      </c>
      <c r="AY24">
        <v>0</v>
      </c>
      <c r="AZ24">
        <v>-0.172209</v>
      </c>
      <c r="BA24">
        <v>0</v>
      </c>
      <c r="BB24">
        <v>0</v>
      </c>
      <c r="BC24">
        <v>0.53989299999999996</v>
      </c>
      <c r="BD24">
        <v>0.66040299999999996</v>
      </c>
      <c r="BE24">
        <v>1.82348</v>
      </c>
      <c r="BF24">
        <v>7.39533E-2</v>
      </c>
      <c r="BG24">
        <v>4.8398199999999996</v>
      </c>
      <c r="BH24">
        <v>1.9142999999999999</v>
      </c>
      <c r="BI24">
        <v>1.26892</v>
      </c>
      <c r="BJ24">
        <v>351.27699999999999</v>
      </c>
      <c r="BK24">
        <v>785.77200000000005</v>
      </c>
      <c r="BL24">
        <v>549.16399999999999</v>
      </c>
      <c r="BM24">
        <v>-21595.7</v>
      </c>
      <c r="BN24">
        <v>2033.7</v>
      </c>
      <c r="BO24">
        <v>5378.62</v>
      </c>
      <c r="BP24">
        <v>12062</v>
      </c>
      <c r="BQ24">
        <v>433.91399999999999</v>
      </c>
      <c r="BR24">
        <v>-8.9808300000000004E-4</v>
      </c>
      <c r="BS24">
        <v>1687.48</v>
      </c>
      <c r="BT24">
        <v>1.87249</v>
      </c>
      <c r="BU24">
        <v>604.06700000000001</v>
      </c>
      <c r="BV24">
        <v>271.56400000000002</v>
      </c>
      <c r="BW24">
        <v>877.50400000000002</v>
      </c>
      <c r="BX24">
        <v>605.94000000000005</v>
      </c>
      <c r="BY24">
        <v>0.06</v>
      </c>
      <c r="BZ24">
        <v>7.39</v>
      </c>
      <c r="CA24">
        <v>3.11</v>
      </c>
      <c r="CB24">
        <v>19.18</v>
      </c>
      <c r="CC24">
        <v>-69.7</v>
      </c>
      <c r="CD24">
        <v>9.0399999999999991</v>
      </c>
      <c r="CE24">
        <v>29.22</v>
      </c>
      <c r="CF24">
        <v>49.53</v>
      </c>
      <c r="CG24">
        <v>1.82</v>
      </c>
      <c r="CH24">
        <v>49.65</v>
      </c>
      <c r="CI24">
        <v>29.74</v>
      </c>
      <c r="CJ24">
        <v>0</v>
      </c>
      <c r="CK24">
        <v>1.6642999999999999</v>
      </c>
      <c r="CL24">
        <v>8.9726299999999995E-2</v>
      </c>
      <c r="CM24">
        <v>6.5314200000000003E-2</v>
      </c>
      <c r="CN24">
        <v>-0.171907</v>
      </c>
      <c r="CO24">
        <v>0.53989299999999996</v>
      </c>
      <c r="CP24">
        <v>0.65990899999999997</v>
      </c>
      <c r="CQ24">
        <v>1.82348</v>
      </c>
      <c r="CR24">
        <v>7.39533E-2</v>
      </c>
      <c r="CS24">
        <v>4.7446599999999997</v>
      </c>
      <c r="CT24">
        <v>1.81934</v>
      </c>
      <c r="CU24" t="s">
        <v>486</v>
      </c>
      <c r="CV24" t="s">
        <v>483</v>
      </c>
      <c r="CW24" t="s">
        <v>102</v>
      </c>
      <c r="CX24" t="s">
        <v>484</v>
      </c>
      <c r="CY24">
        <v>-9.5153399999999999E-2</v>
      </c>
      <c r="CZ24">
        <v>-9.4962000000000005E-2</v>
      </c>
      <c r="DA24">
        <v>-0.9</v>
      </c>
      <c r="DB24">
        <v>-1.8</v>
      </c>
      <c r="DC24">
        <v>1.1633</v>
      </c>
      <c r="DD24">
        <v>382.36900000000003</v>
      </c>
      <c r="DE24">
        <v>785.77200000000005</v>
      </c>
      <c r="DF24">
        <v>549.16399999999999</v>
      </c>
      <c r="DG24">
        <v>0</v>
      </c>
      <c r="DH24">
        <v>-21633.7</v>
      </c>
      <c r="DI24">
        <v>0</v>
      </c>
      <c r="DJ24">
        <v>0</v>
      </c>
      <c r="DK24">
        <v>2033.7</v>
      </c>
      <c r="DL24">
        <v>5385.66</v>
      </c>
      <c r="DM24">
        <v>12062</v>
      </c>
      <c r="DN24">
        <v>433.91399999999999</v>
      </c>
      <c r="DO24">
        <v>-1.4872399999999999E-3</v>
      </c>
      <c r="DP24">
        <v>1.7166399999999999</v>
      </c>
      <c r="DQ24">
        <v>604.06700000000001</v>
      </c>
      <c r="DR24">
        <v>0</v>
      </c>
      <c r="DS24">
        <v>271.56400000000002</v>
      </c>
      <c r="DT24">
        <v>877.34799999999996</v>
      </c>
      <c r="DU24">
        <v>0.05</v>
      </c>
      <c r="DV24">
        <v>7.93</v>
      </c>
      <c r="DW24">
        <v>3.11</v>
      </c>
      <c r="DX24">
        <v>19.18</v>
      </c>
      <c r="DY24">
        <v>0</v>
      </c>
      <c r="DZ24">
        <v>-69.819999999999993</v>
      </c>
      <c r="EA24">
        <v>0</v>
      </c>
      <c r="EB24">
        <v>0</v>
      </c>
      <c r="EC24">
        <v>9.0399999999999991</v>
      </c>
      <c r="ED24">
        <v>29.24</v>
      </c>
      <c r="EE24">
        <v>49.53</v>
      </c>
      <c r="EF24">
        <v>1.82</v>
      </c>
      <c r="EG24">
        <v>50.08</v>
      </c>
      <c r="EH24">
        <v>0</v>
      </c>
      <c r="EI24">
        <v>1.75926</v>
      </c>
      <c r="EJ24">
        <v>8.9726299999999995E-2</v>
      </c>
      <c r="EK24">
        <v>6.5314200000000003E-2</v>
      </c>
      <c r="EL24">
        <v>0</v>
      </c>
      <c r="EM24">
        <v>-0.172209</v>
      </c>
      <c r="EN24">
        <v>0</v>
      </c>
      <c r="EO24">
        <v>0</v>
      </c>
      <c r="EP24">
        <v>0.53989299999999996</v>
      </c>
      <c r="EQ24">
        <v>0.66040299999999996</v>
      </c>
      <c r="ER24">
        <v>1.82348</v>
      </c>
      <c r="ES24">
        <v>7.39533E-2</v>
      </c>
      <c r="ET24">
        <v>4.8398199999999996</v>
      </c>
      <c r="EU24">
        <v>62.119900000000001</v>
      </c>
      <c r="EV24">
        <v>766.87400000000002</v>
      </c>
      <c r="EW24">
        <v>785.77200000000005</v>
      </c>
      <c r="EX24">
        <v>0</v>
      </c>
      <c r="EY24">
        <v>5894.96</v>
      </c>
      <c r="EZ24">
        <v>6547.68</v>
      </c>
      <c r="FA24">
        <v>10697.7</v>
      </c>
      <c r="FB24">
        <v>540.49900000000002</v>
      </c>
      <c r="FC24">
        <v>25295.599999999999</v>
      </c>
      <c r="FD24">
        <v>51.696100000000001</v>
      </c>
      <c r="FE24">
        <v>1008.38</v>
      </c>
      <c r="FF24">
        <v>291.12400000000002</v>
      </c>
      <c r="FG24">
        <v>1351.2</v>
      </c>
      <c r="FH24">
        <v>1.52894</v>
      </c>
      <c r="FI24">
        <v>11.75</v>
      </c>
      <c r="FJ24">
        <v>3.11</v>
      </c>
      <c r="FK24">
        <v>54.634599999999999</v>
      </c>
      <c r="FL24">
        <v>26.49</v>
      </c>
      <c r="FM24">
        <v>40.737099999999998</v>
      </c>
      <c r="FN24">
        <v>44.28</v>
      </c>
      <c r="FO24">
        <v>2.42</v>
      </c>
      <c r="FP24">
        <v>184.95099999999999</v>
      </c>
      <c r="FQ24">
        <v>1.83</v>
      </c>
      <c r="FR24">
        <v>11.75</v>
      </c>
      <c r="FS24">
        <v>3.11</v>
      </c>
      <c r="FT24">
        <v>28.41</v>
      </c>
      <c r="FU24">
        <v>26.49</v>
      </c>
      <c r="FV24">
        <v>34.31</v>
      </c>
      <c r="FW24">
        <v>44.28</v>
      </c>
      <c r="FX24">
        <v>2.42</v>
      </c>
      <c r="FY24">
        <v>152.6</v>
      </c>
      <c r="FZ24">
        <v>0</v>
      </c>
      <c r="GA24">
        <v>2.2069999999999999</v>
      </c>
      <c r="GB24">
        <v>8.9726299999999995E-2</v>
      </c>
      <c r="GC24">
        <v>0</v>
      </c>
      <c r="GD24">
        <v>1.7213499999999999</v>
      </c>
      <c r="GE24">
        <v>0.80892399999999998</v>
      </c>
      <c r="GF24">
        <v>1.7518499999999999</v>
      </c>
      <c r="GG24">
        <v>0.114331</v>
      </c>
      <c r="GH24">
        <v>6.6931799999999999</v>
      </c>
      <c r="GI24">
        <v>64.8</v>
      </c>
      <c r="GJ24">
        <v>37.700000000000003</v>
      </c>
      <c r="GK24">
        <v>27.1</v>
      </c>
      <c r="GL24">
        <v>64.5</v>
      </c>
      <c r="GM24">
        <v>37.700000000000003</v>
      </c>
      <c r="GN24">
        <v>26.8</v>
      </c>
      <c r="GO24">
        <v>13.21</v>
      </c>
      <c r="GP24">
        <v>17.059999999999999</v>
      </c>
      <c r="GQ24">
        <v>12.67</v>
      </c>
      <c r="GR24">
        <v>17.07</v>
      </c>
      <c r="GS24">
        <v>13.21</v>
      </c>
      <c r="GT24">
        <v>17.059999999999999</v>
      </c>
      <c r="GU24">
        <v>15.08</v>
      </c>
      <c r="GV24">
        <v>55.943600000000004</v>
      </c>
      <c r="GW24">
        <v>1</v>
      </c>
      <c r="GX24">
        <v>0.22011700000000001</v>
      </c>
      <c r="GY24">
        <v>13.207000000000001</v>
      </c>
      <c r="HB24">
        <v>21602</v>
      </c>
      <c r="HC24">
        <v>13.1838</v>
      </c>
      <c r="HD24">
        <v>1</v>
      </c>
      <c r="HE24">
        <v>1.22</v>
      </c>
      <c r="HF24">
        <v>6.66</v>
      </c>
      <c r="HG24">
        <v>1</v>
      </c>
      <c r="HH24">
        <v>1.21</v>
      </c>
      <c r="HI24">
        <v>6.65</v>
      </c>
      <c r="HL24">
        <v>0.232962</v>
      </c>
      <c r="HM24">
        <v>108.032</v>
      </c>
      <c r="HN24">
        <v>145.71299999999999</v>
      </c>
      <c r="HO24">
        <v>97.715400000000002</v>
      </c>
      <c r="HP24">
        <v>0</v>
      </c>
      <c r="HQ24">
        <v>-2216.5300000000002</v>
      </c>
      <c r="HR24">
        <v>0</v>
      </c>
      <c r="HS24">
        <v>0</v>
      </c>
      <c r="HT24">
        <v>444.32499999999999</v>
      </c>
      <c r="HU24">
        <v>970.31100000000004</v>
      </c>
      <c r="HV24">
        <v>2355.87</v>
      </c>
      <c r="HW24">
        <v>95.474199999999996</v>
      </c>
      <c r="HX24">
        <v>2001.14</v>
      </c>
      <c r="HY24">
        <v>9.1102500000000006</v>
      </c>
      <c r="HZ24">
        <v>3205.8</v>
      </c>
      <c r="IA24">
        <v>0</v>
      </c>
      <c r="IB24">
        <v>1441.2</v>
      </c>
      <c r="IC24">
        <v>4656.1099999999997</v>
      </c>
      <c r="ID24">
        <v>0.25254799999999999</v>
      </c>
      <c r="IE24">
        <v>99.461299999999994</v>
      </c>
      <c r="IF24">
        <v>145.71299999999999</v>
      </c>
      <c r="IG24">
        <v>97.715400000000002</v>
      </c>
      <c r="IH24">
        <v>-2212.64</v>
      </c>
      <c r="II24">
        <v>444.32499999999999</v>
      </c>
      <c r="IJ24">
        <v>969.00699999999995</v>
      </c>
      <c r="IK24">
        <v>2355.87</v>
      </c>
      <c r="IL24">
        <v>95.474199999999996</v>
      </c>
      <c r="IM24">
        <v>1995.18</v>
      </c>
      <c r="IN24">
        <v>9.9373900000000006</v>
      </c>
      <c r="IO24">
        <v>3205.8</v>
      </c>
      <c r="IP24">
        <v>1441.2</v>
      </c>
      <c r="IQ24">
        <v>4656.9399999999996</v>
      </c>
      <c r="IR24">
        <v>12.582599999999999</v>
      </c>
      <c r="IS24">
        <v>198.511</v>
      </c>
      <c r="IT24">
        <v>145.71299999999999</v>
      </c>
      <c r="IU24">
        <v>0</v>
      </c>
      <c r="IV24">
        <v>1286.71</v>
      </c>
      <c r="IW24">
        <v>1230.25</v>
      </c>
      <c r="IX24">
        <v>2122.71</v>
      </c>
      <c r="IY24">
        <v>142.83199999999999</v>
      </c>
      <c r="IZ24">
        <v>5139.3</v>
      </c>
      <c r="JA24">
        <v>274.35300000000001</v>
      </c>
      <c r="JB24">
        <v>5351.5</v>
      </c>
      <c r="JC24">
        <v>1545</v>
      </c>
      <c r="JD24">
        <v>7170.86</v>
      </c>
    </row>
    <row r="25" spans="1:264" x14ac:dyDescent="0.25">
      <c r="A25" s="1">
        <v>43569.544606481482</v>
      </c>
      <c r="B25" t="s">
        <v>391</v>
      </c>
      <c r="C25" t="s">
        <v>233</v>
      </c>
      <c r="D25">
        <v>8</v>
      </c>
      <c r="E25">
        <v>1</v>
      </c>
      <c r="F25">
        <v>2100</v>
      </c>
      <c r="G25" t="s">
        <v>100</v>
      </c>
      <c r="H25" t="s">
        <v>101</v>
      </c>
      <c r="I25">
        <v>-5.3</v>
      </c>
      <c r="J25">
        <v>-3.1</v>
      </c>
      <c r="K25">
        <v>-2.6</v>
      </c>
      <c r="L25">
        <v>23.6</v>
      </c>
      <c r="M25">
        <v>35.030500000000004</v>
      </c>
      <c r="N25">
        <v>259.24599999999998</v>
      </c>
      <c r="O25">
        <v>200.523</v>
      </c>
      <c r="P25">
        <v>85.222800000000007</v>
      </c>
      <c r="Q25">
        <v>0</v>
      </c>
      <c r="R25">
        <v>-4190.6099999999997</v>
      </c>
      <c r="S25">
        <v>0</v>
      </c>
      <c r="T25">
        <v>0</v>
      </c>
      <c r="U25">
        <v>505.55700000000002</v>
      </c>
      <c r="V25">
        <v>959.52700000000004</v>
      </c>
      <c r="W25">
        <v>2025.88</v>
      </c>
      <c r="X25">
        <v>119.621</v>
      </c>
      <c r="Y25">
        <v>3.9679E-4</v>
      </c>
      <c r="Z25">
        <v>580.02200000000005</v>
      </c>
      <c r="AA25">
        <v>51.695</v>
      </c>
      <c r="AB25">
        <v>108.742</v>
      </c>
      <c r="AC25">
        <v>0</v>
      </c>
      <c r="AD25">
        <v>42.792499999999997</v>
      </c>
      <c r="AE25">
        <v>203.23</v>
      </c>
      <c r="AF25">
        <v>160.43700000000001</v>
      </c>
      <c r="AG25">
        <v>5.91</v>
      </c>
      <c r="AH25">
        <v>13.69</v>
      </c>
      <c r="AI25">
        <v>2.5499999999999998</v>
      </c>
      <c r="AJ25">
        <v>11.43</v>
      </c>
      <c r="AK25">
        <v>0</v>
      </c>
      <c r="AL25">
        <v>-45.21</v>
      </c>
      <c r="AM25">
        <v>0</v>
      </c>
      <c r="AN25">
        <v>0</v>
      </c>
      <c r="AO25">
        <v>7.04</v>
      </c>
      <c r="AP25">
        <v>16.68</v>
      </c>
      <c r="AQ25">
        <v>26.6</v>
      </c>
      <c r="AR25">
        <v>1.57</v>
      </c>
      <c r="AS25">
        <v>40.26</v>
      </c>
      <c r="AT25">
        <v>33.58</v>
      </c>
      <c r="AU25">
        <v>0</v>
      </c>
      <c r="AV25">
        <v>0.67925899999999995</v>
      </c>
      <c r="AW25">
        <v>2.2897399999999998E-2</v>
      </c>
      <c r="AX25">
        <v>1.4324399999999999E-2</v>
      </c>
      <c r="AY25">
        <v>0</v>
      </c>
      <c r="AZ25">
        <v>-3.4733199999999999E-2</v>
      </c>
      <c r="BA25">
        <v>0</v>
      </c>
      <c r="BB25">
        <v>0</v>
      </c>
      <c r="BC25">
        <v>0.134212</v>
      </c>
      <c r="BD25">
        <v>0.14147100000000001</v>
      </c>
      <c r="BE25">
        <v>0.30364400000000002</v>
      </c>
      <c r="BF25">
        <v>2.03874E-2</v>
      </c>
      <c r="BG25">
        <v>1.28146</v>
      </c>
      <c r="BH25">
        <v>0.71648100000000003</v>
      </c>
      <c r="BI25">
        <v>28.071300000000001</v>
      </c>
      <c r="BJ25">
        <v>190.66900000000001</v>
      </c>
      <c r="BK25">
        <v>200.523</v>
      </c>
      <c r="BL25">
        <v>85.222800000000007</v>
      </c>
      <c r="BM25">
        <v>-4113.2700000000004</v>
      </c>
      <c r="BN25">
        <v>505.55700000000002</v>
      </c>
      <c r="BO25">
        <v>957.72</v>
      </c>
      <c r="BP25">
        <v>2025.88</v>
      </c>
      <c r="BQ25">
        <v>119.621</v>
      </c>
      <c r="BR25">
        <v>-7.3698500000000001E-4</v>
      </c>
      <c r="BS25">
        <v>504.48599999999999</v>
      </c>
      <c r="BT25">
        <v>41.425199999999997</v>
      </c>
      <c r="BU25">
        <v>108.742</v>
      </c>
      <c r="BV25">
        <v>42.792499999999997</v>
      </c>
      <c r="BW25">
        <v>192.96</v>
      </c>
      <c r="BX25">
        <v>150.167</v>
      </c>
      <c r="BY25">
        <v>4.7300000000000004</v>
      </c>
      <c r="BZ25">
        <v>9.57</v>
      </c>
      <c r="CA25">
        <v>2.5499999999999998</v>
      </c>
      <c r="CB25">
        <v>11.43</v>
      </c>
      <c r="CC25">
        <v>-44.4</v>
      </c>
      <c r="CD25">
        <v>7.04</v>
      </c>
      <c r="CE25">
        <v>16.66</v>
      </c>
      <c r="CF25">
        <v>26.6</v>
      </c>
      <c r="CG25">
        <v>1.57</v>
      </c>
      <c r="CH25">
        <v>35.75</v>
      </c>
      <c r="CI25">
        <v>28.28</v>
      </c>
      <c r="CJ25">
        <v>0</v>
      </c>
      <c r="CK25">
        <v>0.46041799999999999</v>
      </c>
      <c r="CL25">
        <v>2.2897399999999998E-2</v>
      </c>
      <c r="CM25">
        <v>1.4324399999999999E-2</v>
      </c>
      <c r="CN25">
        <v>-3.40921E-2</v>
      </c>
      <c r="CO25">
        <v>0.134212</v>
      </c>
      <c r="CP25">
        <v>0.14127000000000001</v>
      </c>
      <c r="CQ25">
        <v>0.30364400000000002</v>
      </c>
      <c r="CR25">
        <v>2.03874E-2</v>
      </c>
      <c r="CS25">
        <v>1.0630599999999999</v>
      </c>
      <c r="CT25">
        <v>0.497639</v>
      </c>
      <c r="CU25" t="s">
        <v>486</v>
      </c>
      <c r="CV25" t="s">
        <v>483</v>
      </c>
      <c r="CW25" t="s">
        <v>102</v>
      </c>
      <c r="CX25" t="s">
        <v>484</v>
      </c>
      <c r="CY25">
        <v>-0.21840100000000001</v>
      </c>
      <c r="CZ25">
        <v>-0.21884100000000001</v>
      </c>
      <c r="DA25">
        <v>-12.6</v>
      </c>
      <c r="DB25">
        <v>-18.7</v>
      </c>
      <c r="DC25">
        <v>35.030500000000004</v>
      </c>
      <c r="DD25">
        <v>259.24599999999998</v>
      </c>
      <c r="DE25">
        <v>200.523</v>
      </c>
      <c r="DF25">
        <v>85.222800000000007</v>
      </c>
      <c r="DG25">
        <v>0</v>
      </c>
      <c r="DH25">
        <v>-4190.6099999999997</v>
      </c>
      <c r="DI25">
        <v>0</v>
      </c>
      <c r="DJ25">
        <v>0</v>
      </c>
      <c r="DK25">
        <v>505.55700000000002</v>
      </c>
      <c r="DL25">
        <v>959.52700000000004</v>
      </c>
      <c r="DM25">
        <v>2025.88</v>
      </c>
      <c r="DN25">
        <v>119.621</v>
      </c>
      <c r="DO25">
        <v>3.9679E-4</v>
      </c>
      <c r="DP25">
        <v>51.695</v>
      </c>
      <c r="DQ25">
        <v>108.742</v>
      </c>
      <c r="DR25">
        <v>0</v>
      </c>
      <c r="DS25">
        <v>42.792499999999997</v>
      </c>
      <c r="DT25">
        <v>203.23</v>
      </c>
      <c r="DU25">
        <v>5.91</v>
      </c>
      <c r="DV25">
        <v>13.69</v>
      </c>
      <c r="DW25">
        <v>2.5499999999999998</v>
      </c>
      <c r="DX25">
        <v>11.43</v>
      </c>
      <c r="DY25">
        <v>0</v>
      </c>
      <c r="DZ25">
        <v>-45.21</v>
      </c>
      <c r="EA25">
        <v>0</v>
      </c>
      <c r="EB25">
        <v>0</v>
      </c>
      <c r="EC25">
        <v>7.04</v>
      </c>
      <c r="ED25">
        <v>16.68</v>
      </c>
      <c r="EE25">
        <v>26.6</v>
      </c>
      <c r="EF25">
        <v>1.57</v>
      </c>
      <c r="EG25">
        <v>40.26</v>
      </c>
      <c r="EH25">
        <v>0</v>
      </c>
      <c r="EI25">
        <v>0.67925899999999995</v>
      </c>
      <c r="EJ25">
        <v>2.2897399999999998E-2</v>
      </c>
      <c r="EK25">
        <v>1.4324399999999999E-2</v>
      </c>
      <c r="EL25">
        <v>0</v>
      </c>
      <c r="EM25">
        <v>-3.4733199999999999E-2</v>
      </c>
      <c r="EN25">
        <v>0</v>
      </c>
      <c r="EO25">
        <v>0</v>
      </c>
      <c r="EP25">
        <v>0.134212</v>
      </c>
      <c r="EQ25">
        <v>0.14147100000000001</v>
      </c>
      <c r="ER25">
        <v>0.30364400000000002</v>
      </c>
      <c r="ES25">
        <v>2.03874E-2</v>
      </c>
      <c r="ET25">
        <v>1.28146</v>
      </c>
      <c r="EU25">
        <v>132.36699999999999</v>
      </c>
      <c r="EV25">
        <v>687.71</v>
      </c>
      <c r="EW25">
        <v>200.523</v>
      </c>
      <c r="EX25">
        <v>0</v>
      </c>
      <c r="EY25">
        <v>2135</v>
      </c>
      <c r="EZ25">
        <v>930.00099999999998</v>
      </c>
      <c r="FA25">
        <v>2637.81</v>
      </c>
      <c r="FB25">
        <v>297.5</v>
      </c>
      <c r="FC25">
        <v>7020.91</v>
      </c>
      <c r="FD25">
        <v>110.16</v>
      </c>
      <c r="FE25">
        <v>161.25399999999999</v>
      </c>
      <c r="FF25">
        <v>65.400000000000006</v>
      </c>
      <c r="FG25">
        <v>336.81400000000002</v>
      </c>
      <c r="FH25">
        <v>12.4552</v>
      </c>
      <c r="FI25">
        <v>30.69</v>
      </c>
      <c r="FJ25">
        <v>2.5499999999999998</v>
      </c>
      <c r="FK25">
        <v>33.347799999999999</v>
      </c>
      <c r="FL25">
        <v>30.04</v>
      </c>
      <c r="FM25">
        <v>22.615200000000002</v>
      </c>
      <c r="FN25">
        <v>34.93</v>
      </c>
      <c r="FO25">
        <v>4</v>
      </c>
      <c r="FP25">
        <v>170.62799999999999</v>
      </c>
      <c r="FQ25">
        <v>13.22</v>
      </c>
      <c r="FR25">
        <v>30.69</v>
      </c>
      <c r="FS25">
        <v>2.5499999999999998</v>
      </c>
      <c r="FT25">
        <v>15.34</v>
      </c>
      <c r="FU25">
        <v>30.04</v>
      </c>
      <c r="FV25">
        <v>18.14</v>
      </c>
      <c r="FW25">
        <v>34.93</v>
      </c>
      <c r="FX25">
        <v>4</v>
      </c>
      <c r="FY25">
        <v>148.91</v>
      </c>
      <c r="FZ25">
        <v>0</v>
      </c>
      <c r="GA25">
        <v>1.2459800000000001</v>
      </c>
      <c r="GB25">
        <v>2.2897399999999998E-2</v>
      </c>
      <c r="GC25">
        <v>0</v>
      </c>
      <c r="GD25">
        <v>0.62342900000000001</v>
      </c>
      <c r="GE25">
        <v>0.118043</v>
      </c>
      <c r="GF25">
        <v>0.43196400000000001</v>
      </c>
      <c r="GG25">
        <v>6.2929700000000005E-2</v>
      </c>
      <c r="GH25">
        <v>2.5052400000000001</v>
      </c>
      <c r="GI25">
        <v>50.1</v>
      </c>
      <c r="GJ25">
        <v>26.5</v>
      </c>
      <c r="GK25">
        <v>23.6</v>
      </c>
      <c r="GL25">
        <v>47</v>
      </c>
      <c r="GM25">
        <v>26</v>
      </c>
      <c r="GN25">
        <v>21</v>
      </c>
      <c r="GO25">
        <v>17.75</v>
      </c>
      <c r="GP25">
        <v>15.83</v>
      </c>
      <c r="GQ25">
        <v>13.55</v>
      </c>
      <c r="GR25">
        <v>14.73</v>
      </c>
      <c r="GS25">
        <v>17.75</v>
      </c>
      <c r="GT25">
        <v>15.83</v>
      </c>
      <c r="GU25">
        <v>34.770000000000003</v>
      </c>
      <c r="GV25">
        <v>44.273099999999999</v>
      </c>
      <c r="GW25">
        <v>1</v>
      </c>
      <c r="GX25">
        <v>0.13242999999999999</v>
      </c>
      <c r="GY25">
        <v>2.6486000000000001</v>
      </c>
      <c r="HB25">
        <v>4114.47</v>
      </c>
      <c r="HC25">
        <v>2.59972</v>
      </c>
      <c r="HD25">
        <v>0.19</v>
      </c>
      <c r="HE25">
        <v>0.24</v>
      </c>
      <c r="HF25">
        <v>1.48</v>
      </c>
      <c r="HG25">
        <v>0.18</v>
      </c>
      <c r="HH25">
        <v>0.24</v>
      </c>
      <c r="HI25">
        <v>1.41</v>
      </c>
      <c r="HL25">
        <v>6.8993200000000003</v>
      </c>
      <c r="HM25">
        <v>62.166699999999999</v>
      </c>
      <c r="HN25">
        <v>37.184800000000003</v>
      </c>
      <c r="HO25">
        <v>15.3582</v>
      </c>
      <c r="HP25">
        <v>0</v>
      </c>
      <c r="HQ25">
        <v>-430.303</v>
      </c>
      <c r="HR25">
        <v>0</v>
      </c>
      <c r="HS25">
        <v>0</v>
      </c>
      <c r="HT25">
        <v>110.455</v>
      </c>
      <c r="HU25">
        <v>175.51599999999999</v>
      </c>
      <c r="HV25">
        <v>395.209</v>
      </c>
      <c r="HW25">
        <v>26.3203</v>
      </c>
      <c r="HX25">
        <v>398.80599999999998</v>
      </c>
      <c r="HY25">
        <v>274.34699999999998</v>
      </c>
      <c r="HZ25">
        <v>577.09799999999996</v>
      </c>
      <c r="IA25">
        <v>0</v>
      </c>
      <c r="IB25">
        <v>227.101</v>
      </c>
      <c r="IC25">
        <v>1078.55</v>
      </c>
      <c r="ID25">
        <v>5.5311399999999997</v>
      </c>
      <c r="IE25">
        <v>43.433799999999998</v>
      </c>
      <c r="IF25">
        <v>37.184800000000003</v>
      </c>
      <c r="IG25">
        <v>15.3582</v>
      </c>
      <c r="IH25">
        <v>-422.36200000000002</v>
      </c>
      <c r="II25">
        <v>110.455</v>
      </c>
      <c r="IJ25">
        <v>175.16300000000001</v>
      </c>
      <c r="IK25">
        <v>395.209</v>
      </c>
      <c r="IL25">
        <v>26.3203</v>
      </c>
      <c r="IM25">
        <v>386.29300000000001</v>
      </c>
      <c r="IN25">
        <v>219.845</v>
      </c>
      <c r="IO25">
        <v>577.09799999999996</v>
      </c>
      <c r="IP25">
        <v>227.101</v>
      </c>
      <c r="IQ25">
        <v>1024.04</v>
      </c>
      <c r="IR25">
        <v>26.659600000000001</v>
      </c>
      <c r="IS25">
        <v>177.33799999999999</v>
      </c>
      <c r="IT25">
        <v>37.184800000000003</v>
      </c>
      <c r="IU25">
        <v>0</v>
      </c>
      <c r="IV25">
        <v>466.012</v>
      </c>
      <c r="IW25">
        <v>175.56200000000001</v>
      </c>
      <c r="IX25">
        <v>523.41</v>
      </c>
      <c r="IY25">
        <v>78.617400000000004</v>
      </c>
      <c r="IZ25">
        <v>1484.78</v>
      </c>
      <c r="JA25">
        <v>584.62199999999996</v>
      </c>
      <c r="JB25">
        <v>855.779</v>
      </c>
      <c r="JC25">
        <v>347.08</v>
      </c>
      <c r="JD25">
        <v>1787.48</v>
      </c>
    </row>
    <row r="26" spans="1:264" x14ac:dyDescent="0.25">
      <c r="A26" s="1">
        <v>43569.544606481482</v>
      </c>
      <c r="B26" t="s">
        <v>392</v>
      </c>
      <c r="C26" t="s">
        <v>234</v>
      </c>
      <c r="D26">
        <v>8</v>
      </c>
      <c r="E26">
        <v>1</v>
      </c>
      <c r="F26">
        <v>2700</v>
      </c>
      <c r="G26" t="s">
        <v>100</v>
      </c>
      <c r="H26" t="s">
        <v>101</v>
      </c>
      <c r="I26">
        <v>-4.71</v>
      </c>
      <c r="J26">
        <v>-2.9</v>
      </c>
      <c r="K26">
        <v>-2.5</v>
      </c>
      <c r="L26">
        <v>24</v>
      </c>
      <c r="M26">
        <v>41.490499999999997</v>
      </c>
      <c r="N26">
        <v>395.02</v>
      </c>
      <c r="O26">
        <v>252.09100000000001</v>
      </c>
      <c r="P26">
        <v>87.748999999999995</v>
      </c>
      <c r="Q26">
        <v>0</v>
      </c>
      <c r="R26">
        <v>-4998.95</v>
      </c>
      <c r="S26">
        <v>0</v>
      </c>
      <c r="T26">
        <v>0</v>
      </c>
      <c r="U26">
        <v>615.745</v>
      </c>
      <c r="V26">
        <v>1084.04</v>
      </c>
      <c r="W26">
        <v>2371.31</v>
      </c>
      <c r="X26">
        <v>151.51499999999999</v>
      </c>
      <c r="Y26" s="2">
        <v>9.3554700000000001E-5</v>
      </c>
      <c r="Z26">
        <v>776.351</v>
      </c>
      <c r="AA26">
        <v>61.228099999999998</v>
      </c>
      <c r="AB26">
        <v>120.48399999999999</v>
      </c>
      <c r="AC26">
        <v>0</v>
      </c>
      <c r="AD26">
        <v>48.234200000000001</v>
      </c>
      <c r="AE26">
        <v>229.946</v>
      </c>
      <c r="AF26">
        <v>181.71199999999999</v>
      </c>
      <c r="AG26">
        <v>5.43</v>
      </c>
      <c r="AH26">
        <v>15.68</v>
      </c>
      <c r="AI26">
        <v>2.5</v>
      </c>
      <c r="AJ26">
        <v>9.7799999999999994</v>
      </c>
      <c r="AK26">
        <v>0</v>
      </c>
      <c r="AL26">
        <v>-41.92</v>
      </c>
      <c r="AM26">
        <v>0</v>
      </c>
      <c r="AN26">
        <v>0</v>
      </c>
      <c r="AO26">
        <v>6.67</v>
      </c>
      <c r="AP26">
        <v>15.02</v>
      </c>
      <c r="AQ26">
        <v>24.21</v>
      </c>
      <c r="AR26">
        <v>1.55</v>
      </c>
      <c r="AS26">
        <v>38.92</v>
      </c>
      <c r="AT26">
        <v>33.39</v>
      </c>
      <c r="AU26">
        <v>0</v>
      </c>
      <c r="AV26">
        <v>1.0043599999999999</v>
      </c>
      <c r="AW26">
        <v>2.8785999999999999E-2</v>
      </c>
      <c r="AX26">
        <v>1.29783E-2</v>
      </c>
      <c r="AY26">
        <v>0</v>
      </c>
      <c r="AZ26">
        <v>-4.1432999999999998E-2</v>
      </c>
      <c r="BA26">
        <v>0</v>
      </c>
      <c r="BB26">
        <v>0</v>
      </c>
      <c r="BC26">
        <v>0.163464</v>
      </c>
      <c r="BD26">
        <v>0.177894</v>
      </c>
      <c r="BE26">
        <v>0.35411700000000002</v>
      </c>
      <c r="BF26">
        <v>2.5823200000000001E-2</v>
      </c>
      <c r="BG26">
        <v>1.7259899999999999</v>
      </c>
      <c r="BH26">
        <v>1.0461199999999999</v>
      </c>
      <c r="BI26">
        <v>33.039499999999997</v>
      </c>
      <c r="BJ26">
        <v>311.76799999999997</v>
      </c>
      <c r="BK26">
        <v>252.09100000000001</v>
      </c>
      <c r="BL26">
        <v>87.748999999999995</v>
      </c>
      <c r="BM26">
        <v>-4905.83</v>
      </c>
      <c r="BN26">
        <v>615.745</v>
      </c>
      <c r="BO26">
        <v>1082.6099999999999</v>
      </c>
      <c r="BP26">
        <v>2371.31</v>
      </c>
      <c r="BQ26">
        <v>151.51499999999999</v>
      </c>
      <c r="BR26" s="2">
        <v>7.9520100000000005E-5</v>
      </c>
      <c r="BS26">
        <v>684.64800000000002</v>
      </c>
      <c r="BT26">
        <v>48.756799999999998</v>
      </c>
      <c r="BU26">
        <v>120.48399999999999</v>
      </c>
      <c r="BV26">
        <v>48.234200000000001</v>
      </c>
      <c r="BW26">
        <v>217.47499999999999</v>
      </c>
      <c r="BX26">
        <v>169.24100000000001</v>
      </c>
      <c r="BY26">
        <v>4.33</v>
      </c>
      <c r="BZ26">
        <v>12.07</v>
      </c>
      <c r="CA26">
        <v>2.5</v>
      </c>
      <c r="CB26">
        <v>9.7799999999999994</v>
      </c>
      <c r="CC26">
        <v>-41.16</v>
      </c>
      <c r="CD26">
        <v>6.67</v>
      </c>
      <c r="CE26">
        <v>15.01</v>
      </c>
      <c r="CF26">
        <v>24.21</v>
      </c>
      <c r="CG26">
        <v>1.55</v>
      </c>
      <c r="CH26">
        <v>34.96</v>
      </c>
      <c r="CI26">
        <v>28.68</v>
      </c>
      <c r="CJ26">
        <v>0</v>
      </c>
      <c r="CK26">
        <v>0.80762900000000004</v>
      </c>
      <c r="CL26">
        <v>2.8785999999999999E-2</v>
      </c>
      <c r="CM26">
        <v>1.29783E-2</v>
      </c>
      <c r="CN26">
        <v>-4.0661099999999999E-2</v>
      </c>
      <c r="CO26">
        <v>0.163464</v>
      </c>
      <c r="CP26">
        <v>0.177811</v>
      </c>
      <c r="CQ26">
        <v>0.35411700000000002</v>
      </c>
      <c r="CR26">
        <v>2.5823200000000001E-2</v>
      </c>
      <c r="CS26">
        <v>1.5299499999999999</v>
      </c>
      <c r="CT26">
        <v>0.84939399999999998</v>
      </c>
      <c r="CU26" t="s">
        <v>486</v>
      </c>
      <c r="CV26" t="s">
        <v>483</v>
      </c>
      <c r="CW26" t="s">
        <v>102</v>
      </c>
      <c r="CX26" t="s">
        <v>484</v>
      </c>
      <c r="CY26">
        <v>-0.19603999999999999</v>
      </c>
      <c r="CZ26">
        <v>-0.19672899999999999</v>
      </c>
      <c r="DA26">
        <v>-11.3</v>
      </c>
      <c r="DB26">
        <v>-16.399999999999999</v>
      </c>
      <c r="DC26">
        <v>41.490499999999997</v>
      </c>
      <c r="DD26">
        <v>395.02</v>
      </c>
      <c r="DE26">
        <v>252.09100000000001</v>
      </c>
      <c r="DF26">
        <v>87.748999999999995</v>
      </c>
      <c r="DG26">
        <v>0</v>
      </c>
      <c r="DH26">
        <v>-4998.95</v>
      </c>
      <c r="DI26">
        <v>0</v>
      </c>
      <c r="DJ26">
        <v>0</v>
      </c>
      <c r="DK26">
        <v>615.745</v>
      </c>
      <c r="DL26">
        <v>1084.04</v>
      </c>
      <c r="DM26">
        <v>2371.31</v>
      </c>
      <c r="DN26">
        <v>151.51499999999999</v>
      </c>
      <c r="DO26" s="2">
        <v>9.3554700000000001E-5</v>
      </c>
      <c r="DP26">
        <v>61.228099999999998</v>
      </c>
      <c r="DQ26">
        <v>120.48399999999999</v>
      </c>
      <c r="DR26">
        <v>0</v>
      </c>
      <c r="DS26">
        <v>48.234200000000001</v>
      </c>
      <c r="DT26">
        <v>229.946</v>
      </c>
      <c r="DU26">
        <v>5.43</v>
      </c>
      <c r="DV26">
        <v>15.68</v>
      </c>
      <c r="DW26">
        <v>2.5</v>
      </c>
      <c r="DX26">
        <v>9.7799999999999994</v>
      </c>
      <c r="DY26">
        <v>0</v>
      </c>
      <c r="DZ26">
        <v>-41.92</v>
      </c>
      <c r="EA26">
        <v>0</v>
      </c>
      <c r="EB26">
        <v>0</v>
      </c>
      <c r="EC26">
        <v>6.67</v>
      </c>
      <c r="ED26">
        <v>15.02</v>
      </c>
      <c r="EE26">
        <v>24.21</v>
      </c>
      <c r="EF26">
        <v>1.55</v>
      </c>
      <c r="EG26">
        <v>38.92</v>
      </c>
      <c r="EH26">
        <v>0</v>
      </c>
      <c r="EI26">
        <v>1.0043599999999999</v>
      </c>
      <c r="EJ26">
        <v>2.8785999999999999E-2</v>
      </c>
      <c r="EK26">
        <v>1.29783E-2</v>
      </c>
      <c r="EL26">
        <v>0</v>
      </c>
      <c r="EM26">
        <v>-4.1432999999999998E-2</v>
      </c>
      <c r="EN26">
        <v>0</v>
      </c>
      <c r="EO26">
        <v>0</v>
      </c>
      <c r="EP26">
        <v>0.163464</v>
      </c>
      <c r="EQ26">
        <v>0.177894</v>
      </c>
      <c r="ER26">
        <v>0.35411700000000002</v>
      </c>
      <c r="ES26">
        <v>2.5823200000000001E-2</v>
      </c>
      <c r="ET26">
        <v>1.7259899999999999</v>
      </c>
      <c r="EU26">
        <v>173.386</v>
      </c>
      <c r="EV26">
        <v>1005.37</v>
      </c>
      <c r="EW26">
        <v>252.09100000000001</v>
      </c>
      <c r="EX26">
        <v>0</v>
      </c>
      <c r="EY26">
        <v>2615</v>
      </c>
      <c r="EZ26">
        <v>989.00099999999998</v>
      </c>
      <c r="FA26">
        <v>3267.2</v>
      </c>
      <c r="FB26">
        <v>327.5</v>
      </c>
      <c r="FC26">
        <v>8629.5499999999993</v>
      </c>
      <c r="FD26">
        <v>144.297</v>
      </c>
      <c r="FE26">
        <v>173.94800000000001</v>
      </c>
      <c r="FF26">
        <v>73.400000000000006</v>
      </c>
      <c r="FG26">
        <v>391.64499999999998</v>
      </c>
      <c r="FH26">
        <v>12.6721</v>
      </c>
      <c r="FI26">
        <v>34.42</v>
      </c>
      <c r="FJ26">
        <v>2.5</v>
      </c>
      <c r="FK26">
        <v>27.913</v>
      </c>
      <c r="FL26">
        <v>28.61</v>
      </c>
      <c r="FM26">
        <v>19.203099999999999</v>
      </c>
      <c r="FN26">
        <v>33.65</v>
      </c>
      <c r="FO26">
        <v>3.43</v>
      </c>
      <c r="FP26">
        <v>162.398</v>
      </c>
      <c r="FQ26">
        <v>13.45</v>
      </c>
      <c r="FR26">
        <v>34.42</v>
      </c>
      <c r="FS26">
        <v>2.5</v>
      </c>
      <c r="FT26">
        <v>12.84</v>
      </c>
      <c r="FU26">
        <v>28.61</v>
      </c>
      <c r="FV26">
        <v>15.3</v>
      </c>
      <c r="FW26">
        <v>33.65</v>
      </c>
      <c r="FX26">
        <v>3.43</v>
      </c>
      <c r="FY26">
        <v>144.19999999999999</v>
      </c>
      <c r="FZ26">
        <v>0</v>
      </c>
      <c r="GA26">
        <v>1.7349399999999999</v>
      </c>
      <c r="GB26">
        <v>2.8785999999999999E-2</v>
      </c>
      <c r="GC26">
        <v>0</v>
      </c>
      <c r="GD26">
        <v>0.76358999999999999</v>
      </c>
      <c r="GE26">
        <v>0.12681200000000001</v>
      </c>
      <c r="GF26">
        <v>0.53503100000000003</v>
      </c>
      <c r="GG26">
        <v>6.9275500000000004E-2</v>
      </c>
      <c r="GH26">
        <v>3.2584300000000002</v>
      </c>
      <c r="GI26">
        <v>49.8</v>
      </c>
      <c r="GJ26">
        <v>25.8</v>
      </c>
      <c r="GK26">
        <v>24</v>
      </c>
      <c r="GL26">
        <v>46.9</v>
      </c>
      <c r="GM26">
        <v>25.4</v>
      </c>
      <c r="GN26">
        <v>21.5</v>
      </c>
      <c r="GO26">
        <v>19.45</v>
      </c>
      <c r="GP26">
        <v>13.94</v>
      </c>
      <c r="GQ26">
        <v>15.77</v>
      </c>
      <c r="GR26">
        <v>12.91</v>
      </c>
      <c r="GS26">
        <v>19.45</v>
      </c>
      <c r="GT26">
        <v>13.94</v>
      </c>
      <c r="GU26">
        <v>38.479999999999997</v>
      </c>
      <c r="GV26">
        <v>39.025199999999998</v>
      </c>
      <c r="GW26">
        <v>1</v>
      </c>
      <c r="GX26">
        <v>0.157975</v>
      </c>
      <c r="GY26">
        <v>3.1595</v>
      </c>
      <c r="HB26">
        <v>4907.26</v>
      </c>
      <c r="HC26">
        <v>3.1006399999999998</v>
      </c>
      <c r="HD26">
        <v>0.22</v>
      </c>
      <c r="HE26">
        <v>0.28999999999999998</v>
      </c>
      <c r="HF26">
        <v>1.7</v>
      </c>
      <c r="HG26">
        <v>0.22</v>
      </c>
      <c r="HH26">
        <v>0.28999999999999998</v>
      </c>
      <c r="HI26">
        <v>1.62</v>
      </c>
      <c r="HL26">
        <v>8.2271599999999996</v>
      </c>
      <c r="HM26">
        <v>96.158500000000004</v>
      </c>
      <c r="HN26">
        <v>46.747599999999998</v>
      </c>
      <c r="HO26">
        <v>15.860799999999999</v>
      </c>
      <c r="HP26">
        <v>0</v>
      </c>
      <c r="HQ26">
        <v>-513.30700000000002</v>
      </c>
      <c r="HR26">
        <v>0</v>
      </c>
      <c r="HS26">
        <v>0</v>
      </c>
      <c r="HT26">
        <v>134.529</v>
      </c>
      <c r="HU26">
        <v>199.93100000000001</v>
      </c>
      <c r="HV26">
        <v>462.36</v>
      </c>
      <c r="HW26">
        <v>33.337899999999998</v>
      </c>
      <c r="HX26">
        <v>483.84500000000003</v>
      </c>
      <c r="HY26">
        <v>324.93900000000002</v>
      </c>
      <c r="HZ26">
        <v>639.41399999999999</v>
      </c>
      <c r="IA26">
        <v>0</v>
      </c>
      <c r="IB26">
        <v>255.98</v>
      </c>
      <c r="IC26">
        <v>1220.33</v>
      </c>
      <c r="ID26">
        <v>6.5217200000000002</v>
      </c>
      <c r="IE26">
        <v>73.888599999999997</v>
      </c>
      <c r="IF26">
        <v>46.747599999999998</v>
      </c>
      <c r="IG26">
        <v>15.860799999999999</v>
      </c>
      <c r="IH26">
        <v>-503.74400000000003</v>
      </c>
      <c r="II26">
        <v>134.529</v>
      </c>
      <c r="IJ26">
        <v>199.655</v>
      </c>
      <c r="IK26">
        <v>462.36</v>
      </c>
      <c r="IL26">
        <v>33.337899999999998</v>
      </c>
      <c r="IM26">
        <v>469.15600000000001</v>
      </c>
      <c r="IN26">
        <v>258.75400000000002</v>
      </c>
      <c r="IO26">
        <v>639.41399999999999</v>
      </c>
      <c r="IP26">
        <v>255.98</v>
      </c>
      <c r="IQ26">
        <v>1154.1500000000001</v>
      </c>
      <c r="IR26">
        <v>35.107799999999997</v>
      </c>
      <c r="IS26">
        <v>256.63900000000001</v>
      </c>
      <c r="IT26">
        <v>46.747599999999998</v>
      </c>
      <c r="IU26">
        <v>0</v>
      </c>
      <c r="IV26">
        <v>570.78300000000002</v>
      </c>
      <c r="IW26">
        <v>187.036</v>
      </c>
      <c r="IX26">
        <v>648.29600000000005</v>
      </c>
      <c r="IY26">
        <v>86.545199999999994</v>
      </c>
      <c r="IZ26">
        <v>1831.15</v>
      </c>
      <c r="JA26">
        <v>765.78800000000001</v>
      </c>
      <c r="JB26">
        <v>923.14800000000002</v>
      </c>
      <c r="JC26">
        <v>389.536</v>
      </c>
      <c r="JD26">
        <v>2078.4699999999998</v>
      </c>
    </row>
    <row r="27" spans="1:264" x14ac:dyDescent="0.25">
      <c r="A27" s="1">
        <v>43569.544664351852</v>
      </c>
      <c r="B27" t="s">
        <v>393</v>
      </c>
      <c r="C27" t="s">
        <v>235</v>
      </c>
      <c r="D27">
        <v>8</v>
      </c>
      <c r="E27">
        <v>8</v>
      </c>
      <c r="F27">
        <v>6960</v>
      </c>
      <c r="G27" t="s">
        <v>100</v>
      </c>
      <c r="H27" t="s">
        <v>101</v>
      </c>
      <c r="I27">
        <v>-2.5</v>
      </c>
      <c r="J27">
        <v>-1.1000000000000001</v>
      </c>
      <c r="K27">
        <v>-0.8</v>
      </c>
      <c r="L27">
        <v>26.6</v>
      </c>
      <c r="M27">
        <v>11.635899999999999</v>
      </c>
      <c r="N27">
        <v>2002.87</v>
      </c>
      <c r="O27">
        <v>785.77200000000005</v>
      </c>
      <c r="P27">
        <v>549.16099999999994</v>
      </c>
      <c r="Q27">
        <v>0</v>
      </c>
      <c r="R27">
        <v>-23336.400000000001</v>
      </c>
      <c r="S27">
        <v>0</v>
      </c>
      <c r="T27">
        <v>0</v>
      </c>
      <c r="U27">
        <v>2033.7</v>
      </c>
      <c r="V27">
        <v>5457.42</v>
      </c>
      <c r="W27">
        <v>12062</v>
      </c>
      <c r="X27">
        <v>433.91399999999999</v>
      </c>
      <c r="Y27">
        <v>-7.47651E-4</v>
      </c>
      <c r="Z27">
        <v>3349.44</v>
      </c>
      <c r="AA27">
        <v>17.171199999999999</v>
      </c>
      <c r="AB27">
        <v>591.85299999999995</v>
      </c>
      <c r="AC27">
        <v>0</v>
      </c>
      <c r="AD27">
        <v>271.56400000000002</v>
      </c>
      <c r="AE27">
        <v>880.58799999999997</v>
      </c>
      <c r="AF27">
        <v>609.024</v>
      </c>
      <c r="AG27">
        <v>0.6</v>
      </c>
      <c r="AH27">
        <v>21.6</v>
      </c>
      <c r="AI27">
        <v>3.02</v>
      </c>
      <c r="AJ27">
        <v>19.04</v>
      </c>
      <c r="AK27">
        <v>0</v>
      </c>
      <c r="AL27">
        <v>-75.959999999999994</v>
      </c>
      <c r="AM27">
        <v>0</v>
      </c>
      <c r="AN27">
        <v>0</v>
      </c>
      <c r="AO27">
        <v>8.5500000000000007</v>
      </c>
      <c r="AP27">
        <v>29.07</v>
      </c>
      <c r="AQ27">
        <v>47.83</v>
      </c>
      <c r="AR27">
        <v>1.72</v>
      </c>
      <c r="AS27">
        <v>55.47</v>
      </c>
      <c r="AT27">
        <v>44.26</v>
      </c>
      <c r="AU27">
        <v>0</v>
      </c>
      <c r="AV27">
        <v>3.71183</v>
      </c>
      <c r="AW27">
        <v>8.9726299999999995E-2</v>
      </c>
      <c r="AX27">
        <v>6.5314200000000003E-2</v>
      </c>
      <c r="AY27">
        <v>0</v>
      </c>
      <c r="AZ27">
        <v>-0.19342000000000001</v>
      </c>
      <c r="BA27">
        <v>0</v>
      </c>
      <c r="BB27">
        <v>0</v>
      </c>
      <c r="BC27">
        <v>0.53989299999999996</v>
      </c>
      <c r="BD27">
        <v>0.670933</v>
      </c>
      <c r="BE27">
        <v>1.82348</v>
      </c>
      <c r="BF27">
        <v>7.39533E-2</v>
      </c>
      <c r="BG27">
        <v>6.7817100000000003</v>
      </c>
      <c r="BH27">
        <v>3.86687</v>
      </c>
      <c r="BI27">
        <v>5.8258400000000004</v>
      </c>
      <c r="BJ27">
        <v>1774.66</v>
      </c>
      <c r="BK27">
        <v>785.77200000000005</v>
      </c>
      <c r="BL27">
        <v>549.16099999999994</v>
      </c>
      <c r="BM27">
        <v>-23110.799999999999</v>
      </c>
      <c r="BN27">
        <v>2033.7</v>
      </c>
      <c r="BO27">
        <v>5465.81</v>
      </c>
      <c r="BP27">
        <v>12062</v>
      </c>
      <c r="BQ27">
        <v>433.91399999999999</v>
      </c>
      <c r="BR27">
        <v>-2.8330599999999999E-4</v>
      </c>
      <c r="BS27">
        <v>3115.42</v>
      </c>
      <c r="BT27">
        <v>8.59727</v>
      </c>
      <c r="BU27">
        <v>591.85299999999995</v>
      </c>
      <c r="BV27">
        <v>271.56400000000002</v>
      </c>
      <c r="BW27">
        <v>872.01400000000001</v>
      </c>
      <c r="BX27">
        <v>600.45000000000005</v>
      </c>
      <c r="BY27">
        <v>0.3</v>
      </c>
      <c r="BZ27">
        <v>19.399999999999999</v>
      </c>
      <c r="CA27">
        <v>3.02</v>
      </c>
      <c r="CB27">
        <v>19.04</v>
      </c>
      <c r="CC27">
        <v>-75.239999999999995</v>
      </c>
      <c r="CD27">
        <v>8.5500000000000007</v>
      </c>
      <c r="CE27">
        <v>29.09</v>
      </c>
      <c r="CF27">
        <v>47.83</v>
      </c>
      <c r="CG27">
        <v>1.72</v>
      </c>
      <c r="CH27">
        <v>53.71</v>
      </c>
      <c r="CI27">
        <v>41.76</v>
      </c>
      <c r="CJ27">
        <v>0</v>
      </c>
      <c r="CK27">
        <v>3.4073799999999999</v>
      </c>
      <c r="CL27">
        <v>8.9726299999999995E-2</v>
      </c>
      <c r="CM27">
        <v>6.5314200000000003E-2</v>
      </c>
      <c r="CN27">
        <v>-0.19155</v>
      </c>
      <c r="CO27">
        <v>0.53989299999999996</v>
      </c>
      <c r="CP27">
        <v>0.670736</v>
      </c>
      <c r="CQ27">
        <v>1.82348</v>
      </c>
      <c r="CR27">
        <v>7.39533E-2</v>
      </c>
      <c r="CS27">
        <v>6.4789300000000001</v>
      </c>
      <c r="CT27">
        <v>3.5624199999999999</v>
      </c>
      <c r="CU27" t="s">
        <v>486</v>
      </c>
      <c r="CV27" t="s">
        <v>483</v>
      </c>
      <c r="CW27" t="s">
        <v>102</v>
      </c>
      <c r="CX27" t="s">
        <v>484</v>
      </c>
      <c r="CY27">
        <v>-0.30277599999999999</v>
      </c>
      <c r="CZ27">
        <v>-0.30444900000000003</v>
      </c>
      <c r="DA27">
        <v>-3.3</v>
      </c>
      <c r="DB27">
        <v>-6</v>
      </c>
      <c r="DC27">
        <v>11.635899999999999</v>
      </c>
      <c r="DD27">
        <v>2002.87</v>
      </c>
      <c r="DE27">
        <v>785.77200000000005</v>
      </c>
      <c r="DF27">
        <v>549.16099999999994</v>
      </c>
      <c r="DG27">
        <v>0</v>
      </c>
      <c r="DH27">
        <v>-23336.400000000001</v>
      </c>
      <c r="DI27">
        <v>0</v>
      </c>
      <c r="DJ27">
        <v>0</v>
      </c>
      <c r="DK27">
        <v>2033.7</v>
      </c>
      <c r="DL27">
        <v>5457.42</v>
      </c>
      <c r="DM27">
        <v>12062</v>
      </c>
      <c r="DN27">
        <v>433.91399999999999</v>
      </c>
      <c r="DO27">
        <v>-7.47651E-4</v>
      </c>
      <c r="DP27">
        <v>17.171199999999999</v>
      </c>
      <c r="DQ27">
        <v>591.85299999999995</v>
      </c>
      <c r="DR27">
        <v>0</v>
      </c>
      <c r="DS27">
        <v>271.56400000000002</v>
      </c>
      <c r="DT27">
        <v>880.58799999999997</v>
      </c>
      <c r="DU27">
        <v>0.6</v>
      </c>
      <c r="DV27">
        <v>21.6</v>
      </c>
      <c r="DW27">
        <v>3.02</v>
      </c>
      <c r="DX27">
        <v>19.04</v>
      </c>
      <c r="DY27">
        <v>0</v>
      </c>
      <c r="DZ27">
        <v>-75.959999999999994</v>
      </c>
      <c r="EA27">
        <v>0</v>
      </c>
      <c r="EB27">
        <v>0</v>
      </c>
      <c r="EC27">
        <v>8.5500000000000007</v>
      </c>
      <c r="ED27">
        <v>29.07</v>
      </c>
      <c r="EE27">
        <v>47.83</v>
      </c>
      <c r="EF27">
        <v>1.72</v>
      </c>
      <c r="EG27">
        <v>55.47</v>
      </c>
      <c r="EH27">
        <v>0</v>
      </c>
      <c r="EI27">
        <v>3.71183</v>
      </c>
      <c r="EJ27">
        <v>8.9726299999999995E-2</v>
      </c>
      <c r="EK27">
        <v>6.5314200000000003E-2</v>
      </c>
      <c r="EL27">
        <v>0</v>
      </c>
      <c r="EM27">
        <v>-0.19342000000000001</v>
      </c>
      <c r="EN27">
        <v>0</v>
      </c>
      <c r="EO27">
        <v>0</v>
      </c>
      <c r="EP27">
        <v>0.53989299999999996</v>
      </c>
      <c r="EQ27">
        <v>0.670933</v>
      </c>
      <c r="ER27">
        <v>1.82348</v>
      </c>
      <c r="ES27">
        <v>7.39533E-2</v>
      </c>
      <c r="ET27">
        <v>6.7817100000000003</v>
      </c>
      <c r="EU27">
        <v>178.518</v>
      </c>
      <c r="EV27">
        <v>4214.33</v>
      </c>
      <c r="EW27">
        <v>785.77200000000005</v>
      </c>
      <c r="EX27">
        <v>0</v>
      </c>
      <c r="EY27">
        <v>5894.96</v>
      </c>
      <c r="EZ27">
        <v>6547.68</v>
      </c>
      <c r="FA27">
        <v>10697.7</v>
      </c>
      <c r="FB27">
        <v>540.49900000000002</v>
      </c>
      <c r="FC27">
        <v>28859.5</v>
      </c>
      <c r="FD27">
        <v>148.56800000000001</v>
      </c>
      <c r="FE27">
        <v>992.83900000000006</v>
      </c>
      <c r="FF27">
        <v>291.12400000000002</v>
      </c>
      <c r="FG27">
        <v>1432.53</v>
      </c>
      <c r="FH27">
        <v>5.0872900000000003</v>
      </c>
      <c r="FI27">
        <v>40.549999999999997</v>
      </c>
      <c r="FJ27">
        <v>3.02</v>
      </c>
      <c r="FK27">
        <v>49.947400000000002</v>
      </c>
      <c r="FL27">
        <v>25.02</v>
      </c>
      <c r="FM27">
        <v>39.901400000000002</v>
      </c>
      <c r="FN27">
        <v>42.75</v>
      </c>
      <c r="FO27">
        <v>2.19</v>
      </c>
      <c r="FP27">
        <v>208.46600000000001</v>
      </c>
      <c r="FQ27">
        <v>5.4</v>
      </c>
      <c r="FR27">
        <v>40.549999999999997</v>
      </c>
      <c r="FS27">
        <v>3.02</v>
      </c>
      <c r="FT27">
        <v>28.47</v>
      </c>
      <c r="FU27">
        <v>25.02</v>
      </c>
      <c r="FV27">
        <v>33.64</v>
      </c>
      <c r="FW27">
        <v>42.75</v>
      </c>
      <c r="FX27">
        <v>2.19</v>
      </c>
      <c r="FY27">
        <v>181.04</v>
      </c>
      <c r="FZ27">
        <v>0</v>
      </c>
      <c r="GA27">
        <v>5.1734499999999999</v>
      </c>
      <c r="GB27">
        <v>8.9726299999999995E-2</v>
      </c>
      <c r="GC27">
        <v>0</v>
      </c>
      <c r="GD27">
        <v>1.7213499999999999</v>
      </c>
      <c r="GE27">
        <v>0.80892399999999998</v>
      </c>
      <c r="GF27">
        <v>1.7518499999999999</v>
      </c>
      <c r="GG27">
        <v>0.114331</v>
      </c>
      <c r="GH27">
        <v>9.6596299999999999</v>
      </c>
      <c r="GI27">
        <v>63</v>
      </c>
      <c r="GJ27">
        <v>36.4</v>
      </c>
      <c r="GK27">
        <v>26.6</v>
      </c>
      <c r="GL27">
        <v>61.9</v>
      </c>
      <c r="GM27">
        <v>36.1</v>
      </c>
      <c r="GN27">
        <v>25.8</v>
      </c>
      <c r="GO27">
        <v>26.76</v>
      </c>
      <c r="GP27">
        <v>17.5</v>
      </c>
      <c r="GQ27">
        <v>24.54</v>
      </c>
      <c r="GR27">
        <v>17.22</v>
      </c>
      <c r="GS27">
        <v>26.76</v>
      </c>
      <c r="GT27">
        <v>17.5</v>
      </c>
      <c r="GU27">
        <v>44.19</v>
      </c>
      <c r="GV27">
        <v>54.414700000000003</v>
      </c>
      <c r="GW27">
        <v>1</v>
      </c>
      <c r="GX27">
        <v>0.24582300000000001</v>
      </c>
      <c r="GY27">
        <v>14.7494</v>
      </c>
      <c r="HB27">
        <v>23117.599999999999</v>
      </c>
      <c r="HC27">
        <v>14.6068</v>
      </c>
      <c r="HD27">
        <v>1.07</v>
      </c>
      <c r="HE27">
        <v>1.32</v>
      </c>
      <c r="HF27">
        <v>6.95</v>
      </c>
      <c r="HG27">
        <v>1.06</v>
      </c>
      <c r="HH27">
        <v>1.32</v>
      </c>
      <c r="HI27">
        <v>6.87</v>
      </c>
      <c r="HL27">
        <v>2.2153299999999998</v>
      </c>
      <c r="HM27">
        <v>544.07299999999998</v>
      </c>
      <c r="HN27">
        <v>145.71299999999999</v>
      </c>
      <c r="HO27">
        <v>97.715400000000002</v>
      </c>
      <c r="HP27">
        <v>0</v>
      </c>
      <c r="HQ27">
        <v>-2396.25</v>
      </c>
      <c r="HR27">
        <v>0</v>
      </c>
      <c r="HS27">
        <v>0</v>
      </c>
      <c r="HT27">
        <v>444.32499999999999</v>
      </c>
      <c r="HU27">
        <v>983.947</v>
      </c>
      <c r="HV27">
        <v>2355.87</v>
      </c>
      <c r="HW27">
        <v>95.474199999999996</v>
      </c>
      <c r="HX27">
        <v>2273.08</v>
      </c>
      <c r="HY27">
        <v>91.128399999999999</v>
      </c>
      <c r="HZ27">
        <v>3140.98</v>
      </c>
      <c r="IA27">
        <v>0</v>
      </c>
      <c r="IB27">
        <v>1441.2</v>
      </c>
      <c r="IC27">
        <v>4673.3100000000004</v>
      </c>
      <c r="ID27">
        <v>1.10734</v>
      </c>
      <c r="IE27">
        <v>485.40199999999999</v>
      </c>
      <c r="IF27">
        <v>145.71299999999999</v>
      </c>
      <c r="IG27">
        <v>97.715400000000002</v>
      </c>
      <c r="IH27">
        <v>-2373.08</v>
      </c>
      <c r="II27">
        <v>444.32499999999999</v>
      </c>
      <c r="IJ27">
        <v>985.43600000000004</v>
      </c>
      <c r="IK27">
        <v>2355.87</v>
      </c>
      <c r="IL27">
        <v>95.474199999999996</v>
      </c>
      <c r="IM27">
        <v>2237.96</v>
      </c>
      <c r="IN27">
        <v>45.625999999999998</v>
      </c>
      <c r="IO27">
        <v>3140.98</v>
      </c>
      <c r="IP27">
        <v>1441.2</v>
      </c>
      <c r="IQ27">
        <v>4627.8</v>
      </c>
      <c r="IR27">
        <v>35.863999999999997</v>
      </c>
      <c r="IS27">
        <v>1037.78</v>
      </c>
      <c r="IT27">
        <v>145.71299999999999</v>
      </c>
      <c r="IU27">
        <v>0</v>
      </c>
      <c r="IV27">
        <v>1286.71</v>
      </c>
      <c r="IW27">
        <v>1230.25</v>
      </c>
      <c r="IX27">
        <v>2122.71</v>
      </c>
      <c r="IY27">
        <v>142.83199999999999</v>
      </c>
      <c r="IZ27">
        <v>6001.85</v>
      </c>
      <c r="JA27">
        <v>788.45399999999995</v>
      </c>
      <c r="JB27">
        <v>5269.03</v>
      </c>
      <c r="JC27">
        <v>1545</v>
      </c>
      <c r="JD27">
        <v>7602.49</v>
      </c>
    </row>
    <row r="28" spans="1:264" x14ac:dyDescent="0.25">
      <c r="A28" s="1">
        <v>43569.544571759259</v>
      </c>
      <c r="B28" t="s">
        <v>394</v>
      </c>
      <c r="C28" t="s">
        <v>236</v>
      </c>
      <c r="D28">
        <v>9</v>
      </c>
      <c r="E28">
        <v>1</v>
      </c>
      <c r="F28">
        <v>2100</v>
      </c>
      <c r="G28" t="s">
        <v>100</v>
      </c>
      <c r="H28" t="s">
        <v>101</v>
      </c>
      <c r="I28">
        <v>-6.54</v>
      </c>
      <c r="J28">
        <v>-3.4</v>
      </c>
      <c r="K28">
        <v>-2.8</v>
      </c>
      <c r="L28">
        <v>27.1</v>
      </c>
      <c r="M28">
        <v>51.052599999999998</v>
      </c>
      <c r="N28">
        <v>502.46100000000001</v>
      </c>
      <c r="O28">
        <v>199.529</v>
      </c>
      <c r="P28">
        <v>85.224000000000004</v>
      </c>
      <c r="Q28">
        <v>0</v>
      </c>
      <c r="R28">
        <v>-4448.79</v>
      </c>
      <c r="S28">
        <v>0</v>
      </c>
      <c r="T28">
        <v>0</v>
      </c>
      <c r="U28">
        <v>505.55700000000002</v>
      </c>
      <c r="V28">
        <v>959.46600000000001</v>
      </c>
      <c r="W28">
        <v>2025.88</v>
      </c>
      <c r="X28">
        <v>119.621</v>
      </c>
      <c r="Y28">
        <v>-6.1002300000000001E-4</v>
      </c>
      <c r="Z28">
        <v>838.26599999999996</v>
      </c>
      <c r="AA28">
        <v>75.361400000000003</v>
      </c>
      <c r="AB28">
        <v>108.60899999999999</v>
      </c>
      <c r="AC28">
        <v>0</v>
      </c>
      <c r="AD28">
        <v>42.792499999999997</v>
      </c>
      <c r="AE28">
        <v>226.76300000000001</v>
      </c>
      <c r="AF28">
        <v>183.97</v>
      </c>
      <c r="AG28">
        <v>8.5500000000000007</v>
      </c>
      <c r="AH28">
        <v>25.64</v>
      </c>
      <c r="AI28">
        <v>2.5299999999999998</v>
      </c>
      <c r="AJ28">
        <v>11.43</v>
      </c>
      <c r="AK28">
        <v>0</v>
      </c>
      <c r="AL28">
        <v>-47.23</v>
      </c>
      <c r="AM28">
        <v>0</v>
      </c>
      <c r="AN28">
        <v>0</v>
      </c>
      <c r="AO28">
        <v>7.06</v>
      </c>
      <c r="AP28">
        <v>16.48</v>
      </c>
      <c r="AQ28">
        <v>26.52</v>
      </c>
      <c r="AR28">
        <v>1.57</v>
      </c>
      <c r="AS28">
        <v>52.55</v>
      </c>
      <c r="AT28">
        <v>48.15</v>
      </c>
      <c r="AU28">
        <v>0</v>
      </c>
      <c r="AV28">
        <v>1.36555</v>
      </c>
      <c r="AW28">
        <v>2.2783899999999999E-2</v>
      </c>
      <c r="AX28">
        <v>1.4324399999999999E-2</v>
      </c>
      <c r="AY28">
        <v>0</v>
      </c>
      <c r="AZ28">
        <v>-4.5370599999999997E-2</v>
      </c>
      <c r="BA28">
        <v>0</v>
      </c>
      <c r="BB28">
        <v>0</v>
      </c>
      <c r="BC28">
        <v>0.134212</v>
      </c>
      <c r="BD28">
        <v>0.143677</v>
      </c>
      <c r="BE28">
        <v>0.30364400000000002</v>
      </c>
      <c r="BF28">
        <v>2.03874E-2</v>
      </c>
      <c r="BG28">
        <v>1.9592099999999999</v>
      </c>
      <c r="BH28">
        <v>1.40266</v>
      </c>
      <c r="BI28">
        <v>41.798400000000001</v>
      </c>
      <c r="BJ28">
        <v>391.738</v>
      </c>
      <c r="BK28">
        <v>199.529</v>
      </c>
      <c r="BL28">
        <v>85.224000000000004</v>
      </c>
      <c r="BM28">
        <v>-4327.2</v>
      </c>
      <c r="BN28">
        <v>505.55700000000002</v>
      </c>
      <c r="BO28">
        <v>957.846</v>
      </c>
      <c r="BP28">
        <v>2025.88</v>
      </c>
      <c r="BQ28">
        <v>119.621</v>
      </c>
      <c r="BR28">
        <v>1.62905E-4</v>
      </c>
      <c r="BS28">
        <v>718.28899999999999</v>
      </c>
      <c r="BT28">
        <v>61.700800000000001</v>
      </c>
      <c r="BU28">
        <v>108.60899999999999</v>
      </c>
      <c r="BV28">
        <v>42.792499999999997</v>
      </c>
      <c r="BW28">
        <v>213.102</v>
      </c>
      <c r="BX28">
        <v>170.31</v>
      </c>
      <c r="BY28">
        <v>6.99</v>
      </c>
      <c r="BZ28">
        <v>20.66</v>
      </c>
      <c r="CA28">
        <v>2.5299999999999998</v>
      </c>
      <c r="CB28">
        <v>11.43</v>
      </c>
      <c r="CC28">
        <v>-45.97</v>
      </c>
      <c r="CD28">
        <v>7.06</v>
      </c>
      <c r="CE28">
        <v>16.46</v>
      </c>
      <c r="CF28">
        <v>26.52</v>
      </c>
      <c r="CG28">
        <v>1.57</v>
      </c>
      <c r="CH28">
        <v>47.25</v>
      </c>
      <c r="CI28">
        <v>41.61</v>
      </c>
      <c r="CJ28">
        <v>0</v>
      </c>
      <c r="CK28">
        <v>1.1109500000000001</v>
      </c>
      <c r="CL28">
        <v>2.2783899999999999E-2</v>
      </c>
      <c r="CM28">
        <v>1.4324399999999999E-2</v>
      </c>
      <c r="CN28">
        <v>-4.4130500000000003E-2</v>
      </c>
      <c r="CO28">
        <v>0.134212</v>
      </c>
      <c r="CP28">
        <v>0.14360100000000001</v>
      </c>
      <c r="CQ28">
        <v>0.30364400000000002</v>
      </c>
      <c r="CR28">
        <v>2.03874E-2</v>
      </c>
      <c r="CS28">
        <v>1.70577</v>
      </c>
      <c r="CT28">
        <v>1.1480600000000001</v>
      </c>
      <c r="CU28" t="s">
        <v>486</v>
      </c>
      <c r="CV28" t="s">
        <v>483</v>
      </c>
      <c r="CW28" t="s">
        <v>102</v>
      </c>
      <c r="CX28" t="s">
        <v>484</v>
      </c>
      <c r="CY28">
        <v>-0.25343599999999999</v>
      </c>
      <c r="CZ28">
        <v>-0.25459999999999999</v>
      </c>
      <c r="DA28">
        <v>-11.2</v>
      </c>
      <c r="DB28">
        <v>-15.7</v>
      </c>
      <c r="DC28">
        <v>51.052599999999998</v>
      </c>
      <c r="DD28">
        <v>502.46100000000001</v>
      </c>
      <c r="DE28">
        <v>199.529</v>
      </c>
      <c r="DF28">
        <v>85.224000000000004</v>
      </c>
      <c r="DG28">
        <v>0</v>
      </c>
      <c r="DH28">
        <v>-4448.79</v>
      </c>
      <c r="DI28">
        <v>0</v>
      </c>
      <c r="DJ28">
        <v>0</v>
      </c>
      <c r="DK28">
        <v>505.55700000000002</v>
      </c>
      <c r="DL28">
        <v>959.46600000000001</v>
      </c>
      <c r="DM28">
        <v>2025.88</v>
      </c>
      <c r="DN28">
        <v>119.621</v>
      </c>
      <c r="DO28">
        <v>-6.1002300000000001E-4</v>
      </c>
      <c r="DP28">
        <v>75.361400000000003</v>
      </c>
      <c r="DQ28">
        <v>108.60899999999999</v>
      </c>
      <c r="DR28">
        <v>0</v>
      </c>
      <c r="DS28">
        <v>42.792499999999997</v>
      </c>
      <c r="DT28">
        <v>226.76300000000001</v>
      </c>
      <c r="DU28">
        <v>8.5500000000000007</v>
      </c>
      <c r="DV28">
        <v>25.64</v>
      </c>
      <c r="DW28">
        <v>2.5299999999999998</v>
      </c>
      <c r="DX28">
        <v>11.43</v>
      </c>
      <c r="DY28">
        <v>0</v>
      </c>
      <c r="DZ28">
        <v>-47.23</v>
      </c>
      <c r="EA28">
        <v>0</v>
      </c>
      <c r="EB28">
        <v>0</v>
      </c>
      <c r="EC28">
        <v>7.06</v>
      </c>
      <c r="ED28">
        <v>16.48</v>
      </c>
      <c r="EE28">
        <v>26.52</v>
      </c>
      <c r="EF28">
        <v>1.57</v>
      </c>
      <c r="EG28">
        <v>52.55</v>
      </c>
      <c r="EH28">
        <v>0</v>
      </c>
      <c r="EI28">
        <v>1.36555</v>
      </c>
      <c r="EJ28">
        <v>2.2783899999999999E-2</v>
      </c>
      <c r="EK28">
        <v>1.4324399999999999E-2</v>
      </c>
      <c r="EL28">
        <v>0</v>
      </c>
      <c r="EM28">
        <v>-4.5370599999999997E-2</v>
      </c>
      <c r="EN28">
        <v>0</v>
      </c>
      <c r="EO28">
        <v>0</v>
      </c>
      <c r="EP28">
        <v>0.134212</v>
      </c>
      <c r="EQ28">
        <v>0.143677</v>
      </c>
      <c r="ER28">
        <v>0.30364400000000002</v>
      </c>
      <c r="ES28">
        <v>2.03874E-2</v>
      </c>
      <c r="ET28">
        <v>1.9592099999999999</v>
      </c>
      <c r="EU28">
        <v>180.08500000000001</v>
      </c>
      <c r="EV28">
        <v>1276.44</v>
      </c>
      <c r="EW28">
        <v>199.529</v>
      </c>
      <c r="EX28">
        <v>0</v>
      </c>
      <c r="EY28">
        <v>2135</v>
      </c>
      <c r="EZ28">
        <v>930.00099999999998</v>
      </c>
      <c r="FA28">
        <v>2637.81</v>
      </c>
      <c r="FB28">
        <v>297.5</v>
      </c>
      <c r="FC28">
        <v>7656.36</v>
      </c>
      <c r="FD28">
        <v>149.91800000000001</v>
      </c>
      <c r="FE28">
        <v>161.06399999999999</v>
      </c>
      <c r="FF28">
        <v>65.400000000000006</v>
      </c>
      <c r="FG28">
        <v>376.38200000000001</v>
      </c>
      <c r="FH28">
        <v>17.4192</v>
      </c>
      <c r="FI28">
        <v>50.09</v>
      </c>
      <c r="FJ28">
        <v>2.5299999999999998</v>
      </c>
      <c r="FK28">
        <v>32.659599999999998</v>
      </c>
      <c r="FL28">
        <v>30.1</v>
      </c>
      <c r="FM28">
        <v>22.575199999999999</v>
      </c>
      <c r="FN28">
        <v>34.86</v>
      </c>
      <c r="FO28">
        <v>3.98</v>
      </c>
      <c r="FP28">
        <v>194.214</v>
      </c>
      <c r="FQ28">
        <v>17.88</v>
      </c>
      <c r="FR28">
        <v>50.09</v>
      </c>
      <c r="FS28">
        <v>2.5299999999999998</v>
      </c>
      <c r="FT28">
        <v>15.35</v>
      </c>
      <c r="FU28">
        <v>30.1</v>
      </c>
      <c r="FV28">
        <v>18.100000000000001</v>
      </c>
      <c r="FW28">
        <v>34.86</v>
      </c>
      <c r="FX28">
        <v>3.98</v>
      </c>
      <c r="FY28">
        <v>172.89</v>
      </c>
      <c r="FZ28">
        <v>0</v>
      </c>
      <c r="GA28">
        <v>2.1479599999999999</v>
      </c>
      <c r="GB28">
        <v>2.2783899999999999E-2</v>
      </c>
      <c r="GC28">
        <v>0</v>
      </c>
      <c r="GD28">
        <v>0.62342900000000001</v>
      </c>
      <c r="GE28">
        <v>0.118043</v>
      </c>
      <c r="GF28">
        <v>0.43196400000000001</v>
      </c>
      <c r="GG28">
        <v>6.2929700000000005E-2</v>
      </c>
      <c r="GH28">
        <v>3.4071099999999999</v>
      </c>
      <c r="GI28">
        <v>51.4</v>
      </c>
      <c r="GJ28">
        <v>24.3</v>
      </c>
      <c r="GK28">
        <v>27.1</v>
      </c>
      <c r="GL28">
        <v>48</v>
      </c>
      <c r="GM28">
        <v>23.7</v>
      </c>
      <c r="GN28">
        <v>24.3</v>
      </c>
      <c r="GO28">
        <v>29.85</v>
      </c>
      <c r="GP28">
        <v>18.3</v>
      </c>
      <c r="GQ28">
        <v>24.76</v>
      </c>
      <c r="GR28">
        <v>16.850000000000001</v>
      </c>
      <c r="GS28">
        <v>29.85</v>
      </c>
      <c r="GT28">
        <v>18.3</v>
      </c>
      <c r="GU28">
        <v>54.68</v>
      </c>
      <c r="GV28">
        <v>48.018799999999999</v>
      </c>
      <c r="GW28">
        <v>1</v>
      </c>
      <c r="GX28">
        <v>0.136181</v>
      </c>
      <c r="GY28">
        <v>2.7236199999999999</v>
      </c>
      <c r="HB28">
        <v>4328.46</v>
      </c>
      <c r="HC28">
        <v>2.6491799999999999</v>
      </c>
      <c r="HD28">
        <v>0.2</v>
      </c>
      <c r="HE28">
        <v>0.26</v>
      </c>
      <c r="HF28">
        <v>1.64</v>
      </c>
      <c r="HG28">
        <v>0.19</v>
      </c>
      <c r="HH28">
        <v>0.25</v>
      </c>
      <c r="HI28">
        <v>1.55</v>
      </c>
      <c r="HL28">
        <v>9.8421299999999992</v>
      </c>
      <c r="HM28">
        <v>127.886</v>
      </c>
      <c r="HN28">
        <v>37.000500000000002</v>
      </c>
      <c r="HO28">
        <v>15.3583</v>
      </c>
      <c r="HP28">
        <v>0</v>
      </c>
      <c r="HQ28">
        <v>-459.54899999999998</v>
      </c>
      <c r="HR28">
        <v>0</v>
      </c>
      <c r="HS28">
        <v>0</v>
      </c>
      <c r="HT28">
        <v>110.455</v>
      </c>
      <c r="HU28">
        <v>175.678</v>
      </c>
      <c r="HV28">
        <v>395.209</v>
      </c>
      <c r="HW28">
        <v>26.3203</v>
      </c>
      <c r="HX28">
        <v>438.2</v>
      </c>
      <c r="HY28">
        <v>399.94600000000003</v>
      </c>
      <c r="HZ28">
        <v>576.39099999999996</v>
      </c>
      <c r="IA28">
        <v>0</v>
      </c>
      <c r="IB28">
        <v>227.101</v>
      </c>
      <c r="IC28">
        <v>1203.44</v>
      </c>
      <c r="ID28">
        <v>8.0353700000000003</v>
      </c>
      <c r="IE28">
        <v>98.058700000000002</v>
      </c>
      <c r="IF28">
        <v>37.000500000000002</v>
      </c>
      <c r="IG28">
        <v>15.3583</v>
      </c>
      <c r="IH28">
        <v>-446.988</v>
      </c>
      <c r="II28">
        <v>110.455</v>
      </c>
      <c r="IJ28">
        <v>175.37</v>
      </c>
      <c r="IK28">
        <v>395.209</v>
      </c>
      <c r="IL28">
        <v>26.3203</v>
      </c>
      <c r="IM28">
        <v>418.81799999999998</v>
      </c>
      <c r="IN28">
        <v>327.44799999999998</v>
      </c>
      <c r="IO28">
        <v>576.39099999999996</v>
      </c>
      <c r="IP28">
        <v>227.101</v>
      </c>
      <c r="IQ28">
        <v>1130.94</v>
      </c>
      <c r="IR28">
        <v>35.905700000000003</v>
      </c>
      <c r="IS28">
        <v>323.97899999999998</v>
      </c>
      <c r="IT28">
        <v>37.000500000000002</v>
      </c>
      <c r="IU28">
        <v>0</v>
      </c>
      <c r="IV28">
        <v>466.012</v>
      </c>
      <c r="IW28">
        <v>175.56200000000001</v>
      </c>
      <c r="IX28">
        <v>523.41</v>
      </c>
      <c r="IY28">
        <v>78.617400000000004</v>
      </c>
      <c r="IZ28">
        <v>1640.49</v>
      </c>
      <c r="JA28">
        <v>795.61900000000003</v>
      </c>
      <c r="JB28">
        <v>854.774</v>
      </c>
      <c r="JC28">
        <v>347.08</v>
      </c>
      <c r="JD28">
        <v>1997.47</v>
      </c>
    </row>
    <row r="29" spans="1:264" x14ac:dyDescent="0.25">
      <c r="A29" s="1">
        <v>43569.544571759259</v>
      </c>
      <c r="B29" t="s">
        <v>395</v>
      </c>
      <c r="C29" t="s">
        <v>237</v>
      </c>
      <c r="D29">
        <v>9</v>
      </c>
      <c r="E29">
        <v>1</v>
      </c>
      <c r="F29">
        <v>2700</v>
      </c>
      <c r="G29" t="s">
        <v>100</v>
      </c>
      <c r="H29" t="s">
        <v>101</v>
      </c>
      <c r="I29">
        <v>-5.7</v>
      </c>
      <c r="J29">
        <v>-3.1</v>
      </c>
      <c r="K29">
        <v>-2.4</v>
      </c>
      <c r="L29">
        <v>27</v>
      </c>
      <c r="M29">
        <v>61.137300000000003</v>
      </c>
      <c r="N29">
        <v>726.33900000000006</v>
      </c>
      <c r="O29">
        <v>249.74799999999999</v>
      </c>
      <c r="P29">
        <v>87.748999999999995</v>
      </c>
      <c r="Q29">
        <v>0</v>
      </c>
      <c r="R29">
        <v>-5347.55</v>
      </c>
      <c r="S29">
        <v>0</v>
      </c>
      <c r="T29">
        <v>0</v>
      </c>
      <c r="U29">
        <v>615.745</v>
      </c>
      <c r="V29">
        <v>1084.01</v>
      </c>
      <c r="W29">
        <v>2371.31</v>
      </c>
      <c r="X29">
        <v>151.51499999999999</v>
      </c>
      <c r="Y29">
        <v>-4.8949400000000004E-4</v>
      </c>
      <c r="Z29">
        <v>1124.97</v>
      </c>
      <c r="AA29">
        <v>90.248000000000005</v>
      </c>
      <c r="AB29">
        <v>120.229</v>
      </c>
      <c r="AC29">
        <v>0</v>
      </c>
      <c r="AD29">
        <v>48.234200000000001</v>
      </c>
      <c r="AE29">
        <v>258.71100000000001</v>
      </c>
      <c r="AF29">
        <v>210.477</v>
      </c>
      <c r="AG29">
        <v>7.95</v>
      </c>
      <c r="AH29">
        <v>27.43</v>
      </c>
      <c r="AI29">
        <v>2.46</v>
      </c>
      <c r="AJ29">
        <v>9.77</v>
      </c>
      <c r="AK29">
        <v>0</v>
      </c>
      <c r="AL29">
        <v>-44.12</v>
      </c>
      <c r="AM29">
        <v>0</v>
      </c>
      <c r="AN29">
        <v>0</v>
      </c>
      <c r="AO29">
        <v>6.68</v>
      </c>
      <c r="AP29">
        <v>14.89</v>
      </c>
      <c r="AQ29">
        <v>24.13</v>
      </c>
      <c r="AR29">
        <v>1.55</v>
      </c>
      <c r="AS29">
        <v>50.74</v>
      </c>
      <c r="AT29">
        <v>47.61</v>
      </c>
      <c r="AU29">
        <v>0</v>
      </c>
      <c r="AV29">
        <v>1.89157</v>
      </c>
      <c r="AW29">
        <v>2.85183E-2</v>
      </c>
      <c r="AX29">
        <v>1.29783E-2</v>
      </c>
      <c r="AY29">
        <v>0</v>
      </c>
      <c r="AZ29">
        <v>-5.4536500000000002E-2</v>
      </c>
      <c r="BA29">
        <v>0</v>
      </c>
      <c r="BB29">
        <v>0</v>
      </c>
      <c r="BC29">
        <v>0.163464</v>
      </c>
      <c r="BD29">
        <v>0.180645</v>
      </c>
      <c r="BE29">
        <v>0.35411700000000002</v>
      </c>
      <c r="BF29">
        <v>2.5823200000000001E-2</v>
      </c>
      <c r="BG29">
        <v>2.6025700000000001</v>
      </c>
      <c r="BH29">
        <v>1.93306</v>
      </c>
      <c r="BI29">
        <v>50.075400000000002</v>
      </c>
      <c r="BJ29">
        <v>587.875</v>
      </c>
      <c r="BK29">
        <v>249.74799999999999</v>
      </c>
      <c r="BL29">
        <v>87.748999999999995</v>
      </c>
      <c r="BM29">
        <v>-5196.76</v>
      </c>
      <c r="BN29">
        <v>615.745</v>
      </c>
      <c r="BO29">
        <v>1082.75</v>
      </c>
      <c r="BP29">
        <v>2371.31</v>
      </c>
      <c r="BQ29">
        <v>151.51499999999999</v>
      </c>
      <c r="BR29">
        <v>1.76479E-4</v>
      </c>
      <c r="BS29">
        <v>975.44600000000003</v>
      </c>
      <c r="BT29">
        <v>73.918899999999994</v>
      </c>
      <c r="BU29">
        <v>120.229</v>
      </c>
      <c r="BV29">
        <v>48.234200000000001</v>
      </c>
      <c r="BW29">
        <v>242.38200000000001</v>
      </c>
      <c r="BX29">
        <v>194.148</v>
      </c>
      <c r="BY29">
        <v>6.51</v>
      </c>
      <c r="BZ29">
        <v>23.17</v>
      </c>
      <c r="CA29">
        <v>2.46</v>
      </c>
      <c r="CB29">
        <v>9.77</v>
      </c>
      <c r="CC29">
        <v>-42.91</v>
      </c>
      <c r="CD29">
        <v>6.68</v>
      </c>
      <c r="CE29">
        <v>14.88</v>
      </c>
      <c r="CF29">
        <v>24.13</v>
      </c>
      <c r="CG29">
        <v>1.55</v>
      </c>
      <c r="CH29">
        <v>46.24</v>
      </c>
      <c r="CI29">
        <v>41.91</v>
      </c>
      <c r="CJ29">
        <v>0</v>
      </c>
      <c r="CK29">
        <v>1.61971</v>
      </c>
      <c r="CL29">
        <v>2.85183E-2</v>
      </c>
      <c r="CM29">
        <v>1.29783E-2</v>
      </c>
      <c r="CN29">
        <v>-5.29986E-2</v>
      </c>
      <c r="CO29">
        <v>0.163464</v>
      </c>
      <c r="CP29">
        <v>0.18059700000000001</v>
      </c>
      <c r="CQ29">
        <v>0.35411700000000002</v>
      </c>
      <c r="CR29">
        <v>2.5823200000000001E-2</v>
      </c>
      <c r="CS29">
        <v>2.3322099999999999</v>
      </c>
      <c r="CT29">
        <v>1.6612</v>
      </c>
      <c r="CU29" t="s">
        <v>486</v>
      </c>
      <c r="CV29" t="s">
        <v>483</v>
      </c>
      <c r="CW29" t="s">
        <v>102</v>
      </c>
      <c r="CX29" t="s">
        <v>484</v>
      </c>
      <c r="CY29">
        <v>-0.27036900000000003</v>
      </c>
      <c r="CZ29">
        <v>-0.27185900000000002</v>
      </c>
      <c r="DA29">
        <v>-9.6999999999999993</v>
      </c>
      <c r="DB29">
        <v>-13.6</v>
      </c>
      <c r="DC29">
        <v>61.137300000000003</v>
      </c>
      <c r="DD29">
        <v>726.33900000000006</v>
      </c>
      <c r="DE29">
        <v>249.74799999999999</v>
      </c>
      <c r="DF29">
        <v>87.748999999999995</v>
      </c>
      <c r="DG29">
        <v>0</v>
      </c>
      <c r="DH29">
        <v>-5347.55</v>
      </c>
      <c r="DI29">
        <v>0</v>
      </c>
      <c r="DJ29">
        <v>0</v>
      </c>
      <c r="DK29">
        <v>615.745</v>
      </c>
      <c r="DL29">
        <v>1084.01</v>
      </c>
      <c r="DM29">
        <v>2371.31</v>
      </c>
      <c r="DN29">
        <v>151.51499999999999</v>
      </c>
      <c r="DO29">
        <v>-4.8949400000000004E-4</v>
      </c>
      <c r="DP29">
        <v>90.248000000000005</v>
      </c>
      <c r="DQ29">
        <v>120.229</v>
      </c>
      <c r="DR29">
        <v>0</v>
      </c>
      <c r="DS29">
        <v>48.234200000000001</v>
      </c>
      <c r="DT29">
        <v>258.71100000000001</v>
      </c>
      <c r="DU29">
        <v>7.95</v>
      </c>
      <c r="DV29">
        <v>27.43</v>
      </c>
      <c r="DW29">
        <v>2.46</v>
      </c>
      <c r="DX29">
        <v>9.77</v>
      </c>
      <c r="DY29">
        <v>0</v>
      </c>
      <c r="DZ29">
        <v>-44.12</v>
      </c>
      <c r="EA29">
        <v>0</v>
      </c>
      <c r="EB29">
        <v>0</v>
      </c>
      <c r="EC29">
        <v>6.68</v>
      </c>
      <c r="ED29">
        <v>14.89</v>
      </c>
      <c r="EE29">
        <v>24.13</v>
      </c>
      <c r="EF29">
        <v>1.55</v>
      </c>
      <c r="EG29">
        <v>50.74</v>
      </c>
      <c r="EH29">
        <v>0</v>
      </c>
      <c r="EI29">
        <v>1.89157</v>
      </c>
      <c r="EJ29">
        <v>2.85183E-2</v>
      </c>
      <c r="EK29">
        <v>1.29783E-2</v>
      </c>
      <c r="EL29">
        <v>0</v>
      </c>
      <c r="EM29">
        <v>-5.4536500000000002E-2</v>
      </c>
      <c r="EN29">
        <v>0</v>
      </c>
      <c r="EO29">
        <v>0</v>
      </c>
      <c r="EP29">
        <v>0.163464</v>
      </c>
      <c r="EQ29">
        <v>0.180645</v>
      </c>
      <c r="ER29">
        <v>0.35411700000000002</v>
      </c>
      <c r="ES29">
        <v>2.5823200000000001E-2</v>
      </c>
      <c r="ET29">
        <v>2.6025700000000001</v>
      </c>
      <c r="EU29">
        <v>238.624</v>
      </c>
      <c r="EV29">
        <v>1852.2</v>
      </c>
      <c r="EW29">
        <v>249.74799999999999</v>
      </c>
      <c r="EX29">
        <v>0</v>
      </c>
      <c r="EY29">
        <v>2615</v>
      </c>
      <c r="EZ29">
        <v>989.00099999999998</v>
      </c>
      <c r="FA29">
        <v>3267.2</v>
      </c>
      <c r="FB29">
        <v>327.5</v>
      </c>
      <c r="FC29">
        <v>9539.27</v>
      </c>
      <c r="FD29">
        <v>198.65</v>
      </c>
      <c r="FE29">
        <v>173.62100000000001</v>
      </c>
      <c r="FF29">
        <v>73.400000000000006</v>
      </c>
      <c r="FG29">
        <v>445.67099999999999</v>
      </c>
      <c r="FH29">
        <v>17.9358</v>
      </c>
      <c r="FI29">
        <v>55.11</v>
      </c>
      <c r="FJ29">
        <v>2.46</v>
      </c>
      <c r="FK29">
        <v>27.297899999999998</v>
      </c>
      <c r="FL29">
        <v>28.67</v>
      </c>
      <c r="FM29">
        <v>19.1631</v>
      </c>
      <c r="FN29">
        <v>33.58</v>
      </c>
      <c r="FO29">
        <v>3.41</v>
      </c>
      <c r="FP29">
        <v>187.62700000000001</v>
      </c>
      <c r="FQ29">
        <v>18.41</v>
      </c>
      <c r="FR29">
        <v>55.11</v>
      </c>
      <c r="FS29">
        <v>2.46</v>
      </c>
      <c r="FT29">
        <v>12.83</v>
      </c>
      <c r="FU29">
        <v>28.67</v>
      </c>
      <c r="FV29">
        <v>15.26</v>
      </c>
      <c r="FW29">
        <v>33.58</v>
      </c>
      <c r="FX29">
        <v>3.41</v>
      </c>
      <c r="FY29">
        <v>169.73</v>
      </c>
      <c r="FZ29">
        <v>0</v>
      </c>
      <c r="GA29">
        <v>2.9960499999999999</v>
      </c>
      <c r="GB29">
        <v>2.85183E-2</v>
      </c>
      <c r="GC29">
        <v>0</v>
      </c>
      <c r="GD29">
        <v>0.76358999999999999</v>
      </c>
      <c r="GE29">
        <v>0.12681200000000001</v>
      </c>
      <c r="GF29">
        <v>0.53503100000000003</v>
      </c>
      <c r="GG29">
        <v>6.9275500000000004E-2</v>
      </c>
      <c r="GH29">
        <v>4.5192699999999997</v>
      </c>
      <c r="GI29">
        <v>50.6</v>
      </c>
      <c r="GJ29">
        <v>23.6</v>
      </c>
      <c r="GK29">
        <v>27</v>
      </c>
      <c r="GL29">
        <v>47.5</v>
      </c>
      <c r="GM29">
        <v>22.9</v>
      </c>
      <c r="GN29">
        <v>24.6</v>
      </c>
      <c r="GO29">
        <v>31.33</v>
      </c>
      <c r="GP29">
        <v>16.28</v>
      </c>
      <c r="GQ29">
        <v>26.97</v>
      </c>
      <c r="GR29">
        <v>14.94</v>
      </c>
      <c r="GS29">
        <v>31.33</v>
      </c>
      <c r="GT29">
        <v>16.28</v>
      </c>
      <c r="GU29">
        <v>59.7</v>
      </c>
      <c r="GV29">
        <v>43.103700000000003</v>
      </c>
      <c r="GW29">
        <v>1</v>
      </c>
      <c r="GX29">
        <v>0.16369300000000001</v>
      </c>
      <c r="GY29">
        <v>3.2738499999999999</v>
      </c>
      <c r="HB29">
        <v>5198.28</v>
      </c>
      <c r="HC29">
        <v>3.18154</v>
      </c>
      <c r="HD29">
        <v>0.24</v>
      </c>
      <c r="HE29">
        <v>0.32</v>
      </c>
      <c r="HF29">
        <v>1.91</v>
      </c>
      <c r="HG29">
        <v>0.23</v>
      </c>
      <c r="HH29">
        <v>0.31</v>
      </c>
      <c r="HI29">
        <v>1.8</v>
      </c>
      <c r="HL29">
        <v>11.854100000000001</v>
      </c>
      <c r="HM29">
        <v>184.85300000000001</v>
      </c>
      <c r="HN29">
        <v>46.313000000000002</v>
      </c>
      <c r="HO29">
        <v>15.860799999999999</v>
      </c>
      <c r="HP29">
        <v>0</v>
      </c>
      <c r="HQ29">
        <v>-552.38800000000003</v>
      </c>
      <c r="HR29">
        <v>0</v>
      </c>
      <c r="HS29">
        <v>0</v>
      </c>
      <c r="HT29">
        <v>134.529</v>
      </c>
      <c r="HU29">
        <v>200.13499999999999</v>
      </c>
      <c r="HV29">
        <v>462.36</v>
      </c>
      <c r="HW29">
        <v>33.337899999999998</v>
      </c>
      <c r="HX29">
        <v>536.85400000000004</v>
      </c>
      <c r="HY29">
        <v>478.94900000000001</v>
      </c>
      <c r="HZ29">
        <v>638.05999999999995</v>
      </c>
      <c r="IA29">
        <v>0</v>
      </c>
      <c r="IB29">
        <v>255.98</v>
      </c>
      <c r="IC29">
        <v>1372.99</v>
      </c>
      <c r="ID29">
        <v>9.6422100000000004</v>
      </c>
      <c r="IE29">
        <v>148.10400000000001</v>
      </c>
      <c r="IF29">
        <v>46.313000000000002</v>
      </c>
      <c r="IG29">
        <v>15.860799999999999</v>
      </c>
      <c r="IH29">
        <v>-536.81200000000001</v>
      </c>
      <c r="II29">
        <v>134.529</v>
      </c>
      <c r="IJ29">
        <v>199.89400000000001</v>
      </c>
      <c r="IK29">
        <v>462.36</v>
      </c>
      <c r="IL29">
        <v>33.337899999999998</v>
      </c>
      <c r="IM29">
        <v>513.22799999999995</v>
      </c>
      <c r="IN29">
        <v>392.29</v>
      </c>
      <c r="IO29">
        <v>638.05999999999995</v>
      </c>
      <c r="IP29">
        <v>255.98</v>
      </c>
      <c r="IQ29">
        <v>1286.33</v>
      </c>
      <c r="IR29">
        <v>47.832900000000002</v>
      </c>
      <c r="IS29">
        <v>464.733</v>
      </c>
      <c r="IT29">
        <v>46.313000000000002</v>
      </c>
      <c r="IU29">
        <v>0</v>
      </c>
      <c r="IV29">
        <v>570.78300000000002</v>
      </c>
      <c r="IW29">
        <v>187.036</v>
      </c>
      <c r="IX29">
        <v>648.29600000000005</v>
      </c>
      <c r="IY29">
        <v>86.545199999999994</v>
      </c>
      <c r="IZ29">
        <v>2051.54</v>
      </c>
      <c r="JA29">
        <v>1054.24</v>
      </c>
      <c r="JB29">
        <v>921.41200000000003</v>
      </c>
      <c r="JC29">
        <v>389.536</v>
      </c>
      <c r="JD29">
        <v>2365.19</v>
      </c>
    </row>
    <row r="30" spans="1:264" x14ac:dyDescent="0.25">
      <c r="A30" s="1">
        <v>43569.544317129628</v>
      </c>
      <c r="B30" t="s">
        <v>396</v>
      </c>
      <c r="C30" t="s">
        <v>238</v>
      </c>
      <c r="D30">
        <v>9</v>
      </c>
      <c r="E30">
        <v>8</v>
      </c>
      <c r="F30">
        <v>6960</v>
      </c>
      <c r="G30" t="s">
        <v>100</v>
      </c>
      <c r="H30" t="s">
        <v>101</v>
      </c>
      <c r="I30">
        <v>-3.53</v>
      </c>
      <c r="J30">
        <v>-1.5</v>
      </c>
      <c r="K30">
        <v>-1.1000000000000001</v>
      </c>
      <c r="L30">
        <v>27.5</v>
      </c>
      <c r="M30">
        <v>27.016500000000001</v>
      </c>
      <c r="N30">
        <v>2894.99</v>
      </c>
      <c r="O30">
        <v>785.77200000000005</v>
      </c>
      <c r="P30">
        <v>549.16600000000005</v>
      </c>
      <c r="Q30">
        <v>0</v>
      </c>
      <c r="R30">
        <v>-24220.1</v>
      </c>
      <c r="S30">
        <v>0</v>
      </c>
      <c r="T30">
        <v>0</v>
      </c>
      <c r="U30">
        <v>2033.7</v>
      </c>
      <c r="V30">
        <v>5433.6</v>
      </c>
      <c r="W30">
        <v>12062</v>
      </c>
      <c r="X30">
        <v>433.91399999999999</v>
      </c>
      <c r="Y30">
        <v>-6.2910400000000001E-4</v>
      </c>
      <c r="Z30">
        <v>4256.9399999999996</v>
      </c>
      <c r="AA30">
        <v>39.880499999999998</v>
      </c>
      <c r="AB30">
        <v>591.01499999999999</v>
      </c>
      <c r="AC30">
        <v>0</v>
      </c>
      <c r="AD30">
        <v>271.56400000000002</v>
      </c>
      <c r="AE30">
        <v>902.45899999999995</v>
      </c>
      <c r="AF30">
        <v>630.89599999999996</v>
      </c>
      <c r="AG30">
        <v>1.37</v>
      </c>
      <c r="AH30">
        <v>30.61</v>
      </c>
      <c r="AI30">
        <v>3.01</v>
      </c>
      <c r="AJ30">
        <v>19.03</v>
      </c>
      <c r="AK30">
        <v>0</v>
      </c>
      <c r="AL30">
        <v>-77.650000000000006</v>
      </c>
      <c r="AM30">
        <v>0</v>
      </c>
      <c r="AN30">
        <v>0</v>
      </c>
      <c r="AO30">
        <v>8.56</v>
      </c>
      <c r="AP30">
        <v>28.85</v>
      </c>
      <c r="AQ30">
        <v>47.68</v>
      </c>
      <c r="AR30">
        <v>1.72</v>
      </c>
      <c r="AS30">
        <v>63.18</v>
      </c>
      <c r="AT30">
        <v>54.02</v>
      </c>
      <c r="AU30">
        <v>0</v>
      </c>
      <c r="AV30">
        <v>5.3379899999999996</v>
      </c>
      <c r="AW30">
        <v>8.9726299999999995E-2</v>
      </c>
      <c r="AX30">
        <v>6.5314200000000003E-2</v>
      </c>
      <c r="AY30">
        <v>0</v>
      </c>
      <c r="AZ30">
        <v>-0.247007</v>
      </c>
      <c r="BA30">
        <v>0</v>
      </c>
      <c r="BB30">
        <v>0</v>
      </c>
      <c r="BC30">
        <v>0.53989299999999996</v>
      </c>
      <c r="BD30">
        <v>0.67368899999999998</v>
      </c>
      <c r="BE30">
        <v>1.82348</v>
      </c>
      <c r="BF30">
        <v>7.39533E-2</v>
      </c>
      <c r="BG30">
        <v>8.3570399999999996</v>
      </c>
      <c r="BH30">
        <v>5.4930300000000001</v>
      </c>
      <c r="BI30">
        <v>16.7347</v>
      </c>
      <c r="BJ30">
        <v>2589.0300000000002</v>
      </c>
      <c r="BK30">
        <v>785.77200000000005</v>
      </c>
      <c r="BL30">
        <v>549.16600000000005</v>
      </c>
      <c r="BM30">
        <v>-23911.200000000001</v>
      </c>
      <c r="BN30">
        <v>2033.7</v>
      </c>
      <c r="BO30">
        <v>5440.9</v>
      </c>
      <c r="BP30">
        <v>12062</v>
      </c>
      <c r="BQ30">
        <v>433.91399999999999</v>
      </c>
      <c r="BR30">
        <v>-6.9587700000000002E-4</v>
      </c>
      <c r="BS30">
        <v>3940.7</v>
      </c>
      <c r="BT30">
        <v>24.702999999999999</v>
      </c>
      <c r="BU30">
        <v>591.01499999999999</v>
      </c>
      <c r="BV30">
        <v>271.56400000000002</v>
      </c>
      <c r="BW30">
        <v>887.28200000000004</v>
      </c>
      <c r="BX30">
        <v>615.71799999999996</v>
      </c>
      <c r="BY30">
        <v>0.85</v>
      </c>
      <c r="BZ30">
        <v>27.6</v>
      </c>
      <c r="CA30">
        <v>3.01</v>
      </c>
      <c r="CB30">
        <v>19.03</v>
      </c>
      <c r="CC30">
        <v>-76.67</v>
      </c>
      <c r="CD30">
        <v>8.56</v>
      </c>
      <c r="CE30">
        <v>28.88</v>
      </c>
      <c r="CF30">
        <v>47.68</v>
      </c>
      <c r="CG30">
        <v>1.72</v>
      </c>
      <c r="CH30">
        <v>60.66</v>
      </c>
      <c r="CI30">
        <v>50.49</v>
      </c>
      <c r="CJ30">
        <v>0</v>
      </c>
      <c r="CK30">
        <v>4.8736499999999996</v>
      </c>
      <c r="CL30">
        <v>8.9726299999999995E-2</v>
      </c>
      <c r="CM30">
        <v>6.5314200000000003E-2</v>
      </c>
      <c r="CN30">
        <v>-0.24385599999999999</v>
      </c>
      <c r="CO30">
        <v>0.53989299999999996</v>
      </c>
      <c r="CP30">
        <v>0.67359599999999997</v>
      </c>
      <c r="CQ30">
        <v>1.82348</v>
      </c>
      <c r="CR30">
        <v>7.39533E-2</v>
      </c>
      <c r="CS30">
        <v>7.8957600000000001</v>
      </c>
      <c r="CT30">
        <v>5.0286999999999997</v>
      </c>
      <c r="CU30" t="s">
        <v>486</v>
      </c>
      <c r="CV30" t="s">
        <v>483</v>
      </c>
      <c r="CW30" t="s">
        <v>102</v>
      </c>
      <c r="CX30" t="s">
        <v>484</v>
      </c>
      <c r="CY30">
        <v>-0.46128000000000002</v>
      </c>
      <c r="CZ30">
        <v>-0.464339</v>
      </c>
      <c r="DA30">
        <v>-4.2</v>
      </c>
      <c r="DB30">
        <v>-7</v>
      </c>
      <c r="DC30">
        <v>27.016500000000001</v>
      </c>
      <c r="DD30">
        <v>2894.99</v>
      </c>
      <c r="DE30">
        <v>785.77200000000005</v>
      </c>
      <c r="DF30">
        <v>549.16600000000005</v>
      </c>
      <c r="DG30">
        <v>0</v>
      </c>
      <c r="DH30">
        <v>-24220.1</v>
      </c>
      <c r="DI30">
        <v>0</v>
      </c>
      <c r="DJ30">
        <v>0</v>
      </c>
      <c r="DK30">
        <v>2033.7</v>
      </c>
      <c r="DL30">
        <v>5433.6</v>
      </c>
      <c r="DM30">
        <v>12062</v>
      </c>
      <c r="DN30">
        <v>433.91399999999999</v>
      </c>
      <c r="DO30">
        <v>-6.2910400000000001E-4</v>
      </c>
      <c r="DP30">
        <v>39.880499999999998</v>
      </c>
      <c r="DQ30">
        <v>591.01499999999999</v>
      </c>
      <c r="DR30">
        <v>0</v>
      </c>
      <c r="DS30">
        <v>271.56400000000002</v>
      </c>
      <c r="DT30">
        <v>902.45899999999995</v>
      </c>
      <c r="DU30">
        <v>1.37</v>
      </c>
      <c r="DV30">
        <v>30.61</v>
      </c>
      <c r="DW30">
        <v>3.01</v>
      </c>
      <c r="DX30">
        <v>19.03</v>
      </c>
      <c r="DY30">
        <v>0</v>
      </c>
      <c r="DZ30">
        <v>-77.650000000000006</v>
      </c>
      <c r="EA30">
        <v>0</v>
      </c>
      <c r="EB30">
        <v>0</v>
      </c>
      <c r="EC30">
        <v>8.56</v>
      </c>
      <c r="ED30">
        <v>28.85</v>
      </c>
      <c r="EE30">
        <v>47.68</v>
      </c>
      <c r="EF30">
        <v>1.72</v>
      </c>
      <c r="EG30">
        <v>63.18</v>
      </c>
      <c r="EH30">
        <v>0</v>
      </c>
      <c r="EI30">
        <v>5.3379899999999996</v>
      </c>
      <c r="EJ30">
        <v>8.9726299999999995E-2</v>
      </c>
      <c r="EK30">
        <v>6.5314200000000003E-2</v>
      </c>
      <c r="EL30">
        <v>0</v>
      </c>
      <c r="EM30">
        <v>-0.247007</v>
      </c>
      <c r="EN30">
        <v>0</v>
      </c>
      <c r="EO30">
        <v>0</v>
      </c>
      <c r="EP30">
        <v>0.53989299999999996</v>
      </c>
      <c r="EQ30">
        <v>0.67368899999999998</v>
      </c>
      <c r="ER30">
        <v>1.82348</v>
      </c>
      <c r="ES30">
        <v>7.39533E-2</v>
      </c>
      <c r="ET30">
        <v>8.3570399999999996</v>
      </c>
      <c r="EU30">
        <v>295.858</v>
      </c>
      <c r="EV30">
        <v>6186.94</v>
      </c>
      <c r="EW30">
        <v>785.77200000000005</v>
      </c>
      <c r="EX30">
        <v>0</v>
      </c>
      <c r="EY30">
        <v>5894.96</v>
      </c>
      <c r="EZ30">
        <v>6547.68</v>
      </c>
      <c r="FA30">
        <v>10697.7</v>
      </c>
      <c r="FB30">
        <v>540.49900000000002</v>
      </c>
      <c r="FC30">
        <v>30949.5</v>
      </c>
      <c r="FD30">
        <v>246.297</v>
      </c>
      <c r="FE30">
        <v>991.58100000000002</v>
      </c>
      <c r="FF30">
        <v>291.12400000000002</v>
      </c>
      <c r="FG30">
        <v>1529</v>
      </c>
      <c r="FH30">
        <v>8.7258800000000001</v>
      </c>
      <c r="FI30">
        <v>58.69</v>
      </c>
      <c r="FJ30">
        <v>3.01</v>
      </c>
      <c r="FK30">
        <v>49.9649</v>
      </c>
      <c r="FL30">
        <v>25.08</v>
      </c>
      <c r="FM30">
        <v>39.811399999999999</v>
      </c>
      <c r="FN30">
        <v>42.65</v>
      </c>
      <c r="FO30">
        <v>2.1800000000000002</v>
      </c>
      <c r="FP30">
        <v>230.11199999999999</v>
      </c>
      <c r="FQ30">
        <v>8.8800000000000008</v>
      </c>
      <c r="FR30">
        <v>58.69</v>
      </c>
      <c r="FS30">
        <v>3.01</v>
      </c>
      <c r="FT30">
        <v>28.48</v>
      </c>
      <c r="FU30">
        <v>25.08</v>
      </c>
      <c r="FV30">
        <v>33.549999999999997</v>
      </c>
      <c r="FW30">
        <v>42.65</v>
      </c>
      <c r="FX30">
        <v>2.1800000000000002</v>
      </c>
      <c r="FY30">
        <v>202.52</v>
      </c>
      <c r="FZ30">
        <v>0</v>
      </c>
      <c r="GA30">
        <v>7.8855399999999998</v>
      </c>
      <c r="GB30">
        <v>8.9726299999999995E-2</v>
      </c>
      <c r="GC30">
        <v>0</v>
      </c>
      <c r="GD30">
        <v>1.7213499999999999</v>
      </c>
      <c r="GE30">
        <v>0.80892399999999998</v>
      </c>
      <c r="GF30">
        <v>1.7518499999999999</v>
      </c>
      <c r="GG30">
        <v>0.114331</v>
      </c>
      <c r="GH30">
        <v>12.371700000000001</v>
      </c>
      <c r="GI30">
        <v>61.2</v>
      </c>
      <c r="GJ30">
        <v>33.700000000000003</v>
      </c>
      <c r="GK30">
        <v>27.5</v>
      </c>
      <c r="GL30">
        <v>59.7</v>
      </c>
      <c r="GM30">
        <v>33.299999999999997</v>
      </c>
      <c r="GN30">
        <v>26.4</v>
      </c>
      <c r="GO30">
        <v>35.799999999999997</v>
      </c>
      <c r="GP30">
        <v>18.22</v>
      </c>
      <c r="GQ30">
        <v>32.76</v>
      </c>
      <c r="GR30">
        <v>17.73</v>
      </c>
      <c r="GS30">
        <v>35.799999999999997</v>
      </c>
      <c r="GT30">
        <v>18.22</v>
      </c>
      <c r="GU30">
        <v>62.72</v>
      </c>
      <c r="GV30">
        <v>57.6708</v>
      </c>
      <c r="GW30">
        <v>1</v>
      </c>
      <c r="GX30">
        <v>0.24713199999999999</v>
      </c>
      <c r="GY30">
        <v>14.8279</v>
      </c>
      <c r="HB30">
        <v>23918.2</v>
      </c>
      <c r="HC30">
        <v>14.6388</v>
      </c>
      <c r="HD30">
        <v>1.1299999999999999</v>
      </c>
      <c r="HE30">
        <v>1.37</v>
      </c>
      <c r="HF30">
        <v>7.19</v>
      </c>
      <c r="HG30">
        <v>1.1100000000000001</v>
      </c>
      <c r="HH30">
        <v>1.36</v>
      </c>
      <c r="HI30">
        <v>7.06</v>
      </c>
      <c r="HL30">
        <v>4.9917800000000003</v>
      </c>
      <c r="HM30">
        <v>778.26800000000003</v>
      </c>
      <c r="HN30">
        <v>145.71299999999999</v>
      </c>
      <c r="HO30">
        <v>97.715500000000006</v>
      </c>
      <c r="HP30">
        <v>0</v>
      </c>
      <c r="HQ30">
        <v>-2501.88</v>
      </c>
      <c r="HR30">
        <v>0</v>
      </c>
      <c r="HS30">
        <v>0</v>
      </c>
      <c r="HT30">
        <v>444.32499999999999</v>
      </c>
      <c r="HU30">
        <v>979.74</v>
      </c>
      <c r="HV30">
        <v>2355.87</v>
      </c>
      <c r="HW30">
        <v>95.474199999999996</v>
      </c>
      <c r="HX30">
        <v>2400.2199999999998</v>
      </c>
      <c r="HY30">
        <v>211.64699999999999</v>
      </c>
      <c r="HZ30">
        <v>3136.54</v>
      </c>
      <c r="IA30">
        <v>0</v>
      </c>
      <c r="IB30">
        <v>1441.2</v>
      </c>
      <c r="IC30">
        <v>4789.38</v>
      </c>
      <c r="ID30">
        <v>3.0846300000000002</v>
      </c>
      <c r="IE30">
        <v>700.29200000000003</v>
      </c>
      <c r="IF30">
        <v>145.71299999999999</v>
      </c>
      <c r="IG30">
        <v>97.715500000000006</v>
      </c>
      <c r="IH30">
        <v>-2469.96</v>
      </c>
      <c r="II30">
        <v>444.32499999999999</v>
      </c>
      <c r="IJ30">
        <v>981.04100000000005</v>
      </c>
      <c r="IK30">
        <v>2355.87</v>
      </c>
      <c r="IL30">
        <v>95.474199999999996</v>
      </c>
      <c r="IM30">
        <v>2353.5500000000002</v>
      </c>
      <c r="IN30">
        <v>131.09899999999999</v>
      </c>
      <c r="IO30">
        <v>3136.54</v>
      </c>
      <c r="IP30">
        <v>1441.2</v>
      </c>
      <c r="IQ30">
        <v>4708.83</v>
      </c>
      <c r="IR30">
        <v>58.672800000000002</v>
      </c>
      <c r="IS30">
        <v>1511.77</v>
      </c>
      <c r="IT30">
        <v>145.71299999999999</v>
      </c>
      <c r="IU30">
        <v>0</v>
      </c>
      <c r="IV30">
        <v>1286.71</v>
      </c>
      <c r="IW30">
        <v>1230.25</v>
      </c>
      <c r="IX30">
        <v>2122.71</v>
      </c>
      <c r="IY30">
        <v>142.83199999999999</v>
      </c>
      <c r="IZ30">
        <v>6498.65</v>
      </c>
      <c r="JA30">
        <v>1307.0999999999999</v>
      </c>
      <c r="JB30">
        <v>5262.35</v>
      </c>
      <c r="JC30">
        <v>1545</v>
      </c>
      <c r="JD30">
        <v>8114.46</v>
      </c>
    </row>
    <row r="31" spans="1:264" x14ac:dyDescent="0.25">
      <c r="A31" s="1">
        <v>43569.544212962966</v>
      </c>
      <c r="B31" t="s">
        <v>397</v>
      </c>
      <c r="C31" t="s">
        <v>239</v>
      </c>
      <c r="D31">
        <v>10</v>
      </c>
      <c r="E31">
        <v>1</v>
      </c>
      <c r="F31">
        <v>2100</v>
      </c>
      <c r="G31" t="s">
        <v>100</v>
      </c>
      <c r="H31" t="s">
        <v>101</v>
      </c>
      <c r="I31">
        <v>-6.35</v>
      </c>
      <c r="J31">
        <v>-3.1</v>
      </c>
      <c r="K31">
        <v>-2.4</v>
      </c>
      <c r="L31">
        <v>26.8</v>
      </c>
      <c r="M31">
        <v>59.927900000000001</v>
      </c>
      <c r="N31">
        <v>634.81299999999999</v>
      </c>
      <c r="O31">
        <v>198.86699999999999</v>
      </c>
      <c r="P31">
        <v>85.224000000000004</v>
      </c>
      <c r="Q31">
        <v>0</v>
      </c>
      <c r="R31">
        <v>-4591.21</v>
      </c>
      <c r="S31">
        <v>0</v>
      </c>
      <c r="T31">
        <v>0</v>
      </c>
      <c r="U31">
        <v>505.55700000000002</v>
      </c>
      <c r="V31">
        <v>961.31899999999996</v>
      </c>
      <c r="W31">
        <v>2025.88</v>
      </c>
      <c r="X31">
        <v>119.621</v>
      </c>
      <c r="Y31">
        <v>1.8103300000000001E-4</v>
      </c>
      <c r="Z31">
        <v>978.83299999999997</v>
      </c>
      <c r="AA31">
        <v>88.466700000000003</v>
      </c>
      <c r="AB31">
        <v>107.982</v>
      </c>
      <c r="AC31">
        <v>0</v>
      </c>
      <c r="AD31">
        <v>42.792499999999997</v>
      </c>
      <c r="AE31">
        <v>239.24199999999999</v>
      </c>
      <c r="AF31">
        <v>196.44900000000001</v>
      </c>
      <c r="AG31">
        <v>10.01</v>
      </c>
      <c r="AH31">
        <v>25.86</v>
      </c>
      <c r="AI31">
        <v>2.52</v>
      </c>
      <c r="AJ31">
        <v>11.4</v>
      </c>
      <c r="AK31">
        <v>0</v>
      </c>
      <c r="AL31">
        <v>-47.05</v>
      </c>
      <c r="AM31">
        <v>0</v>
      </c>
      <c r="AN31">
        <v>0</v>
      </c>
      <c r="AO31">
        <v>7.16</v>
      </c>
      <c r="AP31">
        <v>16.54</v>
      </c>
      <c r="AQ31">
        <v>26.62</v>
      </c>
      <c r="AR31">
        <v>1.59</v>
      </c>
      <c r="AS31">
        <v>54.65</v>
      </c>
      <c r="AT31">
        <v>49.79</v>
      </c>
      <c r="AU31">
        <v>0</v>
      </c>
      <c r="AV31">
        <v>1.4356500000000001</v>
      </c>
      <c r="AW31">
        <v>2.27084E-2</v>
      </c>
      <c r="AX31">
        <v>1.4324399999999999E-2</v>
      </c>
      <c r="AY31">
        <v>0</v>
      </c>
      <c r="AZ31">
        <v>-3.54364E-2</v>
      </c>
      <c r="BA31">
        <v>0</v>
      </c>
      <c r="BB31">
        <v>0</v>
      </c>
      <c r="BC31">
        <v>0.134212</v>
      </c>
      <c r="BD31">
        <v>0.144265</v>
      </c>
      <c r="BE31">
        <v>0.30364400000000002</v>
      </c>
      <c r="BF31">
        <v>2.03874E-2</v>
      </c>
      <c r="BG31">
        <v>2.0397500000000002</v>
      </c>
      <c r="BH31">
        <v>1.47268</v>
      </c>
      <c r="BI31">
        <v>48.844999999999999</v>
      </c>
      <c r="BJ31">
        <v>501.52800000000002</v>
      </c>
      <c r="BK31">
        <v>198.86699999999999</v>
      </c>
      <c r="BL31">
        <v>85.224000000000004</v>
      </c>
      <c r="BM31">
        <v>-4445.71</v>
      </c>
      <c r="BN31">
        <v>505.55700000000002</v>
      </c>
      <c r="BO31">
        <v>960.18100000000004</v>
      </c>
      <c r="BP31">
        <v>2025.88</v>
      </c>
      <c r="BQ31">
        <v>119.621</v>
      </c>
      <c r="BR31">
        <v>-3.0549499999999997E-4</v>
      </c>
      <c r="BS31">
        <v>834.46500000000003</v>
      </c>
      <c r="BT31">
        <v>72.106099999999998</v>
      </c>
      <c r="BU31">
        <v>107.982</v>
      </c>
      <c r="BV31">
        <v>42.792499999999997</v>
      </c>
      <c r="BW31">
        <v>222.881</v>
      </c>
      <c r="BX31">
        <v>180.08799999999999</v>
      </c>
      <c r="BY31">
        <v>8.15</v>
      </c>
      <c r="BZ31">
        <v>21.37</v>
      </c>
      <c r="CA31">
        <v>2.52</v>
      </c>
      <c r="CB31">
        <v>11.4</v>
      </c>
      <c r="CC31">
        <v>-45.6</v>
      </c>
      <c r="CD31">
        <v>7.16</v>
      </c>
      <c r="CE31">
        <v>16.52</v>
      </c>
      <c r="CF31">
        <v>26.62</v>
      </c>
      <c r="CG31">
        <v>1.59</v>
      </c>
      <c r="CH31">
        <v>49.73</v>
      </c>
      <c r="CI31">
        <v>43.44</v>
      </c>
      <c r="CJ31">
        <v>0</v>
      </c>
      <c r="CK31">
        <v>1.19242</v>
      </c>
      <c r="CL31">
        <v>2.27084E-2</v>
      </c>
      <c r="CM31">
        <v>1.4324399999999999E-2</v>
      </c>
      <c r="CN31">
        <v>-3.4313400000000001E-2</v>
      </c>
      <c r="CO31">
        <v>0.134212</v>
      </c>
      <c r="CP31">
        <v>0.14416300000000001</v>
      </c>
      <c r="CQ31">
        <v>0.30364400000000002</v>
      </c>
      <c r="CR31">
        <v>2.03874E-2</v>
      </c>
      <c r="CS31">
        <v>1.79755</v>
      </c>
      <c r="CT31">
        <v>1.22946</v>
      </c>
      <c r="CU31" t="s">
        <v>486</v>
      </c>
      <c r="CV31" t="s">
        <v>483</v>
      </c>
      <c r="CW31" t="s">
        <v>102</v>
      </c>
      <c r="CX31" t="s">
        <v>484</v>
      </c>
      <c r="CY31">
        <v>-0.242202</v>
      </c>
      <c r="CZ31">
        <v>-0.243224</v>
      </c>
      <c r="DA31">
        <v>-9.9</v>
      </c>
      <c r="DB31">
        <v>-14.6</v>
      </c>
      <c r="DC31">
        <v>59.927900000000001</v>
      </c>
      <c r="DD31">
        <v>634.81299999999999</v>
      </c>
      <c r="DE31">
        <v>198.86699999999999</v>
      </c>
      <c r="DF31">
        <v>85.224000000000004</v>
      </c>
      <c r="DG31">
        <v>0</v>
      </c>
      <c r="DH31">
        <v>-4591.21</v>
      </c>
      <c r="DI31">
        <v>0</v>
      </c>
      <c r="DJ31">
        <v>0</v>
      </c>
      <c r="DK31">
        <v>505.55700000000002</v>
      </c>
      <c r="DL31">
        <v>961.31899999999996</v>
      </c>
      <c r="DM31">
        <v>2025.88</v>
      </c>
      <c r="DN31">
        <v>119.621</v>
      </c>
      <c r="DO31">
        <v>1.8103300000000001E-4</v>
      </c>
      <c r="DP31">
        <v>88.466700000000003</v>
      </c>
      <c r="DQ31">
        <v>107.982</v>
      </c>
      <c r="DR31">
        <v>0</v>
      </c>
      <c r="DS31">
        <v>42.792499999999997</v>
      </c>
      <c r="DT31">
        <v>239.24199999999999</v>
      </c>
      <c r="DU31">
        <v>10.01</v>
      </c>
      <c r="DV31">
        <v>25.86</v>
      </c>
      <c r="DW31">
        <v>2.52</v>
      </c>
      <c r="DX31">
        <v>11.4</v>
      </c>
      <c r="DY31">
        <v>0</v>
      </c>
      <c r="DZ31">
        <v>-47.05</v>
      </c>
      <c r="EA31">
        <v>0</v>
      </c>
      <c r="EB31">
        <v>0</v>
      </c>
      <c r="EC31">
        <v>7.16</v>
      </c>
      <c r="ED31">
        <v>16.54</v>
      </c>
      <c r="EE31">
        <v>26.62</v>
      </c>
      <c r="EF31">
        <v>1.59</v>
      </c>
      <c r="EG31">
        <v>54.65</v>
      </c>
      <c r="EH31">
        <v>0</v>
      </c>
      <c r="EI31">
        <v>1.4356500000000001</v>
      </c>
      <c r="EJ31">
        <v>2.27084E-2</v>
      </c>
      <c r="EK31">
        <v>1.4324399999999999E-2</v>
      </c>
      <c r="EL31">
        <v>0</v>
      </c>
      <c r="EM31">
        <v>-3.54364E-2</v>
      </c>
      <c r="EN31">
        <v>0</v>
      </c>
      <c r="EO31">
        <v>0</v>
      </c>
      <c r="EP31">
        <v>0.134212</v>
      </c>
      <c r="EQ31">
        <v>0.144265</v>
      </c>
      <c r="ER31">
        <v>0.30364400000000002</v>
      </c>
      <c r="ES31">
        <v>2.03874E-2</v>
      </c>
      <c r="ET31">
        <v>2.0397500000000002</v>
      </c>
      <c r="EU31">
        <v>199.977</v>
      </c>
      <c r="EV31">
        <v>1772.35</v>
      </c>
      <c r="EW31">
        <v>198.86699999999999</v>
      </c>
      <c r="EX31">
        <v>0</v>
      </c>
      <c r="EY31">
        <v>2135</v>
      </c>
      <c r="EZ31">
        <v>930.00099999999998</v>
      </c>
      <c r="FA31">
        <v>2637.81</v>
      </c>
      <c r="FB31">
        <v>297.5</v>
      </c>
      <c r="FC31">
        <v>8171.5</v>
      </c>
      <c r="FD31">
        <v>166.48500000000001</v>
      </c>
      <c r="FE31">
        <v>160.27500000000001</v>
      </c>
      <c r="FF31">
        <v>65.400000000000006</v>
      </c>
      <c r="FG31">
        <v>392.16</v>
      </c>
      <c r="FH31">
        <v>20.187999999999999</v>
      </c>
      <c r="FI31">
        <v>55.62</v>
      </c>
      <c r="FJ31">
        <v>2.52</v>
      </c>
      <c r="FK31">
        <v>33.239100000000001</v>
      </c>
      <c r="FL31">
        <v>30.55</v>
      </c>
      <c r="FM31">
        <v>22.595199999999998</v>
      </c>
      <c r="FN31">
        <v>35.020000000000003</v>
      </c>
      <c r="FO31">
        <v>4.0199999999999996</v>
      </c>
      <c r="FP31">
        <v>203.75200000000001</v>
      </c>
      <c r="FQ31">
        <v>19.829999999999998</v>
      </c>
      <c r="FR31">
        <v>55.62</v>
      </c>
      <c r="FS31">
        <v>2.52</v>
      </c>
      <c r="FT31">
        <v>15.29</v>
      </c>
      <c r="FU31">
        <v>30.55</v>
      </c>
      <c r="FV31">
        <v>18.12</v>
      </c>
      <c r="FW31">
        <v>35.020000000000003</v>
      </c>
      <c r="FX31">
        <v>4.0199999999999996</v>
      </c>
      <c r="FY31">
        <v>180.97</v>
      </c>
      <c r="FZ31">
        <v>0</v>
      </c>
      <c r="GA31">
        <v>2.36971</v>
      </c>
      <c r="GB31">
        <v>2.27084E-2</v>
      </c>
      <c r="GC31">
        <v>0</v>
      </c>
      <c r="GD31">
        <v>0.62342900000000001</v>
      </c>
      <c r="GE31">
        <v>0.118043</v>
      </c>
      <c r="GF31">
        <v>0.43196400000000001</v>
      </c>
      <c r="GG31">
        <v>6.2929700000000005E-2</v>
      </c>
      <c r="GH31">
        <v>3.62879</v>
      </c>
      <c r="GI31">
        <v>49.9</v>
      </c>
      <c r="GJ31">
        <v>23.1</v>
      </c>
      <c r="GK31">
        <v>26.8</v>
      </c>
      <c r="GL31">
        <v>46.8</v>
      </c>
      <c r="GM31">
        <v>22.4</v>
      </c>
      <c r="GN31">
        <v>24.4</v>
      </c>
      <c r="GO31">
        <v>30.18</v>
      </c>
      <c r="GP31">
        <v>19.61</v>
      </c>
      <c r="GQ31">
        <v>25.56</v>
      </c>
      <c r="GR31">
        <v>17.88</v>
      </c>
      <c r="GS31">
        <v>30.18</v>
      </c>
      <c r="GT31">
        <v>19.61</v>
      </c>
      <c r="GU31">
        <v>60.43</v>
      </c>
      <c r="GV31">
        <v>51.137099999999997</v>
      </c>
      <c r="GW31">
        <v>1</v>
      </c>
      <c r="GX31">
        <v>0.140822</v>
      </c>
      <c r="GY31">
        <v>2.81643</v>
      </c>
      <c r="HB31">
        <v>4447.01</v>
      </c>
      <c r="HC31">
        <v>2.7271700000000001</v>
      </c>
      <c r="HD31">
        <v>0.2</v>
      </c>
      <c r="HE31">
        <v>0.27</v>
      </c>
      <c r="HF31">
        <v>1.74</v>
      </c>
      <c r="HG31">
        <v>0.2</v>
      </c>
      <c r="HH31">
        <v>0.26</v>
      </c>
      <c r="HI31">
        <v>1.63</v>
      </c>
      <c r="HL31">
        <v>11.659700000000001</v>
      </c>
      <c r="HM31">
        <v>165.98599999999999</v>
      </c>
      <c r="HN31">
        <v>36.877800000000001</v>
      </c>
      <c r="HO31">
        <v>15.3583</v>
      </c>
      <c r="HP31">
        <v>0</v>
      </c>
      <c r="HQ31">
        <v>-468.50400000000002</v>
      </c>
      <c r="HR31">
        <v>0</v>
      </c>
      <c r="HS31">
        <v>0</v>
      </c>
      <c r="HT31">
        <v>110.455</v>
      </c>
      <c r="HU31">
        <v>176.101</v>
      </c>
      <c r="HV31">
        <v>395.209</v>
      </c>
      <c r="HW31">
        <v>26.3203</v>
      </c>
      <c r="HX31">
        <v>469.46199999999999</v>
      </c>
      <c r="HY31">
        <v>469.49599999999998</v>
      </c>
      <c r="HZ31">
        <v>573.06600000000003</v>
      </c>
      <c r="IA31">
        <v>0</v>
      </c>
      <c r="IB31">
        <v>227.101</v>
      </c>
      <c r="IC31">
        <v>1269.6600000000001</v>
      </c>
      <c r="ID31">
        <v>9.4931000000000001</v>
      </c>
      <c r="IE31">
        <v>130.15199999999999</v>
      </c>
      <c r="IF31">
        <v>36.877800000000001</v>
      </c>
      <c r="IG31">
        <v>15.3583</v>
      </c>
      <c r="IH31">
        <v>-453.65600000000001</v>
      </c>
      <c r="II31">
        <v>110.455</v>
      </c>
      <c r="IJ31">
        <v>175.88800000000001</v>
      </c>
      <c r="IK31">
        <v>395.209</v>
      </c>
      <c r="IL31">
        <v>26.3203</v>
      </c>
      <c r="IM31">
        <v>446.09800000000001</v>
      </c>
      <c r="IN31">
        <v>382.66899999999998</v>
      </c>
      <c r="IO31">
        <v>573.06600000000003</v>
      </c>
      <c r="IP31">
        <v>227.101</v>
      </c>
      <c r="IQ31">
        <v>1182.8399999999999</v>
      </c>
      <c r="IR31">
        <v>40.07</v>
      </c>
      <c r="IS31">
        <v>441.93599999999998</v>
      </c>
      <c r="IT31">
        <v>36.877800000000001</v>
      </c>
      <c r="IU31">
        <v>0</v>
      </c>
      <c r="IV31">
        <v>466.012</v>
      </c>
      <c r="IW31">
        <v>175.56200000000001</v>
      </c>
      <c r="IX31">
        <v>523.41</v>
      </c>
      <c r="IY31">
        <v>78.617400000000004</v>
      </c>
      <c r="IZ31">
        <v>1762.49</v>
      </c>
      <c r="JA31">
        <v>883.54300000000001</v>
      </c>
      <c r="JB31">
        <v>850.58299999999997</v>
      </c>
      <c r="JC31">
        <v>347.08</v>
      </c>
      <c r="JD31">
        <v>2081.21</v>
      </c>
    </row>
    <row r="32" spans="1:264" x14ac:dyDescent="0.25">
      <c r="A32" s="1">
        <v>43569.544247685182</v>
      </c>
      <c r="B32" t="s">
        <v>398</v>
      </c>
      <c r="C32" t="s">
        <v>240</v>
      </c>
      <c r="D32">
        <v>10</v>
      </c>
      <c r="E32">
        <v>1</v>
      </c>
      <c r="F32">
        <v>2700</v>
      </c>
      <c r="G32" t="s">
        <v>100</v>
      </c>
      <c r="H32" t="s">
        <v>101</v>
      </c>
      <c r="I32">
        <v>-5.87</v>
      </c>
      <c r="J32">
        <v>-2.9</v>
      </c>
      <c r="K32">
        <v>-2.2999999999999998</v>
      </c>
      <c r="L32">
        <v>26.4</v>
      </c>
      <c r="M32">
        <v>70.636300000000006</v>
      </c>
      <c r="N32">
        <v>914.58600000000001</v>
      </c>
      <c r="O32">
        <v>248.18700000000001</v>
      </c>
      <c r="P32">
        <v>87.748999999999995</v>
      </c>
      <c r="Q32">
        <v>0</v>
      </c>
      <c r="R32">
        <v>-5546.71</v>
      </c>
      <c r="S32">
        <v>0</v>
      </c>
      <c r="T32">
        <v>0</v>
      </c>
      <c r="U32">
        <v>615.745</v>
      </c>
      <c r="V32">
        <v>1086.99</v>
      </c>
      <c r="W32">
        <v>2371.31</v>
      </c>
      <c r="X32">
        <v>151.51499999999999</v>
      </c>
      <c r="Y32">
        <v>1.7867E-4</v>
      </c>
      <c r="Z32">
        <v>1321.16</v>
      </c>
      <c r="AA32">
        <v>104.27500000000001</v>
      </c>
      <c r="AB32">
        <v>119.429</v>
      </c>
      <c r="AC32">
        <v>0</v>
      </c>
      <c r="AD32">
        <v>48.234200000000001</v>
      </c>
      <c r="AE32">
        <v>271.93799999999999</v>
      </c>
      <c r="AF32">
        <v>223.70400000000001</v>
      </c>
      <c r="AG32">
        <v>9.17</v>
      </c>
      <c r="AH32">
        <v>27.65</v>
      </c>
      <c r="AI32">
        <v>2.4500000000000002</v>
      </c>
      <c r="AJ32">
        <v>9.7200000000000006</v>
      </c>
      <c r="AK32">
        <v>0</v>
      </c>
      <c r="AL32">
        <v>-44.17</v>
      </c>
      <c r="AM32">
        <v>0</v>
      </c>
      <c r="AN32">
        <v>0</v>
      </c>
      <c r="AO32">
        <v>6.78</v>
      </c>
      <c r="AP32">
        <v>14.95</v>
      </c>
      <c r="AQ32">
        <v>24.22</v>
      </c>
      <c r="AR32">
        <v>1.56</v>
      </c>
      <c r="AS32">
        <v>52.33</v>
      </c>
      <c r="AT32">
        <v>48.99</v>
      </c>
      <c r="AU32">
        <v>0</v>
      </c>
      <c r="AV32">
        <v>1.9665699999999999</v>
      </c>
      <c r="AW32">
        <v>2.8340199999999999E-2</v>
      </c>
      <c r="AX32">
        <v>1.29783E-2</v>
      </c>
      <c r="AY32">
        <v>0</v>
      </c>
      <c r="AZ32">
        <v>-4.2811299999999997E-2</v>
      </c>
      <c r="BA32">
        <v>0</v>
      </c>
      <c r="BB32">
        <v>0</v>
      </c>
      <c r="BC32">
        <v>0.163464</v>
      </c>
      <c r="BD32">
        <v>0.18159600000000001</v>
      </c>
      <c r="BE32">
        <v>0.35411700000000002</v>
      </c>
      <c r="BF32">
        <v>2.5823200000000001E-2</v>
      </c>
      <c r="BG32">
        <v>2.69008</v>
      </c>
      <c r="BH32">
        <v>2.0078900000000002</v>
      </c>
      <c r="BI32">
        <v>57.699199999999998</v>
      </c>
      <c r="BJ32">
        <v>751.47400000000005</v>
      </c>
      <c r="BK32">
        <v>248.18700000000001</v>
      </c>
      <c r="BL32">
        <v>87.748999999999995</v>
      </c>
      <c r="BM32">
        <v>-5369.8</v>
      </c>
      <c r="BN32">
        <v>615.745</v>
      </c>
      <c r="BO32">
        <v>1086.1199999999999</v>
      </c>
      <c r="BP32">
        <v>2371.31</v>
      </c>
      <c r="BQ32">
        <v>151.51499999999999</v>
      </c>
      <c r="BR32">
        <v>-1.52306E-4</v>
      </c>
      <c r="BS32">
        <v>1145.1099999999999</v>
      </c>
      <c r="BT32">
        <v>85.176699999999997</v>
      </c>
      <c r="BU32">
        <v>119.429</v>
      </c>
      <c r="BV32">
        <v>48.234200000000001</v>
      </c>
      <c r="BW32">
        <v>252.84</v>
      </c>
      <c r="BX32">
        <v>204.60499999999999</v>
      </c>
      <c r="BY32">
        <v>7.49</v>
      </c>
      <c r="BZ32">
        <v>23.46</v>
      </c>
      <c r="CA32">
        <v>2.4500000000000002</v>
      </c>
      <c r="CB32">
        <v>9.7200000000000006</v>
      </c>
      <c r="CC32">
        <v>-42.8</v>
      </c>
      <c r="CD32">
        <v>6.78</v>
      </c>
      <c r="CE32">
        <v>14.94</v>
      </c>
      <c r="CF32">
        <v>24.22</v>
      </c>
      <c r="CG32">
        <v>1.56</v>
      </c>
      <c r="CH32">
        <v>47.82</v>
      </c>
      <c r="CI32">
        <v>43.12</v>
      </c>
      <c r="CJ32">
        <v>0</v>
      </c>
      <c r="CK32">
        <v>1.69557</v>
      </c>
      <c r="CL32">
        <v>2.8340199999999999E-2</v>
      </c>
      <c r="CM32">
        <v>1.29783E-2</v>
      </c>
      <c r="CN32">
        <v>-4.1445799999999998E-2</v>
      </c>
      <c r="CO32">
        <v>0.163464</v>
      </c>
      <c r="CP32">
        <v>0.181556</v>
      </c>
      <c r="CQ32">
        <v>0.35411700000000002</v>
      </c>
      <c r="CR32">
        <v>2.5823200000000001E-2</v>
      </c>
      <c r="CS32">
        <v>2.4203999999999999</v>
      </c>
      <c r="CT32">
        <v>1.73689</v>
      </c>
      <c r="CU32" t="s">
        <v>486</v>
      </c>
      <c r="CV32" t="s">
        <v>483</v>
      </c>
      <c r="CW32" t="s">
        <v>102</v>
      </c>
      <c r="CX32" t="s">
        <v>484</v>
      </c>
      <c r="CY32">
        <v>-0.26967600000000003</v>
      </c>
      <c r="CZ32">
        <v>-0.27100200000000002</v>
      </c>
      <c r="DA32">
        <v>-9.4</v>
      </c>
      <c r="DB32">
        <v>-13.6</v>
      </c>
      <c r="DC32">
        <v>70.636300000000006</v>
      </c>
      <c r="DD32">
        <v>914.58600000000001</v>
      </c>
      <c r="DE32">
        <v>248.18700000000001</v>
      </c>
      <c r="DF32">
        <v>87.748999999999995</v>
      </c>
      <c r="DG32">
        <v>0</v>
      </c>
      <c r="DH32">
        <v>-5546.71</v>
      </c>
      <c r="DI32">
        <v>0</v>
      </c>
      <c r="DJ32">
        <v>0</v>
      </c>
      <c r="DK32">
        <v>615.745</v>
      </c>
      <c r="DL32">
        <v>1086.99</v>
      </c>
      <c r="DM32">
        <v>2371.31</v>
      </c>
      <c r="DN32">
        <v>151.51499999999999</v>
      </c>
      <c r="DO32">
        <v>1.7867E-4</v>
      </c>
      <c r="DP32">
        <v>104.27500000000001</v>
      </c>
      <c r="DQ32">
        <v>119.429</v>
      </c>
      <c r="DR32">
        <v>0</v>
      </c>
      <c r="DS32">
        <v>48.234200000000001</v>
      </c>
      <c r="DT32">
        <v>271.93799999999999</v>
      </c>
      <c r="DU32">
        <v>9.17</v>
      </c>
      <c r="DV32">
        <v>27.65</v>
      </c>
      <c r="DW32">
        <v>2.4500000000000002</v>
      </c>
      <c r="DX32">
        <v>9.7200000000000006</v>
      </c>
      <c r="DY32">
        <v>0</v>
      </c>
      <c r="DZ32">
        <v>-44.17</v>
      </c>
      <c r="EA32">
        <v>0</v>
      </c>
      <c r="EB32">
        <v>0</v>
      </c>
      <c r="EC32">
        <v>6.78</v>
      </c>
      <c r="ED32">
        <v>14.95</v>
      </c>
      <c r="EE32">
        <v>24.22</v>
      </c>
      <c r="EF32">
        <v>1.56</v>
      </c>
      <c r="EG32">
        <v>52.33</v>
      </c>
      <c r="EH32">
        <v>0</v>
      </c>
      <c r="EI32">
        <v>1.9665699999999999</v>
      </c>
      <c r="EJ32">
        <v>2.8340199999999999E-2</v>
      </c>
      <c r="EK32">
        <v>1.29783E-2</v>
      </c>
      <c r="EL32">
        <v>0</v>
      </c>
      <c r="EM32">
        <v>-4.2811299999999997E-2</v>
      </c>
      <c r="EN32">
        <v>0</v>
      </c>
      <c r="EO32">
        <v>0</v>
      </c>
      <c r="EP32">
        <v>0.163464</v>
      </c>
      <c r="EQ32">
        <v>0.18159600000000001</v>
      </c>
      <c r="ER32">
        <v>0.35411700000000002</v>
      </c>
      <c r="ES32">
        <v>2.5823200000000001E-2</v>
      </c>
      <c r="ET32">
        <v>2.69008</v>
      </c>
      <c r="EU32">
        <v>268.34300000000002</v>
      </c>
      <c r="EV32">
        <v>2527.4499999999998</v>
      </c>
      <c r="EW32">
        <v>248.18700000000001</v>
      </c>
      <c r="EX32">
        <v>0</v>
      </c>
      <c r="EY32">
        <v>2615</v>
      </c>
      <c r="EZ32">
        <v>989.00099999999998</v>
      </c>
      <c r="FA32">
        <v>3267.2</v>
      </c>
      <c r="FB32">
        <v>327.5</v>
      </c>
      <c r="FC32">
        <v>10242.700000000001</v>
      </c>
      <c r="FD32">
        <v>223.40100000000001</v>
      </c>
      <c r="FE32">
        <v>172.63900000000001</v>
      </c>
      <c r="FF32">
        <v>73.400000000000006</v>
      </c>
      <c r="FG32">
        <v>469.44</v>
      </c>
      <c r="FH32">
        <v>21.043099999999999</v>
      </c>
      <c r="FI32">
        <v>61.33</v>
      </c>
      <c r="FJ32">
        <v>2.4500000000000002</v>
      </c>
      <c r="FK32">
        <v>27.782599999999999</v>
      </c>
      <c r="FL32">
        <v>29.1</v>
      </c>
      <c r="FM32">
        <v>19.1831</v>
      </c>
      <c r="FN32">
        <v>33.74</v>
      </c>
      <c r="FO32">
        <v>3.44</v>
      </c>
      <c r="FP32">
        <v>198.06899999999999</v>
      </c>
      <c r="FQ32">
        <v>20.67</v>
      </c>
      <c r="FR32">
        <v>61.33</v>
      </c>
      <c r="FS32">
        <v>2.4500000000000002</v>
      </c>
      <c r="FT32">
        <v>12.78</v>
      </c>
      <c r="FU32">
        <v>29.1</v>
      </c>
      <c r="FV32">
        <v>15.28</v>
      </c>
      <c r="FW32">
        <v>33.74</v>
      </c>
      <c r="FX32">
        <v>3.44</v>
      </c>
      <c r="FY32">
        <v>178.79</v>
      </c>
      <c r="FZ32">
        <v>0</v>
      </c>
      <c r="GA32">
        <v>3.3128000000000002</v>
      </c>
      <c r="GB32">
        <v>2.8340199999999999E-2</v>
      </c>
      <c r="GC32">
        <v>0</v>
      </c>
      <c r="GD32">
        <v>0.76358999999999999</v>
      </c>
      <c r="GE32">
        <v>0.12681200000000001</v>
      </c>
      <c r="GF32">
        <v>0.53503100000000003</v>
      </c>
      <c r="GG32">
        <v>6.9275500000000004E-2</v>
      </c>
      <c r="GH32">
        <v>4.8358499999999998</v>
      </c>
      <c r="GI32">
        <v>48.7</v>
      </c>
      <c r="GJ32">
        <v>22.3</v>
      </c>
      <c r="GK32">
        <v>26.4</v>
      </c>
      <c r="GL32">
        <v>45.8</v>
      </c>
      <c r="GM32">
        <v>21.7</v>
      </c>
      <c r="GN32">
        <v>24.1</v>
      </c>
      <c r="GO32">
        <v>31.62</v>
      </c>
      <c r="GP32">
        <v>17.37</v>
      </c>
      <c r="GQ32">
        <v>27.32</v>
      </c>
      <c r="GR32">
        <v>15.8</v>
      </c>
      <c r="GS32">
        <v>31.62</v>
      </c>
      <c r="GT32">
        <v>17.37</v>
      </c>
      <c r="GU32">
        <v>66.17</v>
      </c>
      <c r="GV32">
        <v>46.435699999999997</v>
      </c>
      <c r="GW32">
        <v>1</v>
      </c>
      <c r="GX32">
        <v>0.170129</v>
      </c>
      <c r="GY32">
        <v>3.4025799999999999</v>
      </c>
      <c r="HB32">
        <v>5371.37</v>
      </c>
      <c r="HC32">
        <v>3.2940499999999999</v>
      </c>
      <c r="HD32">
        <v>0.24</v>
      </c>
      <c r="HE32">
        <v>0.33</v>
      </c>
      <c r="HF32">
        <v>2.02</v>
      </c>
      <c r="HG32">
        <v>0.23</v>
      </c>
      <c r="HH32">
        <v>0.31</v>
      </c>
      <c r="HI32">
        <v>1.89</v>
      </c>
      <c r="HL32">
        <v>13.8278</v>
      </c>
      <c r="HM32">
        <v>238.334</v>
      </c>
      <c r="HN32">
        <v>46.023600000000002</v>
      </c>
      <c r="HO32">
        <v>15.860799999999999</v>
      </c>
      <c r="HP32">
        <v>0</v>
      </c>
      <c r="HQ32">
        <v>-566.00699999999995</v>
      </c>
      <c r="HR32">
        <v>0</v>
      </c>
      <c r="HS32">
        <v>0</v>
      </c>
      <c r="HT32">
        <v>134.529</v>
      </c>
      <c r="HU32">
        <v>200.78700000000001</v>
      </c>
      <c r="HV32">
        <v>462.36</v>
      </c>
      <c r="HW32">
        <v>33.337899999999998</v>
      </c>
      <c r="HX32">
        <v>579.053</v>
      </c>
      <c r="HY32">
        <v>553.39</v>
      </c>
      <c r="HZ32">
        <v>633.81200000000001</v>
      </c>
      <c r="IA32">
        <v>0</v>
      </c>
      <c r="IB32">
        <v>255.98</v>
      </c>
      <c r="IC32">
        <v>1443.18</v>
      </c>
      <c r="ID32">
        <v>11.2309</v>
      </c>
      <c r="IE32">
        <v>195.36500000000001</v>
      </c>
      <c r="IF32">
        <v>46.023600000000002</v>
      </c>
      <c r="IG32">
        <v>15.860799999999999</v>
      </c>
      <c r="IH32">
        <v>-547.95299999999997</v>
      </c>
      <c r="II32">
        <v>134.529</v>
      </c>
      <c r="IJ32">
        <v>200.624</v>
      </c>
      <c r="IK32">
        <v>462.36</v>
      </c>
      <c r="IL32">
        <v>33.337899999999998</v>
      </c>
      <c r="IM32">
        <v>551.37699999999995</v>
      </c>
      <c r="IN32">
        <v>452.036</v>
      </c>
      <c r="IO32">
        <v>633.81200000000001</v>
      </c>
      <c r="IP32">
        <v>255.98</v>
      </c>
      <c r="IQ32">
        <v>1341.83</v>
      </c>
      <c r="IR32">
        <v>54.0899</v>
      </c>
      <c r="IS32">
        <v>624.62099999999998</v>
      </c>
      <c r="IT32">
        <v>46.023600000000002</v>
      </c>
      <c r="IU32">
        <v>0</v>
      </c>
      <c r="IV32">
        <v>570.78300000000002</v>
      </c>
      <c r="IW32">
        <v>187.036</v>
      </c>
      <c r="IX32">
        <v>648.29600000000005</v>
      </c>
      <c r="IY32">
        <v>86.545199999999994</v>
      </c>
      <c r="IZ32">
        <v>2217.4</v>
      </c>
      <c r="JA32">
        <v>1185.5999999999999</v>
      </c>
      <c r="JB32">
        <v>916.2</v>
      </c>
      <c r="JC32">
        <v>389.536</v>
      </c>
      <c r="JD32">
        <v>2491.33</v>
      </c>
    </row>
    <row r="33" spans="1:264" x14ac:dyDescent="0.25">
      <c r="A33" s="1">
        <v>43569.544317129628</v>
      </c>
      <c r="B33" t="s">
        <v>399</v>
      </c>
      <c r="C33" t="s">
        <v>241</v>
      </c>
      <c r="D33">
        <v>10</v>
      </c>
      <c r="E33">
        <v>8</v>
      </c>
      <c r="F33">
        <v>6960</v>
      </c>
      <c r="G33" t="s">
        <v>100</v>
      </c>
      <c r="H33" t="s">
        <v>101</v>
      </c>
      <c r="I33">
        <v>-3.12</v>
      </c>
      <c r="J33">
        <v>-1.3</v>
      </c>
      <c r="K33">
        <v>-0.9</v>
      </c>
      <c r="L33">
        <v>27.9</v>
      </c>
      <c r="M33">
        <v>35.687399999999997</v>
      </c>
      <c r="N33">
        <v>3474.02</v>
      </c>
      <c r="O33">
        <v>785.77200000000005</v>
      </c>
      <c r="P33">
        <v>549.16700000000003</v>
      </c>
      <c r="Q33">
        <v>0</v>
      </c>
      <c r="R33">
        <v>-24813</v>
      </c>
      <c r="S33">
        <v>0</v>
      </c>
      <c r="T33">
        <v>0</v>
      </c>
      <c r="U33">
        <v>2033.7</v>
      </c>
      <c r="V33">
        <v>5438.76</v>
      </c>
      <c r="W33">
        <v>12062</v>
      </c>
      <c r="X33">
        <v>433.91399999999999</v>
      </c>
      <c r="Y33">
        <v>-2.7894199999999999E-3</v>
      </c>
      <c r="Z33">
        <v>4844.6400000000003</v>
      </c>
      <c r="AA33">
        <v>52.682499999999997</v>
      </c>
      <c r="AB33">
        <v>587.62099999999998</v>
      </c>
      <c r="AC33">
        <v>0</v>
      </c>
      <c r="AD33">
        <v>271.56400000000002</v>
      </c>
      <c r="AE33">
        <v>911.86699999999996</v>
      </c>
      <c r="AF33">
        <v>640.30399999999997</v>
      </c>
      <c r="AG33">
        <v>1.8</v>
      </c>
      <c r="AH33">
        <v>32.770000000000003</v>
      </c>
      <c r="AI33">
        <v>3.01</v>
      </c>
      <c r="AJ33">
        <v>18.98</v>
      </c>
      <c r="AK33">
        <v>0</v>
      </c>
      <c r="AL33">
        <v>-76.849999999999994</v>
      </c>
      <c r="AM33">
        <v>0</v>
      </c>
      <c r="AN33">
        <v>0</v>
      </c>
      <c r="AO33">
        <v>8.69</v>
      </c>
      <c r="AP33">
        <v>28.81</v>
      </c>
      <c r="AQ33">
        <v>47.86</v>
      </c>
      <c r="AR33">
        <v>1.74</v>
      </c>
      <c r="AS33">
        <v>66.81</v>
      </c>
      <c r="AT33">
        <v>56.56</v>
      </c>
      <c r="AU33">
        <v>0</v>
      </c>
      <c r="AV33">
        <v>5.4465700000000004</v>
      </c>
      <c r="AW33">
        <v>8.9726299999999995E-2</v>
      </c>
      <c r="AX33">
        <v>6.5314200000000003E-2</v>
      </c>
      <c r="AY33">
        <v>0</v>
      </c>
      <c r="AZ33">
        <v>-0.19151499999999999</v>
      </c>
      <c r="BA33">
        <v>0</v>
      </c>
      <c r="BB33">
        <v>0</v>
      </c>
      <c r="BC33">
        <v>0.53989299999999996</v>
      </c>
      <c r="BD33">
        <v>0.674126</v>
      </c>
      <c r="BE33">
        <v>1.82348</v>
      </c>
      <c r="BF33">
        <v>7.39533E-2</v>
      </c>
      <c r="BG33">
        <v>8.5215499999999995</v>
      </c>
      <c r="BH33">
        <v>5.60161</v>
      </c>
      <c r="BI33">
        <v>22.7578</v>
      </c>
      <c r="BJ33">
        <v>3218.92</v>
      </c>
      <c r="BK33">
        <v>785.77200000000005</v>
      </c>
      <c r="BL33">
        <v>549.16700000000003</v>
      </c>
      <c r="BM33">
        <v>-24553.9</v>
      </c>
      <c r="BN33">
        <v>2033.7</v>
      </c>
      <c r="BO33">
        <v>5447.73</v>
      </c>
      <c r="BP33">
        <v>12062</v>
      </c>
      <c r="BQ33">
        <v>433.91399999999999</v>
      </c>
      <c r="BR33">
        <v>-1.03115E-4</v>
      </c>
      <c r="BS33">
        <v>4576.6099999999997</v>
      </c>
      <c r="BT33">
        <v>33.595500000000001</v>
      </c>
      <c r="BU33">
        <v>587.62099999999998</v>
      </c>
      <c r="BV33">
        <v>271.56400000000002</v>
      </c>
      <c r="BW33">
        <v>892.78</v>
      </c>
      <c r="BX33">
        <v>621.21699999999998</v>
      </c>
      <c r="BY33">
        <v>1.1499999999999999</v>
      </c>
      <c r="BZ33">
        <v>30.3</v>
      </c>
      <c r="CA33">
        <v>3.01</v>
      </c>
      <c r="CB33">
        <v>18.98</v>
      </c>
      <c r="CC33">
        <v>-76.05</v>
      </c>
      <c r="CD33">
        <v>8.69</v>
      </c>
      <c r="CE33">
        <v>28.84</v>
      </c>
      <c r="CF33">
        <v>47.86</v>
      </c>
      <c r="CG33">
        <v>1.74</v>
      </c>
      <c r="CH33">
        <v>64.52</v>
      </c>
      <c r="CI33">
        <v>53.44</v>
      </c>
      <c r="CJ33">
        <v>0</v>
      </c>
      <c r="CK33">
        <v>5.0516899999999998</v>
      </c>
      <c r="CL33">
        <v>8.9726299999999995E-2</v>
      </c>
      <c r="CM33">
        <v>6.5314200000000003E-2</v>
      </c>
      <c r="CN33">
        <v>-0.18951499999999999</v>
      </c>
      <c r="CO33">
        <v>0.53989299999999996</v>
      </c>
      <c r="CP33">
        <v>0.67400400000000005</v>
      </c>
      <c r="CQ33">
        <v>1.82348</v>
      </c>
      <c r="CR33">
        <v>7.39533E-2</v>
      </c>
      <c r="CS33">
        <v>8.1285399999999992</v>
      </c>
      <c r="CT33">
        <v>5.2067300000000003</v>
      </c>
      <c r="CU33" t="s">
        <v>486</v>
      </c>
      <c r="CV33" t="s">
        <v>483</v>
      </c>
      <c r="CW33" t="s">
        <v>102</v>
      </c>
      <c r="CX33" t="s">
        <v>484</v>
      </c>
      <c r="CY33">
        <v>-0.39300800000000002</v>
      </c>
      <c r="CZ33">
        <v>-0.39488499999999999</v>
      </c>
      <c r="DA33">
        <v>-3.5</v>
      </c>
      <c r="DB33">
        <v>-5.8</v>
      </c>
      <c r="DC33">
        <v>35.687399999999997</v>
      </c>
      <c r="DD33">
        <v>3474.02</v>
      </c>
      <c r="DE33">
        <v>785.77200000000005</v>
      </c>
      <c r="DF33">
        <v>549.16700000000003</v>
      </c>
      <c r="DG33">
        <v>0</v>
      </c>
      <c r="DH33">
        <v>-24813</v>
      </c>
      <c r="DI33">
        <v>0</v>
      </c>
      <c r="DJ33">
        <v>0</v>
      </c>
      <c r="DK33">
        <v>2033.7</v>
      </c>
      <c r="DL33">
        <v>5438.76</v>
      </c>
      <c r="DM33">
        <v>12062</v>
      </c>
      <c r="DN33">
        <v>433.91399999999999</v>
      </c>
      <c r="DO33">
        <v>-2.7894199999999999E-3</v>
      </c>
      <c r="DP33">
        <v>52.682499999999997</v>
      </c>
      <c r="DQ33">
        <v>587.62099999999998</v>
      </c>
      <c r="DR33">
        <v>0</v>
      </c>
      <c r="DS33">
        <v>271.56400000000002</v>
      </c>
      <c r="DT33">
        <v>911.86699999999996</v>
      </c>
      <c r="DU33">
        <v>1.8</v>
      </c>
      <c r="DV33">
        <v>32.770000000000003</v>
      </c>
      <c r="DW33">
        <v>3.01</v>
      </c>
      <c r="DX33">
        <v>18.98</v>
      </c>
      <c r="DY33">
        <v>0</v>
      </c>
      <c r="DZ33">
        <v>-76.849999999999994</v>
      </c>
      <c r="EA33">
        <v>0</v>
      </c>
      <c r="EB33">
        <v>0</v>
      </c>
      <c r="EC33">
        <v>8.69</v>
      </c>
      <c r="ED33">
        <v>28.81</v>
      </c>
      <c r="EE33">
        <v>47.86</v>
      </c>
      <c r="EF33">
        <v>1.74</v>
      </c>
      <c r="EG33">
        <v>66.81</v>
      </c>
      <c r="EH33">
        <v>0</v>
      </c>
      <c r="EI33">
        <v>5.4465700000000004</v>
      </c>
      <c r="EJ33">
        <v>8.9726299999999995E-2</v>
      </c>
      <c r="EK33">
        <v>6.5314200000000003E-2</v>
      </c>
      <c r="EL33">
        <v>0</v>
      </c>
      <c r="EM33">
        <v>-0.19151499999999999</v>
      </c>
      <c r="EN33">
        <v>0</v>
      </c>
      <c r="EO33">
        <v>0</v>
      </c>
      <c r="EP33">
        <v>0.53989299999999996</v>
      </c>
      <c r="EQ33">
        <v>0.674126</v>
      </c>
      <c r="ER33">
        <v>1.82348</v>
      </c>
      <c r="ES33">
        <v>7.39533E-2</v>
      </c>
      <c r="ET33">
        <v>8.5215499999999995</v>
      </c>
      <c r="EU33">
        <v>337.20100000000002</v>
      </c>
      <c r="EV33">
        <v>7779.25</v>
      </c>
      <c r="EW33">
        <v>785.77200000000005</v>
      </c>
      <c r="EX33">
        <v>0</v>
      </c>
      <c r="EY33">
        <v>5894.96</v>
      </c>
      <c r="EZ33">
        <v>6547.68</v>
      </c>
      <c r="FA33">
        <v>10697.7</v>
      </c>
      <c r="FB33">
        <v>540.49900000000002</v>
      </c>
      <c r="FC33">
        <v>32583.1</v>
      </c>
      <c r="FD33">
        <v>280.72699999999998</v>
      </c>
      <c r="FE33">
        <v>986.97</v>
      </c>
      <c r="FF33">
        <v>291.12400000000002</v>
      </c>
      <c r="FG33">
        <v>1558.82</v>
      </c>
      <c r="FH33">
        <v>10.4825</v>
      </c>
      <c r="FI33">
        <v>64.5</v>
      </c>
      <c r="FJ33">
        <v>3.01</v>
      </c>
      <c r="FK33">
        <v>50.696399999999997</v>
      </c>
      <c r="FL33">
        <v>25.45</v>
      </c>
      <c r="FM33">
        <v>40.101399999999998</v>
      </c>
      <c r="FN33">
        <v>42.85</v>
      </c>
      <c r="FO33">
        <v>2.2000000000000002</v>
      </c>
      <c r="FP33">
        <v>239.29</v>
      </c>
      <c r="FQ33">
        <v>10.11</v>
      </c>
      <c r="FR33">
        <v>64.5</v>
      </c>
      <c r="FS33">
        <v>3.01</v>
      </c>
      <c r="FT33">
        <v>28.39</v>
      </c>
      <c r="FU33">
        <v>25.45</v>
      </c>
      <c r="FV33">
        <v>33.58</v>
      </c>
      <c r="FW33">
        <v>42.85</v>
      </c>
      <c r="FX33">
        <v>2.2000000000000002</v>
      </c>
      <c r="FY33">
        <v>210.09</v>
      </c>
      <c r="FZ33">
        <v>0</v>
      </c>
      <c r="GA33">
        <v>8.4837000000000007</v>
      </c>
      <c r="GB33">
        <v>8.9726299999999995E-2</v>
      </c>
      <c r="GC33">
        <v>0</v>
      </c>
      <c r="GD33">
        <v>1.7213499999999999</v>
      </c>
      <c r="GE33">
        <v>0.80892399999999998</v>
      </c>
      <c r="GF33">
        <v>1.7518499999999999</v>
      </c>
      <c r="GG33">
        <v>0.114331</v>
      </c>
      <c r="GH33">
        <v>12.969900000000001</v>
      </c>
      <c r="GI33">
        <v>60</v>
      </c>
      <c r="GJ33">
        <v>32.1</v>
      </c>
      <c r="GK33">
        <v>27.9</v>
      </c>
      <c r="GL33">
        <v>58.7</v>
      </c>
      <c r="GM33">
        <v>31.7</v>
      </c>
      <c r="GN33">
        <v>27</v>
      </c>
      <c r="GO33">
        <v>38.01</v>
      </c>
      <c r="GP33">
        <v>18.55</v>
      </c>
      <c r="GQ33">
        <v>35.5</v>
      </c>
      <c r="GR33">
        <v>17.940000000000001</v>
      </c>
      <c r="GS33">
        <v>38.01</v>
      </c>
      <c r="GT33">
        <v>18.55</v>
      </c>
      <c r="GU33">
        <v>68.680000000000007</v>
      </c>
      <c r="GV33">
        <v>60.008899999999997</v>
      </c>
      <c r="GW33">
        <v>1</v>
      </c>
      <c r="GX33">
        <v>0.25368800000000002</v>
      </c>
      <c r="GY33">
        <v>15.221299999999999</v>
      </c>
      <c r="HB33">
        <v>24561.1</v>
      </c>
      <c r="HC33">
        <v>15.0624</v>
      </c>
      <c r="HD33">
        <v>1.1399999999999999</v>
      </c>
      <c r="HE33">
        <v>1.39</v>
      </c>
      <c r="HF33">
        <v>7.36</v>
      </c>
      <c r="HG33">
        <v>1.1299999999999999</v>
      </c>
      <c r="HH33">
        <v>1.38</v>
      </c>
      <c r="HI33">
        <v>7.22</v>
      </c>
      <c r="HL33">
        <v>6.7701799999999999</v>
      </c>
      <c r="HM33">
        <v>928.61699999999996</v>
      </c>
      <c r="HN33">
        <v>145.71299999999999</v>
      </c>
      <c r="HO33">
        <v>97.715500000000006</v>
      </c>
      <c r="HP33">
        <v>0</v>
      </c>
      <c r="HQ33">
        <v>-2532.0100000000002</v>
      </c>
      <c r="HR33">
        <v>0</v>
      </c>
      <c r="HS33">
        <v>0</v>
      </c>
      <c r="HT33">
        <v>444.32499999999999</v>
      </c>
      <c r="HU33">
        <v>980.73099999999999</v>
      </c>
      <c r="HV33">
        <v>2355.87</v>
      </c>
      <c r="HW33">
        <v>95.474199999999996</v>
      </c>
      <c r="HX33">
        <v>2523.21</v>
      </c>
      <c r="HY33">
        <v>279.58800000000002</v>
      </c>
      <c r="HZ33">
        <v>3118.52</v>
      </c>
      <c r="IA33">
        <v>0</v>
      </c>
      <c r="IB33">
        <v>1441.2</v>
      </c>
      <c r="IC33">
        <v>4839.3100000000004</v>
      </c>
      <c r="ID33">
        <v>4.2989199999999999</v>
      </c>
      <c r="IE33">
        <v>864.05100000000004</v>
      </c>
      <c r="IF33">
        <v>145.71299999999999</v>
      </c>
      <c r="IG33">
        <v>97.715500000000006</v>
      </c>
      <c r="IH33">
        <v>-2505.5700000000002</v>
      </c>
      <c r="II33">
        <v>444.32499999999999</v>
      </c>
      <c r="IJ33">
        <v>982.33500000000004</v>
      </c>
      <c r="IK33">
        <v>2355.87</v>
      </c>
      <c r="IL33">
        <v>95.474199999999996</v>
      </c>
      <c r="IM33">
        <v>2484.21</v>
      </c>
      <c r="IN33">
        <v>178.29300000000001</v>
      </c>
      <c r="IO33">
        <v>3118.52</v>
      </c>
      <c r="IP33">
        <v>1441.2</v>
      </c>
      <c r="IQ33">
        <v>4738.01</v>
      </c>
      <c r="IR33">
        <v>67.331100000000006</v>
      </c>
      <c r="IS33">
        <v>1867.75</v>
      </c>
      <c r="IT33">
        <v>145.71299999999999</v>
      </c>
      <c r="IU33">
        <v>0</v>
      </c>
      <c r="IV33">
        <v>1286.71</v>
      </c>
      <c r="IW33">
        <v>1230.25</v>
      </c>
      <c r="IX33">
        <v>2122.71</v>
      </c>
      <c r="IY33">
        <v>142.83199999999999</v>
      </c>
      <c r="IZ33">
        <v>6863.29</v>
      </c>
      <c r="JA33">
        <v>1489.83</v>
      </c>
      <c r="JB33">
        <v>5237.88</v>
      </c>
      <c r="JC33">
        <v>1545</v>
      </c>
      <c r="JD33">
        <v>8272.7099999999991</v>
      </c>
    </row>
    <row r="34" spans="1:264" x14ac:dyDescent="0.25">
      <c r="A34" s="1">
        <v>43569.544212962966</v>
      </c>
      <c r="B34" t="s">
        <v>400</v>
      </c>
      <c r="C34" t="s">
        <v>242</v>
      </c>
      <c r="D34">
        <v>11</v>
      </c>
      <c r="E34">
        <v>1</v>
      </c>
      <c r="F34">
        <v>2100</v>
      </c>
      <c r="G34" t="s">
        <v>100</v>
      </c>
      <c r="H34" t="s">
        <v>101</v>
      </c>
      <c r="I34">
        <v>-10.61</v>
      </c>
      <c r="J34">
        <v>-3.9</v>
      </c>
      <c r="K34">
        <v>-2.8</v>
      </c>
      <c r="L34">
        <v>28.1</v>
      </c>
      <c r="M34">
        <v>156.46299999999999</v>
      </c>
      <c r="N34">
        <v>1351.24</v>
      </c>
      <c r="O34">
        <v>198.15700000000001</v>
      </c>
      <c r="P34">
        <v>85.228800000000007</v>
      </c>
      <c r="Q34">
        <v>0</v>
      </c>
      <c r="R34">
        <v>-5397.75</v>
      </c>
      <c r="S34">
        <v>0</v>
      </c>
      <c r="T34">
        <v>0</v>
      </c>
      <c r="U34">
        <v>505.55700000000002</v>
      </c>
      <c r="V34">
        <v>955.60400000000004</v>
      </c>
      <c r="W34">
        <v>2025.88</v>
      </c>
      <c r="X34">
        <v>119.621</v>
      </c>
      <c r="Y34">
        <v>1.4699599999999999E-4</v>
      </c>
      <c r="Z34">
        <v>1791.09</v>
      </c>
      <c r="AA34">
        <v>230.922</v>
      </c>
      <c r="AB34">
        <v>109.929</v>
      </c>
      <c r="AC34">
        <v>0</v>
      </c>
      <c r="AD34">
        <v>42.792499999999997</v>
      </c>
      <c r="AE34">
        <v>383.64299999999997</v>
      </c>
      <c r="AF34">
        <v>340.851</v>
      </c>
      <c r="AG34">
        <v>26.05</v>
      </c>
      <c r="AH34">
        <v>43.84</v>
      </c>
      <c r="AI34">
        <v>2.61</v>
      </c>
      <c r="AJ34">
        <v>11.67</v>
      </c>
      <c r="AK34">
        <v>0</v>
      </c>
      <c r="AL34">
        <v>-60.14</v>
      </c>
      <c r="AM34">
        <v>0</v>
      </c>
      <c r="AN34">
        <v>0</v>
      </c>
      <c r="AO34">
        <v>7.35</v>
      </c>
      <c r="AP34">
        <v>17.34</v>
      </c>
      <c r="AQ34">
        <v>27.48</v>
      </c>
      <c r="AR34">
        <v>1.63</v>
      </c>
      <c r="AS34">
        <v>77.83</v>
      </c>
      <c r="AT34">
        <v>84.17</v>
      </c>
      <c r="AU34">
        <v>0</v>
      </c>
      <c r="AV34">
        <v>1.91689</v>
      </c>
      <c r="AW34">
        <v>2.2627299999999999E-2</v>
      </c>
      <c r="AX34">
        <v>1.4324399999999999E-2</v>
      </c>
      <c r="AY34">
        <v>0</v>
      </c>
      <c r="AZ34">
        <v>-9.0211600000000003E-2</v>
      </c>
      <c r="BA34">
        <v>0</v>
      </c>
      <c r="BB34">
        <v>0</v>
      </c>
      <c r="BC34">
        <v>0.134212</v>
      </c>
      <c r="BD34">
        <v>0.14507500000000001</v>
      </c>
      <c r="BE34">
        <v>0.30364400000000002</v>
      </c>
      <c r="BF34">
        <v>2.03874E-2</v>
      </c>
      <c r="BG34">
        <v>2.4669500000000002</v>
      </c>
      <c r="BH34">
        <v>1.95384</v>
      </c>
      <c r="BI34">
        <v>134.125</v>
      </c>
      <c r="BJ34">
        <v>1116.9000000000001</v>
      </c>
      <c r="BK34">
        <v>198.15700000000001</v>
      </c>
      <c r="BL34">
        <v>85.228800000000007</v>
      </c>
      <c r="BM34">
        <v>-5140.43</v>
      </c>
      <c r="BN34">
        <v>505.55700000000002</v>
      </c>
      <c r="BO34">
        <v>954.96799999999996</v>
      </c>
      <c r="BP34">
        <v>2025.88</v>
      </c>
      <c r="BQ34">
        <v>119.621</v>
      </c>
      <c r="BR34">
        <v>-3.7020599999999999E-4</v>
      </c>
      <c r="BS34">
        <v>1534.41</v>
      </c>
      <c r="BT34">
        <v>197.953</v>
      </c>
      <c r="BU34">
        <v>109.929</v>
      </c>
      <c r="BV34">
        <v>42.792499999999997</v>
      </c>
      <c r="BW34">
        <v>350.67500000000001</v>
      </c>
      <c r="BX34">
        <v>307.88200000000001</v>
      </c>
      <c r="BY34">
        <v>22.32</v>
      </c>
      <c r="BZ34">
        <v>36.96</v>
      </c>
      <c r="CA34">
        <v>2.61</v>
      </c>
      <c r="CB34">
        <v>11.67</v>
      </c>
      <c r="CC34">
        <v>-57.32</v>
      </c>
      <c r="CD34">
        <v>7.35</v>
      </c>
      <c r="CE34">
        <v>17.329999999999998</v>
      </c>
      <c r="CF34">
        <v>27.48</v>
      </c>
      <c r="CG34">
        <v>1.63</v>
      </c>
      <c r="CH34">
        <v>70.03</v>
      </c>
      <c r="CI34">
        <v>73.56</v>
      </c>
      <c r="CJ34">
        <v>0</v>
      </c>
      <c r="CK34">
        <v>1.65184</v>
      </c>
      <c r="CL34">
        <v>2.2627299999999999E-2</v>
      </c>
      <c r="CM34">
        <v>1.4324399999999999E-2</v>
      </c>
      <c r="CN34">
        <v>-8.5911100000000004E-2</v>
      </c>
      <c r="CO34">
        <v>0.134212</v>
      </c>
      <c r="CP34">
        <v>0.14511099999999999</v>
      </c>
      <c r="CQ34">
        <v>0.30364400000000002</v>
      </c>
      <c r="CR34">
        <v>2.03874E-2</v>
      </c>
      <c r="CS34">
        <v>2.2062300000000001</v>
      </c>
      <c r="CT34">
        <v>1.68879</v>
      </c>
      <c r="CU34" t="s">
        <v>486</v>
      </c>
      <c r="CV34" t="s">
        <v>483</v>
      </c>
      <c r="CW34" t="s">
        <v>102</v>
      </c>
      <c r="CX34" t="s">
        <v>484</v>
      </c>
      <c r="CY34">
        <v>-0.26071699999999998</v>
      </c>
      <c r="CZ34">
        <v>-0.26505299999999998</v>
      </c>
      <c r="DA34">
        <v>-11.1</v>
      </c>
      <c r="DB34">
        <v>-14.4</v>
      </c>
      <c r="DC34">
        <v>156.46299999999999</v>
      </c>
      <c r="DD34">
        <v>1351.24</v>
      </c>
      <c r="DE34">
        <v>198.15700000000001</v>
      </c>
      <c r="DF34">
        <v>85.228800000000007</v>
      </c>
      <c r="DG34">
        <v>0</v>
      </c>
      <c r="DH34">
        <v>-5397.75</v>
      </c>
      <c r="DI34">
        <v>0</v>
      </c>
      <c r="DJ34">
        <v>0</v>
      </c>
      <c r="DK34">
        <v>505.55700000000002</v>
      </c>
      <c r="DL34">
        <v>955.60400000000004</v>
      </c>
      <c r="DM34">
        <v>2025.88</v>
      </c>
      <c r="DN34">
        <v>119.621</v>
      </c>
      <c r="DO34">
        <v>1.4699599999999999E-4</v>
      </c>
      <c r="DP34">
        <v>230.922</v>
      </c>
      <c r="DQ34">
        <v>109.929</v>
      </c>
      <c r="DR34">
        <v>0</v>
      </c>
      <c r="DS34">
        <v>42.792499999999997</v>
      </c>
      <c r="DT34">
        <v>383.64299999999997</v>
      </c>
      <c r="DU34">
        <v>26.05</v>
      </c>
      <c r="DV34">
        <v>43.84</v>
      </c>
      <c r="DW34">
        <v>2.61</v>
      </c>
      <c r="DX34">
        <v>11.67</v>
      </c>
      <c r="DY34">
        <v>0</v>
      </c>
      <c r="DZ34">
        <v>-60.14</v>
      </c>
      <c r="EA34">
        <v>0</v>
      </c>
      <c r="EB34">
        <v>0</v>
      </c>
      <c r="EC34">
        <v>7.35</v>
      </c>
      <c r="ED34">
        <v>17.34</v>
      </c>
      <c r="EE34">
        <v>27.48</v>
      </c>
      <c r="EF34">
        <v>1.63</v>
      </c>
      <c r="EG34">
        <v>77.83</v>
      </c>
      <c r="EH34">
        <v>0</v>
      </c>
      <c r="EI34">
        <v>1.91689</v>
      </c>
      <c r="EJ34">
        <v>2.2627299999999999E-2</v>
      </c>
      <c r="EK34">
        <v>1.4324399999999999E-2</v>
      </c>
      <c r="EL34">
        <v>0</v>
      </c>
      <c r="EM34">
        <v>-9.0211600000000003E-2</v>
      </c>
      <c r="EN34">
        <v>0</v>
      </c>
      <c r="EO34">
        <v>0</v>
      </c>
      <c r="EP34">
        <v>0.134212</v>
      </c>
      <c r="EQ34">
        <v>0.14507500000000001</v>
      </c>
      <c r="ER34">
        <v>0.30364400000000002</v>
      </c>
      <c r="ES34">
        <v>2.03874E-2</v>
      </c>
      <c r="ET34">
        <v>2.4669500000000002</v>
      </c>
      <c r="EU34">
        <v>460.303</v>
      </c>
      <c r="EV34">
        <v>3263.51</v>
      </c>
      <c r="EW34">
        <v>198.15700000000001</v>
      </c>
      <c r="EX34">
        <v>0</v>
      </c>
      <c r="EY34">
        <v>2135</v>
      </c>
      <c r="EZ34">
        <v>930.00099999999998</v>
      </c>
      <c r="FA34">
        <v>2637.81</v>
      </c>
      <c r="FB34">
        <v>297.5</v>
      </c>
      <c r="FC34">
        <v>9922.2800000000007</v>
      </c>
      <c r="FD34">
        <v>383.12299999999999</v>
      </c>
      <c r="FE34">
        <v>162.31700000000001</v>
      </c>
      <c r="FF34">
        <v>65.400000000000006</v>
      </c>
      <c r="FG34">
        <v>610.84</v>
      </c>
      <c r="FH34">
        <v>50.553699999999999</v>
      </c>
      <c r="FI34">
        <v>90.91</v>
      </c>
      <c r="FJ34">
        <v>2.61</v>
      </c>
      <c r="FK34">
        <v>37.804900000000004</v>
      </c>
      <c r="FL34">
        <v>31.81</v>
      </c>
      <c r="FM34">
        <v>23.1995</v>
      </c>
      <c r="FN34">
        <v>36.35</v>
      </c>
      <c r="FO34">
        <v>4.03</v>
      </c>
      <c r="FP34">
        <v>277.26799999999997</v>
      </c>
      <c r="FQ34">
        <v>45.6</v>
      </c>
      <c r="FR34">
        <v>90.91</v>
      </c>
      <c r="FS34">
        <v>2.61</v>
      </c>
      <c r="FT34">
        <v>15.5</v>
      </c>
      <c r="FU34">
        <v>31.81</v>
      </c>
      <c r="FV34">
        <v>18.559999999999999</v>
      </c>
      <c r="FW34">
        <v>36.35</v>
      </c>
      <c r="FX34">
        <v>4.03</v>
      </c>
      <c r="FY34">
        <v>245.37</v>
      </c>
      <c r="FZ34">
        <v>0</v>
      </c>
      <c r="GA34">
        <v>3.2290100000000002</v>
      </c>
      <c r="GB34">
        <v>2.2627299999999999E-2</v>
      </c>
      <c r="GC34">
        <v>0</v>
      </c>
      <c r="GD34">
        <v>0.62342900000000001</v>
      </c>
      <c r="GE34">
        <v>0.118043</v>
      </c>
      <c r="GF34">
        <v>0.43196400000000001</v>
      </c>
      <c r="GG34">
        <v>6.2929700000000005E-2</v>
      </c>
      <c r="GH34">
        <v>4.4880000000000004</v>
      </c>
      <c r="GI34">
        <v>49.8</v>
      </c>
      <c r="GJ34">
        <v>21.7</v>
      </c>
      <c r="GK34">
        <v>28.1</v>
      </c>
      <c r="GL34">
        <v>45.9</v>
      </c>
      <c r="GM34">
        <v>20.6</v>
      </c>
      <c r="GN34">
        <v>25.3</v>
      </c>
      <c r="GO34">
        <v>49.53</v>
      </c>
      <c r="GP34">
        <v>34.64</v>
      </c>
      <c r="GQ34">
        <v>42.38</v>
      </c>
      <c r="GR34">
        <v>31.18</v>
      </c>
      <c r="GS34">
        <v>49.53</v>
      </c>
      <c r="GT34">
        <v>34.64</v>
      </c>
      <c r="GU34">
        <v>99.04</v>
      </c>
      <c r="GV34">
        <v>82.8386</v>
      </c>
      <c r="GW34">
        <v>1</v>
      </c>
      <c r="GX34">
        <v>0.169492</v>
      </c>
      <c r="GY34">
        <v>3.3898299999999999</v>
      </c>
      <c r="HB34">
        <v>5141.9399999999996</v>
      </c>
      <c r="HC34">
        <v>3.2282299999999999</v>
      </c>
      <c r="HD34">
        <v>0.3</v>
      </c>
      <c r="HE34">
        <v>0.52</v>
      </c>
      <c r="HF34">
        <v>2.36</v>
      </c>
      <c r="HG34">
        <v>0.28999999999999998</v>
      </c>
      <c r="HH34">
        <v>0.5</v>
      </c>
      <c r="HI34">
        <v>2.17</v>
      </c>
      <c r="HL34">
        <v>31.753599999999999</v>
      </c>
      <c r="HM34">
        <v>323.726</v>
      </c>
      <c r="HN34">
        <v>39.537999999999997</v>
      </c>
      <c r="HO34">
        <v>16.674099999999999</v>
      </c>
      <c r="HP34">
        <v>0</v>
      </c>
      <c r="HQ34">
        <v>-823.18899999999996</v>
      </c>
      <c r="HR34">
        <v>0</v>
      </c>
      <c r="HS34">
        <v>0</v>
      </c>
      <c r="HT34">
        <v>109.703</v>
      </c>
      <c r="HU34">
        <v>188.47499999999999</v>
      </c>
      <c r="HV34">
        <v>413.96499999999997</v>
      </c>
      <c r="HW34">
        <v>26.198699999999999</v>
      </c>
      <c r="HX34">
        <v>326.84500000000003</v>
      </c>
      <c r="HY34">
        <v>1225.51</v>
      </c>
      <c r="HZ34">
        <v>583.39700000000005</v>
      </c>
      <c r="IA34">
        <v>0</v>
      </c>
      <c r="IB34">
        <v>227.101</v>
      </c>
      <c r="IC34">
        <v>2036.01</v>
      </c>
      <c r="ID34">
        <v>27.177800000000001</v>
      </c>
      <c r="IE34">
        <v>268.24900000000002</v>
      </c>
      <c r="IF34">
        <v>39.537999999999997</v>
      </c>
      <c r="IG34">
        <v>16.674099999999999</v>
      </c>
      <c r="IH34">
        <v>-783.947</v>
      </c>
      <c r="II34">
        <v>109.703</v>
      </c>
      <c r="IJ34">
        <v>188.36</v>
      </c>
      <c r="IK34">
        <v>413.96499999999997</v>
      </c>
      <c r="IL34">
        <v>26.198699999999999</v>
      </c>
      <c r="IM34">
        <v>305.92</v>
      </c>
      <c r="IN34">
        <v>1050.54</v>
      </c>
      <c r="IO34">
        <v>583.39700000000005</v>
      </c>
      <c r="IP34">
        <v>227.101</v>
      </c>
      <c r="IQ34">
        <v>1861.04</v>
      </c>
      <c r="IR34">
        <v>95.698099999999997</v>
      </c>
      <c r="IS34">
        <v>756.63900000000001</v>
      </c>
      <c r="IT34">
        <v>39.537999999999997</v>
      </c>
      <c r="IU34">
        <v>0</v>
      </c>
      <c r="IV34">
        <v>463.08</v>
      </c>
      <c r="IW34">
        <v>187.226</v>
      </c>
      <c r="IX34">
        <v>544.68899999999996</v>
      </c>
      <c r="IY34">
        <v>71.471400000000003</v>
      </c>
      <c r="IZ34">
        <v>2158.34</v>
      </c>
      <c r="JA34">
        <v>2033.25</v>
      </c>
      <c r="JB34">
        <v>861.42</v>
      </c>
      <c r="JC34">
        <v>347.08</v>
      </c>
      <c r="JD34">
        <v>3241.75</v>
      </c>
    </row>
    <row r="35" spans="1:264" x14ac:dyDescent="0.25">
      <c r="A35" s="1">
        <v>43569.544212962966</v>
      </c>
      <c r="B35" t="s">
        <v>401</v>
      </c>
      <c r="C35" t="s">
        <v>243</v>
      </c>
      <c r="D35">
        <v>11</v>
      </c>
      <c r="E35">
        <v>1</v>
      </c>
      <c r="F35">
        <v>2700</v>
      </c>
      <c r="G35" t="s">
        <v>100</v>
      </c>
      <c r="H35" t="s">
        <v>101</v>
      </c>
      <c r="I35">
        <v>-9.64</v>
      </c>
      <c r="J35">
        <v>-3.5</v>
      </c>
      <c r="K35">
        <v>-2.6</v>
      </c>
      <c r="L35">
        <v>26.7</v>
      </c>
      <c r="M35">
        <v>182.976</v>
      </c>
      <c r="N35">
        <v>1833.52</v>
      </c>
      <c r="O35">
        <v>246.511</v>
      </c>
      <c r="P35">
        <v>87.751400000000004</v>
      </c>
      <c r="Q35">
        <v>0</v>
      </c>
      <c r="R35">
        <v>-6568.85</v>
      </c>
      <c r="S35">
        <v>0</v>
      </c>
      <c r="T35">
        <v>0</v>
      </c>
      <c r="U35">
        <v>615.745</v>
      </c>
      <c r="V35">
        <v>1079.52</v>
      </c>
      <c r="W35">
        <v>2371.31</v>
      </c>
      <c r="X35">
        <v>151.51499999999999</v>
      </c>
      <c r="Y35" s="2">
        <v>-6.0284099999999996E-6</v>
      </c>
      <c r="Z35">
        <v>2350.7600000000002</v>
      </c>
      <c r="AA35">
        <v>270.05200000000002</v>
      </c>
      <c r="AB35">
        <v>121.23699999999999</v>
      </c>
      <c r="AC35">
        <v>0</v>
      </c>
      <c r="AD35">
        <v>48.234200000000001</v>
      </c>
      <c r="AE35">
        <v>439.52300000000002</v>
      </c>
      <c r="AF35">
        <v>391.28899999999999</v>
      </c>
      <c r="AG35">
        <v>23.7</v>
      </c>
      <c r="AH35">
        <v>44.67</v>
      </c>
      <c r="AI35">
        <v>2.5299999999999998</v>
      </c>
      <c r="AJ35">
        <v>9.91</v>
      </c>
      <c r="AK35">
        <v>0</v>
      </c>
      <c r="AL35">
        <v>-56.88</v>
      </c>
      <c r="AM35">
        <v>0</v>
      </c>
      <c r="AN35">
        <v>0</v>
      </c>
      <c r="AO35">
        <v>6.96</v>
      </c>
      <c r="AP35">
        <v>15.13</v>
      </c>
      <c r="AQ35">
        <v>25</v>
      </c>
      <c r="AR35">
        <v>1.6</v>
      </c>
      <c r="AS35">
        <v>72.62</v>
      </c>
      <c r="AT35">
        <v>80.81</v>
      </c>
      <c r="AU35">
        <v>0</v>
      </c>
      <c r="AV35">
        <v>2.51003</v>
      </c>
      <c r="AW35">
        <v>2.8148800000000002E-2</v>
      </c>
      <c r="AX35">
        <v>1.29783E-2</v>
      </c>
      <c r="AY35">
        <v>0</v>
      </c>
      <c r="AZ35">
        <v>-0.10978400000000001</v>
      </c>
      <c r="BA35">
        <v>0</v>
      </c>
      <c r="BB35">
        <v>0</v>
      </c>
      <c r="BC35">
        <v>0.163464</v>
      </c>
      <c r="BD35">
        <v>0.18274299999999999</v>
      </c>
      <c r="BE35">
        <v>0.35411700000000002</v>
      </c>
      <c r="BF35">
        <v>2.5823200000000001E-2</v>
      </c>
      <c r="BG35">
        <v>3.1675200000000001</v>
      </c>
      <c r="BH35">
        <v>2.5511499999999998</v>
      </c>
      <c r="BI35">
        <v>156.916</v>
      </c>
      <c r="BJ35">
        <v>1560.08</v>
      </c>
      <c r="BK35">
        <v>246.511</v>
      </c>
      <c r="BL35">
        <v>87.751400000000004</v>
      </c>
      <c r="BM35">
        <v>-6268.64</v>
      </c>
      <c r="BN35">
        <v>615.745</v>
      </c>
      <c r="BO35">
        <v>1078.81</v>
      </c>
      <c r="BP35">
        <v>2371.31</v>
      </c>
      <c r="BQ35">
        <v>151.51499999999999</v>
      </c>
      <c r="BR35" s="2">
        <v>-8.69628E-5</v>
      </c>
      <c r="BS35">
        <v>2051.2600000000002</v>
      </c>
      <c r="BT35">
        <v>231.589</v>
      </c>
      <c r="BU35">
        <v>121.23699999999999</v>
      </c>
      <c r="BV35">
        <v>48.234200000000001</v>
      </c>
      <c r="BW35">
        <v>401.06</v>
      </c>
      <c r="BX35">
        <v>352.82600000000002</v>
      </c>
      <c r="BY35">
        <v>20.329999999999998</v>
      </c>
      <c r="BZ35">
        <v>38.4</v>
      </c>
      <c r="CA35">
        <v>2.5299999999999998</v>
      </c>
      <c r="CB35">
        <v>9.91</v>
      </c>
      <c r="CC35">
        <v>-54.31</v>
      </c>
      <c r="CD35">
        <v>6.96</v>
      </c>
      <c r="CE35">
        <v>15.12</v>
      </c>
      <c r="CF35">
        <v>25</v>
      </c>
      <c r="CG35">
        <v>1.6</v>
      </c>
      <c r="CH35">
        <v>65.540000000000006</v>
      </c>
      <c r="CI35">
        <v>71.17</v>
      </c>
      <c r="CJ35">
        <v>0</v>
      </c>
      <c r="CK35">
        <v>2.1869700000000001</v>
      </c>
      <c r="CL35">
        <v>2.8148800000000002E-2</v>
      </c>
      <c r="CM35">
        <v>1.29783E-2</v>
      </c>
      <c r="CN35">
        <v>-0.104767</v>
      </c>
      <c r="CO35">
        <v>0.163464</v>
      </c>
      <c r="CP35">
        <v>0.182809</v>
      </c>
      <c r="CQ35">
        <v>0.35411700000000002</v>
      </c>
      <c r="CR35">
        <v>2.5823200000000001E-2</v>
      </c>
      <c r="CS35">
        <v>2.8495499999999998</v>
      </c>
      <c r="CT35">
        <v>2.2281</v>
      </c>
      <c r="CU35" t="s">
        <v>486</v>
      </c>
      <c r="CV35" t="s">
        <v>483</v>
      </c>
      <c r="CW35" t="s">
        <v>102</v>
      </c>
      <c r="CX35" t="s">
        <v>484</v>
      </c>
      <c r="CY35">
        <v>-0.31796799999999997</v>
      </c>
      <c r="CZ35">
        <v>-0.32305200000000001</v>
      </c>
      <c r="DA35">
        <v>-10.8</v>
      </c>
      <c r="DB35">
        <v>-13.5</v>
      </c>
      <c r="DC35">
        <v>182.976</v>
      </c>
      <c r="DD35">
        <v>1833.52</v>
      </c>
      <c r="DE35">
        <v>246.511</v>
      </c>
      <c r="DF35">
        <v>87.751400000000004</v>
      </c>
      <c r="DG35">
        <v>0</v>
      </c>
      <c r="DH35">
        <v>-6568.85</v>
      </c>
      <c r="DI35">
        <v>0</v>
      </c>
      <c r="DJ35">
        <v>0</v>
      </c>
      <c r="DK35">
        <v>615.745</v>
      </c>
      <c r="DL35">
        <v>1079.52</v>
      </c>
      <c r="DM35">
        <v>2371.31</v>
      </c>
      <c r="DN35">
        <v>151.51499999999999</v>
      </c>
      <c r="DO35" s="2">
        <v>-6.0284099999999996E-6</v>
      </c>
      <c r="DP35">
        <v>270.05200000000002</v>
      </c>
      <c r="DQ35">
        <v>121.23699999999999</v>
      </c>
      <c r="DR35">
        <v>0</v>
      </c>
      <c r="DS35">
        <v>48.234200000000001</v>
      </c>
      <c r="DT35">
        <v>439.52300000000002</v>
      </c>
      <c r="DU35">
        <v>23.7</v>
      </c>
      <c r="DV35">
        <v>44.67</v>
      </c>
      <c r="DW35">
        <v>2.5299999999999998</v>
      </c>
      <c r="DX35">
        <v>9.91</v>
      </c>
      <c r="DY35">
        <v>0</v>
      </c>
      <c r="DZ35">
        <v>-56.88</v>
      </c>
      <c r="EA35">
        <v>0</v>
      </c>
      <c r="EB35">
        <v>0</v>
      </c>
      <c r="EC35">
        <v>6.96</v>
      </c>
      <c r="ED35">
        <v>15.13</v>
      </c>
      <c r="EE35">
        <v>25</v>
      </c>
      <c r="EF35">
        <v>1.6</v>
      </c>
      <c r="EG35">
        <v>72.62</v>
      </c>
      <c r="EH35">
        <v>0</v>
      </c>
      <c r="EI35">
        <v>2.51003</v>
      </c>
      <c r="EJ35">
        <v>2.8148800000000002E-2</v>
      </c>
      <c r="EK35">
        <v>1.29783E-2</v>
      </c>
      <c r="EL35">
        <v>0</v>
      </c>
      <c r="EM35">
        <v>-0.10978400000000001</v>
      </c>
      <c r="EN35">
        <v>0</v>
      </c>
      <c r="EO35">
        <v>0</v>
      </c>
      <c r="EP35">
        <v>0.163464</v>
      </c>
      <c r="EQ35">
        <v>0.18274299999999999</v>
      </c>
      <c r="ER35">
        <v>0.35411700000000002</v>
      </c>
      <c r="ES35">
        <v>2.5823200000000001E-2</v>
      </c>
      <c r="ET35">
        <v>3.1675200000000001</v>
      </c>
      <c r="EU35">
        <v>608.45600000000002</v>
      </c>
      <c r="EV35">
        <v>4525.8</v>
      </c>
      <c r="EW35">
        <v>246.511</v>
      </c>
      <c r="EX35">
        <v>0</v>
      </c>
      <c r="EY35">
        <v>2615</v>
      </c>
      <c r="EZ35">
        <v>989.00099999999998</v>
      </c>
      <c r="FA35">
        <v>3267.2</v>
      </c>
      <c r="FB35">
        <v>327.5</v>
      </c>
      <c r="FC35">
        <v>12579.5</v>
      </c>
      <c r="FD35">
        <v>506.435</v>
      </c>
      <c r="FE35">
        <v>174.46100000000001</v>
      </c>
      <c r="FF35">
        <v>73.400000000000006</v>
      </c>
      <c r="FG35">
        <v>754.29600000000005</v>
      </c>
      <c r="FH35">
        <v>51.939700000000002</v>
      </c>
      <c r="FI35">
        <v>97.53</v>
      </c>
      <c r="FJ35">
        <v>2.5299999999999998</v>
      </c>
      <c r="FK35">
        <v>31.5366</v>
      </c>
      <c r="FL35">
        <v>30.3</v>
      </c>
      <c r="FM35">
        <v>19.691099999999999</v>
      </c>
      <c r="FN35">
        <v>35.020000000000003</v>
      </c>
      <c r="FO35">
        <v>3.45</v>
      </c>
      <c r="FP35">
        <v>271.99700000000001</v>
      </c>
      <c r="FQ35">
        <v>46.85</v>
      </c>
      <c r="FR35">
        <v>97.53</v>
      </c>
      <c r="FS35">
        <v>2.5299999999999998</v>
      </c>
      <c r="FT35">
        <v>12.93</v>
      </c>
      <c r="FU35">
        <v>30.3</v>
      </c>
      <c r="FV35">
        <v>15.64</v>
      </c>
      <c r="FW35">
        <v>35.020000000000003</v>
      </c>
      <c r="FX35">
        <v>3.45</v>
      </c>
      <c r="FY35">
        <v>244.25</v>
      </c>
      <c r="FZ35">
        <v>0</v>
      </c>
      <c r="GA35">
        <v>4.4401400000000004</v>
      </c>
      <c r="GB35">
        <v>2.8148800000000002E-2</v>
      </c>
      <c r="GC35">
        <v>0</v>
      </c>
      <c r="GD35">
        <v>0.76358999999999999</v>
      </c>
      <c r="GE35">
        <v>0.12681200000000001</v>
      </c>
      <c r="GF35">
        <v>0.53503100000000003</v>
      </c>
      <c r="GG35">
        <v>6.9275500000000004E-2</v>
      </c>
      <c r="GH35">
        <v>5.9630000000000001</v>
      </c>
      <c r="GI35">
        <v>47.6</v>
      </c>
      <c r="GJ35">
        <v>20.9</v>
      </c>
      <c r="GK35">
        <v>26.7</v>
      </c>
      <c r="GL35">
        <v>44.1</v>
      </c>
      <c r="GM35">
        <v>20</v>
      </c>
      <c r="GN35">
        <v>24.1</v>
      </c>
      <c r="GO35">
        <v>49.86</v>
      </c>
      <c r="GP35">
        <v>30.95</v>
      </c>
      <c r="GQ35">
        <v>43.35</v>
      </c>
      <c r="GR35">
        <v>27.82</v>
      </c>
      <c r="GS35">
        <v>49.86</v>
      </c>
      <c r="GT35">
        <v>30.95</v>
      </c>
      <c r="GU35">
        <v>105.73</v>
      </c>
      <c r="GV35">
        <v>77.806200000000004</v>
      </c>
      <c r="GW35">
        <v>1</v>
      </c>
      <c r="GX35">
        <v>0.206265</v>
      </c>
      <c r="GY35">
        <v>4.1252899999999997</v>
      </c>
      <c r="HB35">
        <v>6270.48</v>
      </c>
      <c r="HC35">
        <v>3.93676</v>
      </c>
      <c r="HD35">
        <v>0.36</v>
      </c>
      <c r="HE35">
        <v>0.64</v>
      </c>
      <c r="HF35">
        <v>2.74</v>
      </c>
      <c r="HG35">
        <v>0.35</v>
      </c>
      <c r="HH35">
        <v>0.61</v>
      </c>
      <c r="HI35">
        <v>2.5099999999999998</v>
      </c>
      <c r="HL35">
        <v>37.358199999999997</v>
      </c>
      <c r="HM35">
        <v>437.93400000000003</v>
      </c>
      <c r="HN35">
        <v>49.186100000000003</v>
      </c>
      <c r="HO35">
        <v>17.187899999999999</v>
      </c>
      <c r="HP35">
        <v>0</v>
      </c>
      <c r="HQ35">
        <v>-1001.79</v>
      </c>
      <c r="HR35">
        <v>0</v>
      </c>
      <c r="HS35">
        <v>0</v>
      </c>
      <c r="HT35">
        <v>133.613</v>
      </c>
      <c r="HU35">
        <v>214.923</v>
      </c>
      <c r="HV35">
        <v>484.43799999999999</v>
      </c>
      <c r="HW35">
        <v>33.183900000000001</v>
      </c>
      <c r="HX35">
        <v>406.036</v>
      </c>
      <c r="HY35">
        <v>1433.17</v>
      </c>
      <c r="HZ35">
        <v>643.40800000000002</v>
      </c>
      <c r="IA35">
        <v>0</v>
      </c>
      <c r="IB35">
        <v>255.98</v>
      </c>
      <c r="IC35">
        <v>2332.56</v>
      </c>
      <c r="ID35">
        <v>31.9405</v>
      </c>
      <c r="IE35">
        <v>373.38099999999997</v>
      </c>
      <c r="IF35">
        <v>49.186100000000003</v>
      </c>
      <c r="IG35">
        <v>17.187899999999999</v>
      </c>
      <c r="IH35">
        <v>-956.005</v>
      </c>
      <c r="II35">
        <v>133.613</v>
      </c>
      <c r="IJ35">
        <v>214.797</v>
      </c>
      <c r="IK35">
        <v>484.43799999999999</v>
      </c>
      <c r="IL35">
        <v>33.183900000000001</v>
      </c>
      <c r="IM35">
        <v>381.72199999999998</v>
      </c>
      <c r="IN35">
        <v>1229.05</v>
      </c>
      <c r="IO35">
        <v>643.40800000000002</v>
      </c>
      <c r="IP35">
        <v>255.98</v>
      </c>
      <c r="IQ35">
        <v>2128.44</v>
      </c>
      <c r="IR35">
        <v>126.98</v>
      </c>
      <c r="IS35">
        <v>1045.52</v>
      </c>
      <c r="IT35">
        <v>49.186100000000003</v>
      </c>
      <c r="IU35">
        <v>0</v>
      </c>
      <c r="IV35">
        <v>567.19200000000001</v>
      </c>
      <c r="IW35">
        <v>199.28399999999999</v>
      </c>
      <c r="IX35">
        <v>674.65200000000004</v>
      </c>
      <c r="IY35">
        <v>78.678600000000003</v>
      </c>
      <c r="IZ35">
        <v>2741.5</v>
      </c>
      <c r="JA35">
        <v>2687.67</v>
      </c>
      <c r="JB35">
        <v>925.86900000000003</v>
      </c>
      <c r="JC35">
        <v>389.536</v>
      </c>
      <c r="JD35">
        <v>4003.07</v>
      </c>
    </row>
    <row r="36" spans="1:264" x14ac:dyDescent="0.25">
      <c r="A36" s="1">
        <v>43569.544490740744</v>
      </c>
      <c r="B36" t="s">
        <v>402</v>
      </c>
      <c r="C36" t="s">
        <v>244</v>
      </c>
      <c r="D36">
        <v>11</v>
      </c>
      <c r="E36">
        <v>8</v>
      </c>
      <c r="F36">
        <v>6960</v>
      </c>
      <c r="G36" t="s">
        <v>100</v>
      </c>
      <c r="H36" t="s">
        <v>101</v>
      </c>
      <c r="I36">
        <v>-5.99</v>
      </c>
      <c r="J36">
        <v>-2</v>
      </c>
      <c r="K36">
        <v>-1.4</v>
      </c>
      <c r="L36">
        <v>25.9</v>
      </c>
      <c r="M36">
        <v>213.136</v>
      </c>
      <c r="N36">
        <v>5521.98</v>
      </c>
      <c r="O36">
        <v>785.77200000000005</v>
      </c>
      <c r="P36">
        <v>549.16899999999998</v>
      </c>
      <c r="Q36">
        <v>0</v>
      </c>
      <c r="R36">
        <v>-26991.9</v>
      </c>
      <c r="S36">
        <v>0</v>
      </c>
      <c r="T36">
        <v>0</v>
      </c>
      <c r="U36">
        <v>2033.7</v>
      </c>
      <c r="V36">
        <v>5392.25</v>
      </c>
      <c r="W36">
        <v>12062</v>
      </c>
      <c r="X36">
        <v>433.91399999999999</v>
      </c>
      <c r="Y36">
        <v>-1.55926E-3</v>
      </c>
      <c r="Z36">
        <v>7070.06</v>
      </c>
      <c r="AA36">
        <v>314.56400000000002</v>
      </c>
      <c r="AB36">
        <v>596.87099999999998</v>
      </c>
      <c r="AC36">
        <v>0</v>
      </c>
      <c r="AD36">
        <v>271.56400000000002</v>
      </c>
      <c r="AE36">
        <v>1183</v>
      </c>
      <c r="AF36">
        <v>911.43499999999995</v>
      </c>
      <c r="AG36">
        <v>10.77</v>
      </c>
      <c r="AH36">
        <v>45.41</v>
      </c>
      <c r="AI36">
        <v>3.13</v>
      </c>
      <c r="AJ36">
        <v>19.329999999999998</v>
      </c>
      <c r="AK36">
        <v>0</v>
      </c>
      <c r="AL36">
        <v>-91.07</v>
      </c>
      <c r="AM36">
        <v>0</v>
      </c>
      <c r="AN36">
        <v>0</v>
      </c>
      <c r="AO36">
        <v>8.92</v>
      </c>
      <c r="AP36">
        <v>29.59</v>
      </c>
      <c r="AQ36">
        <v>49.4</v>
      </c>
      <c r="AR36">
        <v>1.78</v>
      </c>
      <c r="AS36">
        <v>77.260000000000005</v>
      </c>
      <c r="AT36">
        <v>78.64</v>
      </c>
      <c r="AU36">
        <v>0</v>
      </c>
      <c r="AV36">
        <v>6.5465900000000001</v>
      </c>
      <c r="AW36">
        <v>8.9726299999999995E-2</v>
      </c>
      <c r="AX36">
        <v>6.5314200000000003E-2</v>
      </c>
      <c r="AY36">
        <v>0</v>
      </c>
      <c r="AZ36">
        <v>-0.45111000000000001</v>
      </c>
      <c r="BA36">
        <v>0</v>
      </c>
      <c r="BB36">
        <v>0</v>
      </c>
      <c r="BC36">
        <v>0.53989299999999996</v>
      </c>
      <c r="BD36">
        <v>0.67269900000000005</v>
      </c>
      <c r="BE36">
        <v>1.82348</v>
      </c>
      <c r="BF36">
        <v>7.39533E-2</v>
      </c>
      <c r="BG36">
        <v>9.3605499999999999</v>
      </c>
      <c r="BH36">
        <v>6.7016299999999998</v>
      </c>
      <c r="BI36">
        <v>174.21799999999999</v>
      </c>
      <c r="BJ36">
        <v>5050.67</v>
      </c>
      <c r="BK36">
        <v>785.77200000000005</v>
      </c>
      <c r="BL36">
        <v>549.16899999999998</v>
      </c>
      <c r="BM36">
        <v>-26486.5</v>
      </c>
      <c r="BN36">
        <v>2033.7</v>
      </c>
      <c r="BO36">
        <v>5397.12</v>
      </c>
      <c r="BP36">
        <v>12062</v>
      </c>
      <c r="BQ36">
        <v>433.91399999999999</v>
      </c>
      <c r="BR36">
        <v>1.81204E-3</v>
      </c>
      <c r="BS36">
        <v>6559.83</v>
      </c>
      <c r="BT36">
        <v>257.12599999999998</v>
      </c>
      <c r="BU36">
        <v>596.87099999999998</v>
      </c>
      <c r="BV36">
        <v>271.56400000000002</v>
      </c>
      <c r="BW36">
        <v>1125.56</v>
      </c>
      <c r="BX36">
        <v>853.99699999999996</v>
      </c>
      <c r="BY36">
        <v>8.81</v>
      </c>
      <c r="BZ36">
        <v>41.38</v>
      </c>
      <c r="CA36">
        <v>3.13</v>
      </c>
      <c r="CB36">
        <v>19.329999999999998</v>
      </c>
      <c r="CC36">
        <v>-89.37</v>
      </c>
      <c r="CD36">
        <v>8.92</v>
      </c>
      <c r="CE36">
        <v>29.61</v>
      </c>
      <c r="CF36">
        <v>49.4</v>
      </c>
      <c r="CG36">
        <v>1.78</v>
      </c>
      <c r="CH36">
        <v>72.989999999999995</v>
      </c>
      <c r="CI36">
        <v>72.650000000000006</v>
      </c>
      <c r="CJ36">
        <v>0</v>
      </c>
      <c r="CK36">
        <v>6.0018599999999998</v>
      </c>
      <c r="CL36">
        <v>8.9726299999999995E-2</v>
      </c>
      <c r="CM36">
        <v>6.5314200000000003E-2</v>
      </c>
      <c r="CN36">
        <v>-0.442664</v>
      </c>
      <c r="CO36">
        <v>0.53989299999999996</v>
      </c>
      <c r="CP36">
        <v>0.67271499999999995</v>
      </c>
      <c r="CQ36">
        <v>1.82348</v>
      </c>
      <c r="CR36">
        <v>7.39533E-2</v>
      </c>
      <c r="CS36">
        <v>8.8242799999999999</v>
      </c>
      <c r="CT36">
        <v>6.1569000000000003</v>
      </c>
      <c r="CU36" t="s">
        <v>486</v>
      </c>
      <c r="CV36" t="s">
        <v>483</v>
      </c>
      <c r="CW36" t="s">
        <v>102</v>
      </c>
      <c r="CX36" t="s">
        <v>484</v>
      </c>
      <c r="CY36">
        <v>-0.53626700000000005</v>
      </c>
      <c r="CZ36">
        <v>-0.54472900000000002</v>
      </c>
      <c r="DA36">
        <v>-5.9</v>
      </c>
      <c r="DB36">
        <v>-8.1999999999999993</v>
      </c>
      <c r="DC36">
        <v>213.136</v>
      </c>
      <c r="DD36">
        <v>5521.98</v>
      </c>
      <c r="DE36">
        <v>785.77200000000005</v>
      </c>
      <c r="DF36">
        <v>549.16899999999998</v>
      </c>
      <c r="DG36">
        <v>0</v>
      </c>
      <c r="DH36">
        <v>-26991.9</v>
      </c>
      <c r="DI36">
        <v>0</v>
      </c>
      <c r="DJ36">
        <v>0</v>
      </c>
      <c r="DK36">
        <v>2033.7</v>
      </c>
      <c r="DL36">
        <v>5392.25</v>
      </c>
      <c r="DM36">
        <v>12062</v>
      </c>
      <c r="DN36">
        <v>433.91399999999999</v>
      </c>
      <c r="DO36">
        <v>-1.55926E-3</v>
      </c>
      <c r="DP36">
        <v>314.56400000000002</v>
      </c>
      <c r="DQ36">
        <v>596.87099999999998</v>
      </c>
      <c r="DR36">
        <v>0</v>
      </c>
      <c r="DS36">
        <v>271.56400000000002</v>
      </c>
      <c r="DT36">
        <v>1183</v>
      </c>
      <c r="DU36">
        <v>10.77</v>
      </c>
      <c r="DV36">
        <v>45.41</v>
      </c>
      <c r="DW36">
        <v>3.13</v>
      </c>
      <c r="DX36">
        <v>19.329999999999998</v>
      </c>
      <c r="DY36">
        <v>0</v>
      </c>
      <c r="DZ36">
        <v>-91.07</v>
      </c>
      <c r="EA36">
        <v>0</v>
      </c>
      <c r="EB36">
        <v>0</v>
      </c>
      <c r="EC36">
        <v>8.92</v>
      </c>
      <c r="ED36">
        <v>29.59</v>
      </c>
      <c r="EE36">
        <v>49.4</v>
      </c>
      <c r="EF36">
        <v>1.78</v>
      </c>
      <c r="EG36">
        <v>77.260000000000005</v>
      </c>
      <c r="EH36">
        <v>0</v>
      </c>
      <c r="EI36">
        <v>6.5465900000000001</v>
      </c>
      <c r="EJ36">
        <v>8.9726299999999995E-2</v>
      </c>
      <c r="EK36">
        <v>6.5314200000000003E-2</v>
      </c>
      <c r="EL36">
        <v>0</v>
      </c>
      <c r="EM36">
        <v>-0.45111000000000001</v>
      </c>
      <c r="EN36">
        <v>0</v>
      </c>
      <c r="EO36">
        <v>0</v>
      </c>
      <c r="EP36">
        <v>0.53989299999999996</v>
      </c>
      <c r="EQ36">
        <v>0.67269900000000005</v>
      </c>
      <c r="ER36">
        <v>1.82348</v>
      </c>
      <c r="ES36">
        <v>7.39533E-2</v>
      </c>
      <c r="ET36">
        <v>9.3605499999999999</v>
      </c>
      <c r="EU36">
        <v>974.42700000000002</v>
      </c>
      <c r="EV36">
        <v>12220.1</v>
      </c>
      <c r="EW36">
        <v>785.77200000000005</v>
      </c>
      <c r="EX36">
        <v>0</v>
      </c>
      <c r="EY36">
        <v>5894.96</v>
      </c>
      <c r="EZ36">
        <v>6547.68</v>
      </c>
      <c r="FA36">
        <v>10697.7</v>
      </c>
      <c r="FB36">
        <v>540.49900000000002</v>
      </c>
      <c r="FC36">
        <v>37661.199999999997</v>
      </c>
      <c r="FD36">
        <v>811.04300000000001</v>
      </c>
      <c r="FE36">
        <v>996.87199999999996</v>
      </c>
      <c r="FF36">
        <v>291.12400000000002</v>
      </c>
      <c r="FG36">
        <v>2099.04</v>
      </c>
      <c r="FH36">
        <v>32.724499999999999</v>
      </c>
      <c r="FI36">
        <v>95.62</v>
      </c>
      <c r="FJ36">
        <v>3.13</v>
      </c>
      <c r="FK36">
        <v>52.181800000000003</v>
      </c>
      <c r="FL36">
        <v>26.5</v>
      </c>
      <c r="FM36">
        <v>41.02</v>
      </c>
      <c r="FN36">
        <v>44.48</v>
      </c>
      <c r="FO36">
        <v>2.21</v>
      </c>
      <c r="FP36">
        <v>297.86599999999999</v>
      </c>
      <c r="FQ36">
        <v>29.22</v>
      </c>
      <c r="FR36">
        <v>95.62</v>
      </c>
      <c r="FS36">
        <v>3.13</v>
      </c>
      <c r="FT36">
        <v>28.7</v>
      </c>
      <c r="FU36">
        <v>26.5</v>
      </c>
      <c r="FV36">
        <v>34.53</v>
      </c>
      <c r="FW36">
        <v>44.48</v>
      </c>
      <c r="FX36">
        <v>2.21</v>
      </c>
      <c r="FY36">
        <v>264.39</v>
      </c>
      <c r="FZ36">
        <v>0</v>
      </c>
      <c r="GA36">
        <v>11.0219</v>
      </c>
      <c r="GB36">
        <v>8.9726299999999995E-2</v>
      </c>
      <c r="GC36">
        <v>0</v>
      </c>
      <c r="GD36">
        <v>1.7213499999999999</v>
      </c>
      <c r="GE36">
        <v>0.80892399999999998</v>
      </c>
      <c r="GF36">
        <v>1.7518499999999999</v>
      </c>
      <c r="GG36">
        <v>0.114331</v>
      </c>
      <c r="GH36">
        <v>15.508100000000001</v>
      </c>
      <c r="GI36">
        <v>56.5</v>
      </c>
      <c r="GJ36">
        <v>30.6</v>
      </c>
      <c r="GK36">
        <v>25.9</v>
      </c>
      <c r="GL36">
        <v>54.5</v>
      </c>
      <c r="GM36">
        <v>30</v>
      </c>
      <c r="GN36">
        <v>24.5</v>
      </c>
      <c r="GO36">
        <v>51.51</v>
      </c>
      <c r="GP36">
        <v>27.13</v>
      </c>
      <c r="GQ36">
        <v>47.34</v>
      </c>
      <c r="GR36">
        <v>25.31</v>
      </c>
      <c r="GS36">
        <v>51.51</v>
      </c>
      <c r="GT36">
        <v>27.13</v>
      </c>
      <c r="GU36">
        <v>102.27</v>
      </c>
      <c r="GV36">
        <v>81.386399999999995</v>
      </c>
      <c r="GW36">
        <v>1</v>
      </c>
      <c r="GX36">
        <v>0.28251900000000002</v>
      </c>
      <c r="GY36">
        <v>16.9511</v>
      </c>
      <c r="HB36">
        <v>26494.3</v>
      </c>
      <c r="HC36">
        <v>16.633800000000001</v>
      </c>
      <c r="HD36">
        <v>1.61</v>
      </c>
      <c r="HE36">
        <v>2.5099999999999998</v>
      </c>
      <c r="HF36">
        <v>7.84</v>
      </c>
      <c r="HG36">
        <v>1.58</v>
      </c>
      <c r="HH36">
        <v>2.46</v>
      </c>
      <c r="HI36">
        <v>7.5</v>
      </c>
      <c r="HL36">
        <v>42.687199999999997</v>
      </c>
      <c r="HM36">
        <v>1318.4</v>
      </c>
      <c r="HN36">
        <v>156.78399999999999</v>
      </c>
      <c r="HO36">
        <v>106.863</v>
      </c>
      <c r="HP36">
        <v>0</v>
      </c>
      <c r="HQ36">
        <v>-4116.42</v>
      </c>
      <c r="HR36">
        <v>0</v>
      </c>
      <c r="HS36">
        <v>0</v>
      </c>
      <c r="HT36">
        <v>441.303</v>
      </c>
      <c r="HU36">
        <v>1055.76</v>
      </c>
      <c r="HV36">
        <v>2466.0500000000002</v>
      </c>
      <c r="HW36">
        <v>95.033199999999994</v>
      </c>
      <c r="HX36">
        <v>1566.47</v>
      </c>
      <c r="HY36">
        <v>1669.4</v>
      </c>
      <c r="HZ36">
        <v>3167.61</v>
      </c>
      <c r="IA36">
        <v>0</v>
      </c>
      <c r="IB36">
        <v>1441.2</v>
      </c>
      <c r="IC36">
        <v>6278.21</v>
      </c>
      <c r="ID36">
        <v>34.712499999999999</v>
      </c>
      <c r="IE36">
        <v>1208.18</v>
      </c>
      <c r="IF36">
        <v>156.78399999999999</v>
      </c>
      <c r="IG36">
        <v>106.863</v>
      </c>
      <c r="IH36">
        <v>-4039.35</v>
      </c>
      <c r="II36">
        <v>441.303</v>
      </c>
      <c r="IJ36">
        <v>1056.74</v>
      </c>
      <c r="IK36">
        <v>2466.0500000000002</v>
      </c>
      <c r="IL36">
        <v>95.033199999999994</v>
      </c>
      <c r="IM36">
        <v>1526.31</v>
      </c>
      <c r="IN36">
        <v>1364.58</v>
      </c>
      <c r="IO36">
        <v>3167.61</v>
      </c>
      <c r="IP36">
        <v>1441.2</v>
      </c>
      <c r="IQ36">
        <v>5973.39</v>
      </c>
      <c r="IR36">
        <v>202.12799999999999</v>
      </c>
      <c r="IS36">
        <v>2801.19</v>
      </c>
      <c r="IT36">
        <v>156.78399999999999</v>
      </c>
      <c r="IU36">
        <v>0</v>
      </c>
      <c r="IV36">
        <v>1278.6099999999999</v>
      </c>
      <c r="IW36">
        <v>1315.06</v>
      </c>
      <c r="IX36">
        <v>2209.0100000000002</v>
      </c>
      <c r="IY36">
        <v>129.84899999999999</v>
      </c>
      <c r="IZ36">
        <v>8092.63</v>
      </c>
      <c r="JA36">
        <v>4304.2299999999996</v>
      </c>
      <c r="JB36">
        <v>5290.43</v>
      </c>
      <c r="JC36">
        <v>1545</v>
      </c>
      <c r="JD36">
        <v>11139.7</v>
      </c>
    </row>
    <row r="37" spans="1:264" x14ac:dyDescent="0.25">
      <c r="A37" s="1">
        <v>43569.544305555559</v>
      </c>
      <c r="B37" t="s">
        <v>403</v>
      </c>
      <c r="C37" t="s">
        <v>245</v>
      </c>
      <c r="D37">
        <v>12</v>
      </c>
      <c r="E37">
        <v>1</v>
      </c>
      <c r="F37">
        <v>2100</v>
      </c>
      <c r="G37" t="s">
        <v>100</v>
      </c>
      <c r="H37" t="s">
        <v>101</v>
      </c>
      <c r="I37">
        <v>-9</v>
      </c>
      <c r="J37">
        <v>-3.7</v>
      </c>
      <c r="K37">
        <v>-3.2</v>
      </c>
      <c r="L37">
        <v>29.1</v>
      </c>
      <c r="M37">
        <v>163.11500000000001</v>
      </c>
      <c r="N37">
        <v>326.37</v>
      </c>
      <c r="O37">
        <v>197.90899999999999</v>
      </c>
      <c r="P37">
        <v>85.228800000000007</v>
      </c>
      <c r="Q37">
        <v>0</v>
      </c>
      <c r="R37">
        <v>-4362.51</v>
      </c>
      <c r="S37">
        <v>0</v>
      </c>
      <c r="T37">
        <v>0</v>
      </c>
      <c r="U37">
        <v>505.55700000000002</v>
      </c>
      <c r="V37">
        <v>938.82399999999996</v>
      </c>
      <c r="W37">
        <v>2025.88</v>
      </c>
      <c r="X37">
        <v>119.621</v>
      </c>
      <c r="Y37">
        <v>1.58617E-4</v>
      </c>
      <c r="Z37">
        <v>772.62199999999996</v>
      </c>
      <c r="AA37">
        <v>240.702</v>
      </c>
      <c r="AB37">
        <v>114.40300000000001</v>
      </c>
      <c r="AC37">
        <v>0</v>
      </c>
      <c r="AD37">
        <v>42.792499999999997</v>
      </c>
      <c r="AE37">
        <v>397.89699999999999</v>
      </c>
      <c r="AF37">
        <v>355.10500000000002</v>
      </c>
      <c r="AG37">
        <v>27.22</v>
      </c>
      <c r="AH37">
        <v>23.22</v>
      </c>
      <c r="AI37">
        <v>2.61</v>
      </c>
      <c r="AJ37">
        <v>12.05</v>
      </c>
      <c r="AK37">
        <v>0</v>
      </c>
      <c r="AL37">
        <v>-48.66</v>
      </c>
      <c r="AM37">
        <v>0</v>
      </c>
      <c r="AN37">
        <v>0</v>
      </c>
      <c r="AO37">
        <v>7.37</v>
      </c>
      <c r="AP37">
        <v>17</v>
      </c>
      <c r="AQ37">
        <v>27.51</v>
      </c>
      <c r="AR37">
        <v>1.64</v>
      </c>
      <c r="AS37">
        <v>69.959999999999994</v>
      </c>
      <c r="AT37">
        <v>65.099999999999994</v>
      </c>
      <c r="AU37">
        <v>0</v>
      </c>
      <c r="AV37">
        <v>1.0537700000000001</v>
      </c>
      <c r="AW37">
        <v>2.2599000000000001E-2</v>
      </c>
      <c r="AX37">
        <v>1.4324399999999999E-2</v>
      </c>
      <c r="AY37">
        <v>0</v>
      </c>
      <c r="AZ37">
        <v>-7.4694899999999995E-2</v>
      </c>
      <c r="BA37">
        <v>0</v>
      </c>
      <c r="BB37">
        <v>0</v>
      </c>
      <c r="BC37">
        <v>0.134212</v>
      </c>
      <c r="BD37">
        <v>0.14329</v>
      </c>
      <c r="BE37">
        <v>0.30364400000000002</v>
      </c>
      <c r="BF37">
        <v>2.03874E-2</v>
      </c>
      <c r="BG37">
        <v>1.6175299999999999</v>
      </c>
      <c r="BH37">
        <v>1.0907</v>
      </c>
      <c r="BI37">
        <v>141.053</v>
      </c>
      <c r="BJ37">
        <v>228.899</v>
      </c>
      <c r="BK37">
        <v>197.90899999999999</v>
      </c>
      <c r="BL37">
        <v>85.228800000000007</v>
      </c>
      <c r="BM37">
        <v>-4241.2299999999996</v>
      </c>
      <c r="BN37">
        <v>505.55700000000002</v>
      </c>
      <c r="BO37">
        <v>937.08399999999995</v>
      </c>
      <c r="BP37">
        <v>2025.88</v>
      </c>
      <c r="BQ37">
        <v>119.621</v>
      </c>
      <c r="BR37">
        <v>-2.3953900000000001E-4</v>
      </c>
      <c r="BS37">
        <v>653.09</v>
      </c>
      <c r="BT37">
        <v>208.14699999999999</v>
      </c>
      <c r="BU37">
        <v>114.40300000000001</v>
      </c>
      <c r="BV37">
        <v>42.792499999999997</v>
      </c>
      <c r="BW37">
        <v>365.34199999999998</v>
      </c>
      <c r="BX37">
        <v>322.55</v>
      </c>
      <c r="BY37">
        <v>23.53</v>
      </c>
      <c r="BZ37">
        <v>17.91</v>
      </c>
      <c r="CA37">
        <v>2.61</v>
      </c>
      <c r="CB37">
        <v>12.05</v>
      </c>
      <c r="CC37">
        <v>-47.35</v>
      </c>
      <c r="CD37">
        <v>7.37</v>
      </c>
      <c r="CE37">
        <v>16.98</v>
      </c>
      <c r="CF37">
        <v>27.51</v>
      </c>
      <c r="CG37">
        <v>1.64</v>
      </c>
      <c r="CH37">
        <v>62.25</v>
      </c>
      <c r="CI37">
        <v>56.1</v>
      </c>
      <c r="CJ37">
        <v>0</v>
      </c>
      <c r="CK37">
        <v>0.742506</v>
      </c>
      <c r="CL37">
        <v>2.2599000000000001E-2</v>
      </c>
      <c r="CM37">
        <v>1.4324399999999999E-2</v>
      </c>
      <c r="CN37">
        <v>-7.2618500000000002E-2</v>
      </c>
      <c r="CO37">
        <v>0.134212</v>
      </c>
      <c r="CP37">
        <v>0.14318700000000001</v>
      </c>
      <c r="CQ37">
        <v>0.30364400000000002</v>
      </c>
      <c r="CR37">
        <v>2.03874E-2</v>
      </c>
      <c r="CS37">
        <v>1.3082400000000001</v>
      </c>
      <c r="CT37">
        <v>0.77942900000000004</v>
      </c>
      <c r="CU37" t="s">
        <v>486</v>
      </c>
      <c r="CV37" t="s">
        <v>483</v>
      </c>
      <c r="CW37" t="s">
        <v>102</v>
      </c>
      <c r="CX37" t="s">
        <v>484</v>
      </c>
      <c r="CY37">
        <v>-0.30929299999999998</v>
      </c>
      <c r="CZ37">
        <v>-0.31126599999999999</v>
      </c>
      <c r="DA37">
        <v>-12.4</v>
      </c>
      <c r="DB37">
        <v>-16</v>
      </c>
      <c r="DC37">
        <v>163.11500000000001</v>
      </c>
      <c r="DD37">
        <v>326.37</v>
      </c>
      <c r="DE37">
        <v>197.90899999999999</v>
      </c>
      <c r="DF37">
        <v>85.228800000000007</v>
      </c>
      <c r="DG37">
        <v>0</v>
      </c>
      <c r="DH37">
        <v>-4362.51</v>
      </c>
      <c r="DI37">
        <v>0</v>
      </c>
      <c r="DJ37">
        <v>0</v>
      </c>
      <c r="DK37">
        <v>505.55700000000002</v>
      </c>
      <c r="DL37">
        <v>938.82399999999996</v>
      </c>
      <c r="DM37">
        <v>2025.88</v>
      </c>
      <c r="DN37">
        <v>119.621</v>
      </c>
      <c r="DO37">
        <v>1.58617E-4</v>
      </c>
      <c r="DP37">
        <v>240.702</v>
      </c>
      <c r="DQ37">
        <v>114.40300000000001</v>
      </c>
      <c r="DR37">
        <v>0</v>
      </c>
      <c r="DS37">
        <v>42.792499999999997</v>
      </c>
      <c r="DT37">
        <v>397.89699999999999</v>
      </c>
      <c r="DU37">
        <v>27.22</v>
      </c>
      <c r="DV37">
        <v>23.22</v>
      </c>
      <c r="DW37">
        <v>2.61</v>
      </c>
      <c r="DX37">
        <v>12.05</v>
      </c>
      <c r="DY37">
        <v>0</v>
      </c>
      <c r="DZ37">
        <v>-48.66</v>
      </c>
      <c r="EA37">
        <v>0</v>
      </c>
      <c r="EB37">
        <v>0</v>
      </c>
      <c r="EC37">
        <v>7.37</v>
      </c>
      <c r="ED37">
        <v>17</v>
      </c>
      <c r="EE37">
        <v>27.51</v>
      </c>
      <c r="EF37">
        <v>1.64</v>
      </c>
      <c r="EG37">
        <v>69.959999999999994</v>
      </c>
      <c r="EH37">
        <v>0</v>
      </c>
      <c r="EI37">
        <v>1.0537700000000001</v>
      </c>
      <c r="EJ37">
        <v>2.2599000000000001E-2</v>
      </c>
      <c r="EK37">
        <v>1.4324399999999999E-2</v>
      </c>
      <c r="EL37">
        <v>0</v>
      </c>
      <c r="EM37">
        <v>-7.4694899999999995E-2</v>
      </c>
      <c r="EN37">
        <v>0</v>
      </c>
      <c r="EO37">
        <v>0</v>
      </c>
      <c r="EP37">
        <v>0.134212</v>
      </c>
      <c r="EQ37">
        <v>0.14329</v>
      </c>
      <c r="ER37">
        <v>0.30364400000000002</v>
      </c>
      <c r="ES37">
        <v>2.03874E-2</v>
      </c>
      <c r="ET37">
        <v>1.6175299999999999</v>
      </c>
      <c r="EU37">
        <v>467.262</v>
      </c>
      <c r="EV37">
        <v>1165.94</v>
      </c>
      <c r="EW37">
        <v>197.90899999999999</v>
      </c>
      <c r="EX37">
        <v>0</v>
      </c>
      <c r="EY37">
        <v>2135</v>
      </c>
      <c r="EZ37">
        <v>930.00099999999998</v>
      </c>
      <c r="FA37">
        <v>2637.81</v>
      </c>
      <c r="FB37">
        <v>297.5</v>
      </c>
      <c r="FC37">
        <v>7831.43</v>
      </c>
      <c r="FD37">
        <v>388.85500000000002</v>
      </c>
      <c r="FE37">
        <v>167.45699999999999</v>
      </c>
      <c r="FF37">
        <v>65.400000000000006</v>
      </c>
      <c r="FG37">
        <v>621.71199999999999</v>
      </c>
      <c r="FH37">
        <v>48.993000000000002</v>
      </c>
      <c r="FI37">
        <v>54.31</v>
      </c>
      <c r="FJ37">
        <v>2.61</v>
      </c>
      <c r="FK37">
        <v>38.829300000000003</v>
      </c>
      <c r="FL37">
        <v>31.93</v>
      </c>
      <c r="FM37">
        <v>23.209499999999998</v>
      </c>
      <c r="FN37">
        <v>36.39</v>
      </c>
      <c r="FO37">
        <v>4.13</v>
      </c>
      <c r="FP37">
        <v>240.40199999999999</v>
      </c>
      <c r="FQ37">
        <v>46.39</v>
      </c>
      <c r="FR37">
        <v>54.31</v>
      </c>
      <c r="FS37">
        <v>2.61</v>
      </c>
      <c r="FT37">
        <v>15.92</v>
      </c>
      <c r="FU37">
        <v>31.93</v>
      </c>
      <c r="FV37">
        <v>18.57</v>
      </c>
      <c r="FW37">
        <v>36.39</v>
      </c>
      <c r="FX37">
        <v>4.13</v>
      </c>
      <c r="FY37">
        <v>210.25</v>
      </c>
      <c r="FZ37">
        <v>0</v>
      </c>
      <c r="GA37">
        <v>2.4601000000000002</v>
      </c>
      <c r="GB37">
        <v>2.2599000000000001E-2</v>
      </c>
      <c r="GC37">
        <v>0</v>
      </c>
      <c r="GD37">
        <v>0.62342900000000001</v>
      </c>
      <c r="GE37">
        <v>0.118043</v>
      </c>
      <c r="GF37">
        <v>0.43196400000000001</v>
      </c>
      <c r="GG37">
        <v>6.2929700000000005E-2</v>
      </c>
      <c r="GH37">
        <v>3.7190699999999999</v>
      </c>
      <c r="GI37">
        <v>49.3</v>
      </c>
      <c r="GJ37">
        <v>20.2</v>
      </c>
      <c r="GK37">
        <v>29.1</v>
      </c>
      <c r="GL37">
        <v>45.6</v>
      </c>
      <c r="GM37">
        <v>19.7</v>
      </c>
      <c r="GN37">
        <v>25.9</v>
      </c>
      <c r="GO37">
        <v>28.98</v>
      </c>
      <c r="GP37">
        <v>36.119999999999997</v>
      </c>
      <c r="GQ37">
        <v>23.41</v>
      </c>
      <c r="GR37">
        <v>32.69</v>
      </c>
      <c r="GS37">
        <v>28.98</v>
      </c>
      <c r="GT37">
        <v>36.119999999999997</v>
      </c>
      <c r="GU37">
        <v>62.53</v>
      </c>
      <c r="GV37">
        <v>82.212199999999996</v>
      </c>
      <c r="GW37">
        <v>1</v>
      </c>
      <c r="GX37">
        <v>0.138991</v>
      </c>
      <c r="GY37">
        <v>2.77982</v>
      </c>
      <c r="HB37">
        <v>4242.4799999999996</v>
      </c>
      <c r="HC37">
        <v>2.70255</v>
      </c>
      <c r="HD37">
        <v>0.25</v>
      </c>
      <c r="HE37">
        <v>0.41</v>
      </c>
      <c r="HF37">
        <v>2.35</v>
      </c>
      <c r="HG37">
        <v>0.25</v>
      </c>
      <c r="HH37">
        <v>0.4</v>
      </c>
      <c r="HI37">
        <v>2.17</v>
      </c>
      <c r="HL37">
        <v>33.149000000000001</v>
      </c>
      <c r="HM37">
        <v>78.185299999999998</v>
      </c>
      <c r="HN37">
        <v>39.488599999999998</v>
      </c>
      <c r="HO37">
        <v>16.674099999999999</v>
      </c>
      <c r="HP37">
        <v>0</v>
      </c>
      <c r="HQ37">
        <v>-664.99400000000003</v>
      </c>
      <c r="HR37">
        <v>0</v>
      </c>
      <c r="HS37">
        <v>0</v>
      </c>
      <c r="HT37">
        <v>109.703</v>
      </c>
      <c r="HU37">
        <v>184.94</v>
      </c>
      <c r="HV37">
        <v>413.96499999999997</v>
      </c>
      <c r="HW37">
        <v>26.198699999999999</v>
      </c>
      <c r="HX37">
        <v>237.31</v>
      </c>
      <c r="HY37">
        <v>1277.4100000000001</v>
      </c>
      <c r="HZ37">
        <v>607.14</v>
      </c>
      <c r="IA37">
        <v>0</v>
      </c>
      <c r="IB37">
        <v>227.101</v>
      </c>
      <c r="IC37">
        <v>2111.65</v>
      </c>
      <c r="ID37">
        <v>28.6143</v>
      </c>
      <c r="IE37">
        <v>53.688099999999999</v>
      </c>
      <c r="IF37">
        <v>39.488599999999998</v>
      </c>
      <c r="IG37">
        <v>16.674099999999999</v>
      </c>
      <c r="IH37">
        <v>-646.50800000000004</v>
      </c>
      <c r="II37">
        <v>109.703</v>
      </c>
      <c r="IJ37">
        <v>184.58199999999999</v>
      </c>
      <c r="IK37">
        <v>413.96499999999997</v>
      </c>
      <c r="IL37">
        <v>26.198699999999999</v>
      </c>
      <c r="IM37">
        <v>226.40600000000001</v>
      </c>
      <c r="IN37">
        <v>1104.6400000000001</v>
      </c>
      <c r="IO37">
        <v>607.14</v>
      </c>
      <c r="IP37">
        <v>227.101</v>
      </c>
      <c r="IQ37">
        <v>1938.88</v>
      </c>
      <c r="IR37">
        <v>97.337000000000003</v>
      </c>
      <c r="IS37">
        <v>282.67200000000003</v>
      </c>
      <c r="IT37">
        <v>39.488599999999998</v>
      </c>
      <c r="IU37">
        <v>0</v>
      </c>
      <c r="IV37">
        <v>463.08</v>
      </c>
      <c r="IW37">
        <v>187.226</v>
      </c>
      <c r="IX37">
        <v>544.68899999999996</v>
      </c>
      <c r="IY37">
        <v>71.471400000000003</v>
      </c>
      <c r="IZ37">
        <v>1685.96</v>
      </c>
      <c r="JA37">
        <v>2063.67</v>
      </c>
      <c r="JB37">
        <v>888.70100000000002</v>
      </c>
      <c r="JC37">
        <v>347.08</v>
      </c>
      <c r="JD37">
        <v>3299.45</v>
      </c>
    </row>
    <row r="38" spans="1:264" x14ac:dyDescent="0.25">
      <c r="A38" s="1">
        <v>43569.544421296298</v>
      </c>
      <c r="B38" t="s">
        <v>404</v>
      </c>
      <c r="C38" t="s">
        <v>246</v>
      </c>
      <c r="D38">
        <v>12</v>
      </c>
      <c r="E38">
        <v>1</v>
      </c>
      <c r="F38">
        <v>2700</v>
      </c>
      <c r="G38" t="s">
        <v>100</v>
      </c>
      <c r="H38" t="s">
        <v>101</v>
      </c>
      <c r="I38">
        <v>-7.97</v>
      </c>
      <c r="J38">
        <v>-3.4</v>
      </c>
      <c r="K38">
        <v>-2.9</v>
      </c>
      <c r="L38">
        <v>28.1</v>
      </c>
      <c r="M38">
        <v>185.32400000000001</v>
      </c>
      <c r="N38">
        <v>546.02099999999996</v>
      </c>
      <c r="O38">
        <v>245.92699999999999</v>
      </c>
      <c r="P38">
        <v>87.751400000000004</v>
      </c>
      <c r="Q38">
        <v>0</v>
      </c>
      <c r="R38">
        <v>-5263.7</v>
      </c>
      <c r="S38">
        <v>0</v>
      </c>
      <c r="T38">
        <v>0</v>
      </c>
      <c r="U38">
        <v>615.745</v>
      </c>
      <c r="V38">
        <v>1060.1099999999999</v>
      </c>
      <c r="W38">
        <v>2371.31</v>
      </c>
      <c r="X38">
        <v>151.51499999999999</v>
      </c>
      <c r="Y38" s="2">
        <v>2.05353E-5</v>
      </c>
      <c r="Z38">
        <v>1065.02</v>
      </c>
      <c r="AA38">
        <v>273.47500000000002</v>
      </c>
      <c r="AB38">
        <v>126.604</v>
      </c>
      <c r="AC38">
        <v>0</v>
      </c>
      <c r="AD38">
        <v>48.234200000000001</v>
      </c>
      <c r="AE38">
        <v>448.31299999999999</v>
      </c>
      <c r="AF38">
        <v>400.07900000000001</v>
      </c>
      <c r="AG38">
        <v>24.08</v>
      </c>
      <c r="AH38">
        <v>25.67</v>
      </c>
      <c r="AI38">
        <v>2.52</v>
      </c>
      <c r="AJ38">
        <v>10.27</v>
      </c>
      <c r="AK38">
        <v>0</v>
      </c>
      <c r="AL38">
        <v>-45.64</v>
      </c>
      <c r="AM38">
        <v>0</v>
      </c>
      <c r="AN38">
        <v>0</v>
      </c>
      <c r="AO38">
        <v>6.98</v>
      </c>
      <c r="AP38">
        <v>15.16</v>
      </c>
      <c r="AQ38">
        <v>25.03</v>
      </c>
      <c r="AR38">
        <v>1.61</v>
      </c>
      <c r="AS38">
        <v>65.680000000000007</v>
      </c>
      <c r="AT38">
        <v>62.54</v>
      </c>
      <c r="AU38">
        <v>0</v>
      </c>
      <c r="AV38">
        <v>1.6226499999999999</v>
      </c>
      <c r="AW38">
        <v>2.8081999999999999E-2</v>
      </c>
      <c r="AX38">
        <v>1.29783E-2</v>
      </c>
      <c r="AY38">
        <v>0</v>
      </c>
      <c r="AZ38">
        <v>-9.0125200000000003E-2</v>
      </c>
      <c r="BA38">
        <v>0</v>
      </c>
      <c r="BB38">
        <v>0</v>
      </c>
      <c r="BC38">
        <v>0.163464</v>
      </c>
      <c r="BD38">
        <v>0.18041099999999999</v>
      </c>
      <c r="BE38">
        <v>0.35411700000000002</v>
      </c>
      <c r="BF38">
        <v>2.5823200000000001E-2</v>
      </c>
      <c r="BG38">
        <v>2.2974000000000001</v>
      </c>
      <c r="BH38">
        <v>1.66371</v>
      </c>
      <c r="BI38">
        <v>159.53</v>
      </c>
      <c r="BJ38">
        <v>411.37400000000002</v>
      </c>
      <c r="BK38">
        <v>245.92699999999999</v>
      </c>
      <c r="BL38">
        <v>87.751400000000004</v>
      </c>
      <c r="BM38">
        <v>-5101.6899999999996</v>
      </c>
      <c r="BN38">
        <v>615.745</v>
      </c>
      <c r="BO38">
        <v>1058.54</v>
      </c>
      <c r="BP38">
        <v>2371.31</v>
      </c>
      <c r="BQ38">
        <v>151.51499999999999</v>
      </c>
      <c r="BR38" s="2">
        <v>-2.75909E-5</v>
      </c>
      <c r="BS38">
        <v>904.58199999999999</v>
      </c>
      <c r="BT38">
        <v>235.41200000000001</v>
      </c>
      <c r="BU38">
        <v>126.604</v>
      </c>
      <c r="BV38">
        <v>48.234200000000001</v>
      </c>
      <c r="BW38">
        <v>410.25</v>
      </c>
      <c r="BX38">
        <v>362.01499999999999</v>
      </c>
      <c r="BY38">
        <v>20.72</v>
      </c>
      <c r="BZ38">
        <v>21.06</v>
      </c>
      <c r="CA38">
        <v>2.52</v>
      </c>
      <c r="CB38">
        <v>10.27</v>
      </c>
      <c r="CC38">
        <v>-44.27</v>
      </c>
      <c r="CD38">
        <v>6.98</v>
      </c>
      <c r="CE38">
        <v>15.14</v>
      </c>
      <c r="CF38">
        <v>25.03</v>
      </c>
      <c r="CG38">
        <v>1.61</v>
      </c>
      <c r="CH38">
        <v>59.06</v>
      </c>
      <c r="CI38">
        <v>54.57</v>
      </c>
      <c r="CJ38">
        <v>0</v>
      </c>
      <c r="CK38">
        <v>1.29491</v>
      </c>
      <c r="CL38">
        <v>2.8081999999999999E-2</v>
      </c>
      <c r="CM38">
        <v>1.29783E-2</v>
      </c>
      <c r="CN38">
        <v>-8.7351200000000004E-2</v>
      </c>
      <c r="CO38">
        <v>0.163464</v>
      </c>
      <c r="CP38">
        <v>0.18035799999999999</v>
      </c>
      <c r="CQ38">
        <v>0.35411700000000002</v>
      </c>
      <c r="CR38">
        <v>2.5823200000000001E-2</v>
      </c>
      <c r="CS38">
        <v>1.97238</v>
      </c>
      <c r="CT38">
        <v>1.3359700000000001</v>
      </c>
      <c r="CU38" t="s">
        <v>486</v>
      </c>
      <c r="CV38" t="s">
        <v>483</v>
      </c>
      <c r="CW38" t="s">
        <v>102</v>
      </c>
      <c r="CX38" t="s">
        <v>484</v>
      </c>
      <c r="CY38">
        <v>-0.32502500000000001</v>
      </c>
      <c r="CZ38">
        <v>-0.32774599999999998</v>
      </c>
      <c r="DA38">
        <v>-11.2</v>
      </c>
      <c r="DB38">
        <v>-14.6</v>
      </c>
      <c r="DC38">
        <v>185.32400000000001</v>
      </c>
      <c r="DD38">
        <v>546.02099999999996</v>
      </c>
      <c r="DE38">
        <v>245.92699999999999</v>
      </c>
      <c r="DF38">
        <v>87.751400000000004</v>
      </c>
      <c r="DG38">
        <v>0</v>
      </c>
      <c r="DH38">
        <v>-5263.7</v>
      </c>
      <c r="DI38">
        <v>0</v>
      </c>
      <c r="DJ38">
        <v>0</v>
      </c>
      <c r="DK38">
        <v>615.745</v>
      </c>
      <c r="DL38">
        <v>1060.1099999999999</v>
      </c>
      <c r="DM38">
        <v>2371.31</v>
      </c>
      <c r="DN38">
        <v>151.51499999999999</v>
      </c>
      <c r="DO38" s="2">
        <v>2.05353E-5</v>
      </c>
      <c r="DP38">
        <v>273.47500000000002</v>
      </c>
      <c r="DQ38">
        <v>126.604</v>
      </c>
      <c r="DR38">
        <v>0</v>
      </c>
      <c r="DS38">
        <v>48.234200000000001</v>
      </c>
      <c r="DT38">
        <v>448.31299999999999</v>
      </c>
      <c r="DU38">
        <v>24.08</v>
      </c>
      <c r="DV38">
        <v>25.67</v>
      </c>
      <c r="DW38">
        <v>2.52</v>
      </c>
      <c r="DX38">
        <v>10.27</v>
      </c>
      <c r="DY38">
        <v>0</v>
      </c>
      <c r="DZ38">
        <v>-45.64</v>
      </c>
      <c r="EA38">
        <v>0</v>
      </c>
      <c r="EB38">
        <v>0</v>
      </c>
      <c r="EC38">
        <v>6.98</v>
      </c>
      <c r="ED38">
        <v>15.16</v>
      </c>
      <c r="EE38">
        <v>25.03</v>
      </c>
      <c r="EF38">
        <v>1.61</v>
      </c>
      <c r="EG38">
        <v>65.680000000000007</v>
      </c>
      <c r="EH38">
        <v>0</v>
      </c>
      <c r="EI38">
        <v>1.6226499999999999</v>
      </c>
      <c r="EJ38">
        <v>2.8081999999999999E-2</v>
      </c>
      <c r="EK38">
        <v>1.29783E-2</v>
      </c>
      <c r="EL38">
        <v>0</v>
      </c>
      <c r="EM38">
        <v>-9.0125200000000003E-2</v>
      </c>
      <c r="EN38">
        <v>0</v>
      </c>
      <c r="EO38">
        <v>0</v>
      </c>
      <c r="EP38">
        <v>0.163464</v>
      </c>
      <c r="EQ38">
        <v>0.18041099999999999</v>
      </c>
      <c r="ER38">
        <v>0.35411700000000002</v>
      </c>
      <c r="ES38">
        <v>2.5823200000000001E-2</v>
      </c>
      <c r="ET38">
        <v>2.2974000000000001</v>
      </c>
      <c r="EU38">
        <v>601.74599999999998</v>
      </c>
      <c r="EV38">
        <v>1771.73</v>
      </c>
      <c r="EW38">
        <v>245.92699999999999</v>
      </c>
      <c r="EX38">
        <v>0</v>
      </c>
      <c r="EY38">
        <v>2615</v>
      </c>
      <c r="EZ38">
        <v>989.00099999999998</v>
      </c>
      <c r="FA38">
        <v>3267.2</v>
      </c>
      <c r="FB38">
        <v>327.5</v>
      </c>
      <c r="FC38">
        <v>9818.1</v>
      </c>
      <c r="FD38">
        <v>500.77199999999999</v>
      </c>
      <c r="FE38">
        <v>180.518</v>
      </c>
      <c r="FF38">
        <v>73.400000000000006</v>
      </c>
      <c r="FG38">
        <v>754.69</v>
      </c>
      <c r="FH38">
        <v>49.066800000000001</v>
      </c>
      <c r="FI38">
        <v>61.18</v>
      </c>
      <c r="FJ38">
        <v>2.52</v>
      </c>
      <c r="FK38">
        <v>32.4878</v>
      </c>
      <c r="FL38">
        <v>30.42</v>
      </c>
      <c r="FM38">
        <v>19.7011</v>
      </c>
      <c r="FN38">
        <v>35.06</v>
      </c>
      <c r="FO38">
        <v>3.54</v>
      </c>
      <c r="FP38">
        <v>233.976</v>
      </c>
      <c r="FQ38">
        <v>46.46</v>
      </c>
      <c r="FR38">
        <v>61.18</v>
      </c>
      <c r="FS38">
        <v>2.52</v>
      </c>
      <c r="FT38">
        <v>13.32</v>
      </c>
      <c r="FU38">
        <v>30.42</v>
      </c>
      <c r="FV38">
        <v>15.65</v>
      </c>
      <c r="FW38">
        <v>35.06</v>
      </c>
      <c r="FX38">
        <v>3.54</v>
      </c>
      <c r="FY38">
        <v>208.15</v>
      </c>
      <c r="FZ38">
        <v>0</v>
      </c>
      <c r="GA38">
        <v>3.55246</v>
      </c>
      <c r="GB38">
        <v>2.8081999999999999E-2</v>
      </c>
      <c r="GC38">
        <v>0</v>
      </c>
      <c r="GD38">
        <v>0.76358999999999999</v>
      </c>
      <c r="GE38">
        <v>0.12681200000000001</v>
      </c>
      <c r="GF38">
        <v>0.53503100000000003</v>
      </c>
      <c r="GG38">
        <v>6.9275500000000004E-2</v>
      </c>
      <c r="GH38">
        <v>5.0752499999999996</v>
      </c>
      <c r="GI38">
        <v>47.6</v>
      </c>
      <c r="GJ38">
        <v>19.5</v>
      </c>
      <c r="GK38">
        <v>28.1</v>
      </c>
      <c r="GL38">
        <v>44.2</v>
      </c>
      <c r="GM38">
        <v>19</v>
      </c>
      <c r="GN38">
        <v>25.2</v>
      </c>
      <c r="GO38">
        <v>30.88</v>
      </c>
      <c r="GP38">
        <v>31.66</v>
      </c>
      <c r="GQ38">
        <v>26.02</v>
      </c>
      <c r="GR38">
        <v>28.55</v>
      </c>
      <c r="GS38">
        <v>30.88</v>
      </c>
      <c r="GT38">
        <v>31.66</v>
      </c>
      <c r="GU38">
        <v>69.319999999999993</v>
      </c>
      <c r="GV38">
        <v>75.934600000000003</v>
      </c>
      <c r="GW38">
        <v>1</v>
      </c>
      <c r="GX38">
        <v>0.16770299999999999</v>
      </c>
      <c r="GY38">
        <v>3.3540700000000001</v>
      </c>
      <c r="HB38">
        <v>5103.18</v>
      </c>
      <c r="HC38">
        <v>3.2508300000000001</v>
      </c>
      <c r="HD38">
        <v>0.3</v>
      </c>
      <c r="HE38">
        <v>0.5</v>
      </c>
      <c r="HF38">
        <v>2.67</v>
      </c>
      <c r="HG38">
        <v>0.3</v>
      </c>
      <c r="HH38">
        <v>0.48</v>
      </c>
      <c r="HI38">
        <v>2.46</v>
      </c>
      <c r="HL38">
        <v>37.897100000000002</v>
      </c>
      <c r="HM38">
        <v>131.28299999999999</v>
      </c>
      <c r="HN38">
        <v>49.069499999999998</v>
      </c>
      <c r="HO38">
        <v>17.187899999999999</v>
      </c>
      <c r="HP38">
        <v>0</v>
      </c>
      <c r="HQ38">
        <v>-802.36599999999999</v>
      </c>
      <c r="HR38">
        <v>0</v>
      </c>
      <c r="HS38">
        <v>0</v>
      </c>
      <c r="HT38">
        <v>133.613</v>
      </c>
      <c r="HU38">
        <v>210.81700000000001</v>
      </c>
      <c r="HV38">
        <v>484.43799999999999</v>
      </c>
      <c r="HW38">
        <v>33.183900000000001</v>
      </c>
      <c r="HX38">
        <v>295.12299999999999</v>
      </c>
      <c r="HY38">
        <v>1451.34</v>
      </c>
      <c r="HZ38">
        <v>671.89</v>
      </c>
      <c r="IA38">
        <v>0</v>
      </c>
      <c r="IB38">
        <v>255.98</v>
      </c>
      <c r="IC38">
        <v>2379.21</v>
      </c>
      <c r="ID38">
        <v>32.501899999999999</v>
      </c>
      <c r="IE38">
        <v>98.22</v>
      </c>
      <c r="IF38">
        <v>49.069499999999998</v>
      </c>
      <c r="IG38">
        <v>17.187899999999999</v>
      </c>
      <c r="IH38">
        <v>-777.67</v>
      </c>
      <c r="II38">
        <v>133.613</v>
      </c>
      <c r="IJ38">
        <v>210.49799999999999</v>
      </c>
      <c r="IK38">
        <v>484.43799999999999</v>
      </c>
      <c r="IL38">
        <v>33.183900000000001</v>
      </c>
      <c r="IM38">
        <v>281.04199999999997</v>
      </c>
      <c r="IN38">
        <v>1249.3399999999999</v>
      </c>
      <c r="IO38">
        <v>671.89</v>
      </c>
      <c r="IP38">
        <v>255.98</v>
      </c>
      <c r="IQ38">
        <v>2177.21</v>
      </c>
      <c r="IR38">
        <v>125.986</v>
      </c>
      <c r="IS38">
        <v>424.80099999999999</v>
      </c>
      <c r="IT38">
        <v>49.069499999999998</v>
      </c>
      <c r="IU38">
        <v>0</v>
      </c>
      <c r="IV38">
        <v>567.19200000000001</v>
      </c>
      <c r="IW38">
        <v>199.28399999999999</v>
      </c>
      <c r="IX38">
        <v>674.65200000000004</v>
      </c>
      <c r="IY38">
        <v>78.678600000000003</v>
      </c>
      <c r="IZ38">
        <v>2119.66</v>
      </c>
      <c r="JA38">
        <v>2657.61</v>
      </c>
      <c r="JB38">
        <v>958.01400000000001</v>
      </c>
      <c r="JC38">
        <v>389.536</v>
      </c>
      <c r="JD38">
        <v>4005.16</v>
      </c>
    </row>
    <row r="39" spans="1:264" x14ac:dyDescent="0.25">
      <c r="A39" s="1">
        <v>43569.544490740744</v>
      </c>
      <c r="B39" t="s">
        <v>405</v>
      </c>
      <c r="C39" t="s">
        <v>247</v>
      </c>
      <c r="D39">
        <v>12</v>
      </c>
      <c r="E39">
        <v>8</v>
      </c>
      <c r="F39">
        <v>6960</v>
      </c>
      <c r="G39" t="s">
        <v>100</v>
      </c>
      <c r="H39" t="s">
        <v>101</v>
      </c>
      <c r="I39">
        <v>-5.22</v>
      </c>
      <c r="J39">
        <v>-1.9</v>
      </c>
      <c r="K39">
        <v>-1.5</v>
      </c>
      <c r="L39">
        <v>27.4</v>
      </c>
      <c r="M39">
        <v>210.71299999999999</v>
      </c>
      <c r="N39">
        <v>2363.2600000000002</v>
      </c>
      <c r="O39">
        <v>785.77200000000005</v>
      </c>
      <c r="P39">
        <v>549.17899999999997</v>
      </c>
      <c r="Q39">
        <v>0</v>
      </c>
      <c r="R39">
        <v>-23789.1</v>
      </c>
      <c r="S39">
        <v>0</v>
      </c>
      <c r="T39">
        <v>0</v>
      </c>
      <c r="U39">
        <v>2033.7</v>
      </c>
      <c r="V39">
        <v>5350.56</v>
      </c>
      <c r="W39">
        <v>12062</v>
      </c>
      <c r="X39">
        <v>433.91399999999999</v>
      </c>
      <c r="Y39">
        <v>1.58007E-3</v>
      </c>
      <c r="Z39">
        <v>3908.92</v>
      </c>
      <c r="AA39">
        <v>310.94</v>
      </c>
      <c r="AB39">
        <v>620.31700000000001</v>
      </c>
      <c r="AC39">
        <v>0</v>
      </c>
      <c r="AD39">
        <v>271.56400000000002</v>
      </c>
      <c r="AE39">
        <v>1202.82</v>
      </c>
      <c r="AF39">
        <v>931.25800000000004</v>
      </c>
      <c r="AG39">
        <v>10.69</v>
      </c>
      <c r="AH39">
        <v>30.49</v>
      </c>
      <c r="AI39">
        <v>3.13</v>
      </c>
      <c r="AJ39">
        <v>19.940000000000001</v>
      </c>
      <c r="AK39">
        <v>0</v>
      </c>
      <c r="AL39">
        <v>-80.14</v>
      </c>
      <c r="AM39">
        <v>0</v>
      </c>
      <c r="AN39">
        <v>0</v>
      </c>
      <c r="AO39">
        <v>8.9499999999999993</v>
      </c>
      <c r="AP39">
        <v>29.48</v>
      </c>
      <c r="AQ39">
        <v>49.46</v>
      </c>
      <c r="AR39">
        <v>1.79</v>
      </c>
      <c r="AS39">
        <v>73.790000000000006</v>
      </c>
      <c r="AT39">
        <v>64.25</v>
      </c>
      <c r="AU39">
        <v>0</v>
      </c>
      <c r="AV39">
        <v>5.3703700000000003</v>
      </c>
      <c r="AW39">
        <v>8.9726299999999995E-2</v>
      </c>
      <c r="AX39">
        <v>6.5314200000000003E-2</v>
      </c>
      <c r="AY39">
        <v>0</v>
      </c>
      <c r="AZ39">
        <v>-0.40731699999999998</v>
      </c>
      <c r="BA39">
        <v>0</v>
      </c>
      <c r="BB39">
        <v>0</v>
      </c>
      <c r="BC39">
        <v>0.53989299999999996</v>
      </c>
      <c r="BD39">
        <v>0.66946799999999995</v>
      </c>
      <c r="BE39">
        <v>1.82348</v>
      </c>
      <c r="BF39">
        <v>7.39533E-2</v>
      </c>
      <c r="BG39">
        <v>8.2248900000000003</v>
      </c>
      <c r="BH39">
        <v>5.5254099999999999</v>
      </c>
      <c r="BI39">
        <v>171.82300000000001</v>
      </c>
      <c r="BJ39">
        <v>2053.4699999999998</v>
      </c>
      <c r="BK39">
        <v>785.77200000000005</v>
      </c>
      <c r="BL39">
        <v>549.17899999999997</v>
      </c>
      <c r="BM39">
        <v>-23443.1</v>
      </c>
      <c r="BN39">
        <v>2033.7</v>
      </c>
      <c r="BO39">
        <v>5353.25</v>
      </c>
      <c r="BP39">
        <v>12062</v>
      </c>
      <c r="BQ39">
        <v>433.91399999999999</v>
      </c>
      <c r="BR39">
        <v>-3.8956800000000002E-4</v>
      </c>
      <c r="BS39">
        <v>3560.24</v>
      </c>
      <c r="BT39">
        <v>253.553</v>
      </c>
      <c r="BU39">
        <v>620.31700000000001</v>
      </c>
      <c r="BV39">
        <v>271.56400000000002</v>
      </c>
      <c r="BW39">
        <v>1145.43</v>
      </c>
      <c r="BX39">
        <v>873.87</v>
      </c>
      <c r="BY39">
        <v>8.7100000000000009</v>
      </c>
      <c r="BZ39">
        <v>27.25</v>
      </c>
      <c r="CA39">
        <v>3.13</v>
      </c>
      <c r="CB39">
        <v>19.940000000000001</v>
      </c>
      <c r="CC39">
        <v>-78.989999999999995</v>
      </c>
      <c r="CD39">
        <v>8.9499999999999993</v>
      </c>
      <c r="CE39">
        <v>29.49</v>
      </c>
      <c r="CF39">
        <v>49.46</v>
      </c>
      <c r="CG39">
        <v>1.79</v>
      </c>
      <c r="CH39">
        <v>69.73</v>
      </c>
      <c r="CI39">
        <v>59.03</v>
      </c>
      <c r="CJ39">
        <v>0</v>
      </c>
      <c r="CK39">
        <v>4.89283</v>
      </c>
      <c r="CL39">
        <v>8.9726299999999995E-2</v>
      </c>
      <c r="CM39">
        <v>6.5314200000000003E-2</v>
      </c>
      <c r="CN39">
        <v>-0.401393</v>
      </c>
      <c r="CO39">
        <v>0.53989299999999996</v>
      </c>
      <c r="CP39">
        <v>0.66938200000000003</v>
      </c>
      <c r="CQ39">
        <v>1.82348</v>
      </c>
      <c r="CR39">
        <v>7.39533E-2</v>
      </c>
      <c r="CS39">
        <v>7.7531800000000004</v>
      </c>
      <c r="CT39">
        <v>5.0478699999999996</v>
      </c>
      <c r="CU39" t="s">
        <v>486</v>
      </c>
      <c r="CV39" t="s">
        <v>483</v>
      </c>
      <c r="CW39" t="s">
        <v>102</v>
      </c>
      <c r="CX39" t="s">
        <v>484</v>
      </c>
      <c r="CY39">
        <v>-0.47170200000000001</v>
      </c>
      <c r="CZ39">
        <v>-0.47754000000000002</v>
      </c>
      <c r="DA39">
        <v>-5.8</v>
      </c>
      <c r="DB39">
        <v>-8.8000000000000007</v>
      </c>
      <c r="DC39">
        <v>210.71299999999999</v>
      </c>
      <c r="DD39">
        <v>2363.2600000000002</v>
      </c>
      <c r="DE39">
        <v>785.77200000000005</v>
      </c>
      <c r="DF39">
        <v>549.17899999999997</v>
      </c>
      <c r="DG39">
        <v>0</v>
      </c>
      <c r="DH39">
        <v>-23789.1</v>
      </c>
      <c r="DI39">
        <v>0</v>
      </c>
      <c r="DJ39">
        <v>0</v>
      </c>
      <c r="DK39">
        <v>2033.7</v>
      </c>
      <c r="DL39">
        <v>5350.56</v>
      </c>
      <c r="DM39">
        <v>12062</v>
      </c>
      <c r="DN39">
        <v>433.91399999999999</v>
      </c>
      <c r="DO39">
        <v>1.58007E-3</v>
      </c>
      <c r="DP39">
        <v>310.94</v>
      </c>
      <c r="DQ39">
        <v>620.31700000000001</v>
      </c>
      <c r="DR39">
        <v>0</v>
      </c>
      <c r="DS39">
        <v>271.56400000000002</v>
      </c>
      <c r="DT39">
        <v>1202.82</v>
      </c>
      <c r="DU39">
        <v>10.69</v>
      </c>
      <c r="DV39">
        <v>30.49</v>
      </c>
      <c r="DW39">
        <v>3.13</v>
      </c>
      <c r="DX39">
        <v>19.940000000000001</v>
      </c>
      <c r="DY39">
        <v>0</v>
      </c>
      <c r="DZ39">
        <v>-80.14</v>
      </c>
      <c r="EA39">
        <v>0</v>
      </c>
      <c r="EB39">
        <v>0</v>
      </c>
      <c r="EC39">
        <v>8.9499999999999993</v>
      </c>
      <c r="ED39">
        <v>29.48</v>
      </c>
      <c r="EE39">
        <v>49.46</v>
      </c>
      <c r="EF39">
        <v>1.79</v>
      </c>
      <c r="EG39">
        <v>73.790000000000006</v>
      </c>
      <c r="EH39">
        <v>0</v>
      </c>
      <c r="EI39">
        <v>5.3703700000000003</v>
      </c>
      <c r="EJ39">
        <v>8.9726299999999995E-2</v>
      </c>
      <c r="EK39">
        <v>6.5314200000000003E-2</v>
      </c>
      <c r="EL39">
        <v>0</v>
      </c>
      <c r="EM39">
        <v>-0.40731699999999998</v>
      </c>
      <c r="EN39">
        <v>0</v>
      </c>
      <c r="EO39">
        <v>0</v>
      </c>
      <c r="EP39">
        <v>0.53989299999999996</v>
      </c>
      <c r="EQ39">
        <v>0.66946799999999995</v>
      </c>
      <c r="ER39">
        <v>1.82348</v>
      </c>
      <c r="ES39">
        <v>7.39533E-2</v>
      </c>
      <c r="ET39">
        <v>8.2248900000000003</v>
      </c>
      <c r="EU39">
        <v>969.75599999999997</v>
      </c>
      <c r="EV39">
        <v>5726.28</v>
      </c>
      <c r="EW39">
        <v>785.77200000000005</v>
      </c>
      <c r="EX39">
        <v>0</v>
      </c>
      <c r="EY39">
        <v>5894.96</v>
      </c>
      <c r="EZ39">
        <v>6547.68</v>
      </c>
      <c r="FA39">
        <v>10697.7</v>
      </c>
      <c r="FB39">
        <v>540.49900000000002</v>
      </c>
      <c r="FC39">
        <v>31162.7</v>
      </c>
      <c r="FD39">
        <v>807.03</v>
      </c>
      <c r="FE39">
        <v>1025.6500000000001</v>
      </c>
      <c r="FF39">
        <v>291.12400000000002</v>
      </c>
      <c r="FG39">
        <v>2123.8000000000002</v>
      </c>
      <c r="FH39">
        <v>31.3904</v>
      </c>
      <c r="FI39">
        <v>63.43</v>
      </c>
      <c r="FJ39">
        <v>3.13</v>
      </c>
      <c r="FK39">
        <v>56.519199999999998</v>
      </c>
      <c r="FL39">
        <v>26.6</v>
      </c>
      <c r="FM39">
        <v>41.05</v>
      </c>
      <c r="FN39">
        <v>44.53</v>
      </c>
      <c r="FO39">
        <v>2.2599999999999998</v>
      </c>
      <c r="FP39">
        <v>268.91000000000003</v>
      </c>
      <c r="FQ39">
        <v>29.16</v>
      </c>
      <c r="FR39">
        <v>63.43</v>
      </c>
      <c r="FS39">
        <v>3.13</v>
      </c>
      <c r="FT39">
        <v>29.39</v>
      </c>
      <c r="FU39">
        <v>26.6</v>
      </c>
      <c r="FV39">
        <v>34.56</v>
      </c>
      <c r="FW39">
        <v>44.53</v>
      </c>
      <c r="FX39">
        <v>2.2599999999999998</v>
      </c>
      <c r="FY39">
        <v>233.06</v>
      </c>
      <c r="FZ39">
        <v>0</v>
      </c>
      <c r="GA39">
        <v>9.1944900000000001</v>
      </c>
      <c r="GB39">
        <v>8.9726299999999995E-2</v>
      </c>
      <c r="GC39">
        <v>0</v>
      </c>
      <c r="GD39">
        <v>1.7213499999999999</v>
      </c>
      <c r="GE39">
        <v>0.80892399999999998</v>
      </c>
      <c r="GF39">
        <v>1.7518499999999999</v>
      </c>
      <c r="GG39">
        <v>0.114331</v>
      </c>
      <c r="GH39">
        <v>13.6807</v>
      </c>
      <c r="GI39">
        <v>57.2</v>
      </c>
      <c r="GJ39">
        <v>29.8</v>
      </c>
      <c r="GK39">
        <v>27.4</v>
      </c>
      <c r="GL39">
        <v>55.3</v>
      </c>
      <c r="GM39">
        <v>29.4</v>
      </c>
      <c r="GN39">
        <v>25.9</v>
      </c>
      <c r="GO39">
        <v>36.590000000000003</v>
      </c>
      <c r="GP39">
        <v>27.66</v>
      </c>
      <c r="GQ39">
        <v>33.200000000000003</v>
      </c>
      <c r="GR39">
        <v>25.83</v>
      </c>
      <c r="GS39">
        <v>36.590000000000003</v>
      </c>
      <c r="GT39">
        <v>27.66</v>
      </c>
      <c r="GU39">
        <v>70.069999999999993</v>
      </c>
      <c r="GV39">
        <v>84.399699999999996</v>
      </c>
      <c r="GW39">
        <v>1</v>
      </c>
      <c r="GX39">
        <v>0.25264300000000001</v>
      </c>
      <c r="GY39">
        <v>15.1586</v>
      </c>
      <c r="HB39">
        <v>23449.9</v>
      </c>
      <c r="HC39">
        <v>14.9381</v>
      </c>
      <c r="HD39">
        <v>1.42</v>
      </c>
      <c r="HE39">
        <v>2.21</v>
      </c>
      <c r="HF39">
        <v>7.69</v>
      </c>
      <c r="HG39">
        <v>1.4</v>
      </c>
      <c r="HH39">
        <v>2.17</v>
      </c>
      <c r="HI39">
        <v>7.36</v>
      </c>
      <c r="HL39">
        <v>42.3628</v>
      </c>
      <c r="HM39">
        <v>579.51</v>
      </c>
      <c r="HN39">
        <v>156.78399999999999</v>
      </c>
      <c r="HO39">
        <v>106.86499999999999</v>
      </c>
      <c r="HP39">
        <v>0</v>
      </c>
      <c r="HQ39">
        <v>-3626.26</v>
      </c>
      <c r="HR39">
        <v>0</v>
      </c>
      <c r="HS39">
        <v>0</v>
      </c>
      <c r="HT39">
        <v>441.303</v>
      </c>
      <c r="HU39">
        <v>1047.3800000000001</v>
      </c>
      <c r="HV39">
        <v>2466.0500000000002</v>
      </c>
      <c r="HW39">
        <v>95.033199999999994</v>
      </c>
      <c r="HX39">
        <v>1309.03</v>
      </c>
      <c r="HY39">
        <v>1650.17</v>
      </c>
      <c r="HZ39">
        <v>3292.04</v>
      </c>
      <c r="IA39">
        <v>0</v>
      </c>
      <c r="IB39">
        <v>1441.2</v>
      </c>
      <c r="IC39">
        <v>6383.41</v>
      </c>
      <c r="ID39">
        <v>34.415300000000002</v>
      </c>
      <c r="IE39">
        <v>505.93599999999998</v>
      </c>
      <c r="IF39">
        <v>156.78399999999999</v>
      </c>
      <c r="IG39">
        <v>106.86499999999999</v>
      </c>
      <c r="IH39">
        <v>-3573.52</v>
      </c>
      <c r="II39">
        <v>441.303</v>
      </c>
      <c r="IJ39">
        <v>1047.9000000000001</v>
      </c>
      <c r="IK39">
        <v>2466.0500000000002</v>
      </c>
      <c r="IL39">
        <v>95.033199999999994</v>
      </c>
      <c r="IM39">
        <v>1280.77</v>
      </c>
      <c r="IN39">
        <v>1345.61</v>
      </c>
      <c r="IO39">
        <v>3292.04</v>
      </c>
      <c r="IP39">
        <v>1441.2</v>
      </c>
      <c r="IQ39">
        <v>6078.85</v>
      </c>
      <c r="IR39">
        <v>201.964</v>
      </c>
      <c r="IS39">
        <v>1358.74</v>
      </c>
      <c r="IT39">
        <v>156.78399999999999</v>
      </c>
      <c r="IU39">
        <v>0</v>
      </c>
      <c r="IV39">
        <v>1278.6099999999999</v>
      </c>
      <c r="IW39">
        <v>1315.06</v>
      </c>
      <c r="IX39">
        <v>2209.0100000000002</v>
      </c>
      <c r="IY39">
        <v>129.84899999999999</v>
      </c>
      <c r="IZ39">
        <v>6650.01</v>
      </c>
      <c r="JA39">
        <v>4282.9399999999996</v>
      </c>
      <c r="JB39">
        <v>5443.16</v>
      </c>
      <c r="JC39">
        <v>1545</v>
      </c>
      <c r="JD39">
        <v>11271.1</v>
      </c>
    </row>
    <row r="40" spans="1:264" x14ac:dyDescent="0.25">
      <c r="A40" s="1">
        <v>43569.544305555559</v>
      </c>
      <c r="B40" t="s">
        <v>406</v>
      </c>
      <c r="C40" t="s">
        <v>248</v>
      </c>
      <c r="D40">
        <v>13</v>
      </c>
      <c r="E40">
        <v>1</v>
      </c>
      <c r="F40">
        <v>2100</v>
      </c>
      <c r="G40" t="s">
        <v>100</v>
      </c>
      <c r="H40" t="s">
        <v>101</v>
      </c>
      <c r="I40">
        <v>-10.38</v>
      </c>
      <c r="J40">
        <v>-3.9</v>
      </c>
      <c r="K40">
        <v>-2.7</v>
      </c>
      <c r="L40">
        <v>29.2</v>
      </c>
      <c r="M40">
        <v>136.874</v>
      </c>
      <c r="N40">
        <v>1532.19</v>
      </c>
      <c r="O40">
        <v>198.86699999999999</v>
      </c>
      <c r="P40">
        <v>85.228800000000007</v>
      </c>
      <c r="Q40">
        <v>0</v>
      </c>
      <c r="R40">
        <v>-5569.21</v>
      </c>
      <c r="S40">
        <v>0</v>
      </c>
      <c r="T40">
        <v>0</v>
      </c>
      <c r="U40">
        <v>505.55700000000002</v>
      </c>
      <c r="V40">
        <v>964.98500000000001</v>
      </c>
      <c r="W40">
        <v>2025.88</v>
      </c>
      <c r="X40">
        <v>119.621</v>
      </c>
      <c r="Y40">
        <v>-8.4074099999999999E-4</v>
      </c>
      <c r="Z40">
        <v>1953.16</v>
      </c>
      <c r="AA40">
        <v>202.01</v>
      </c>
      <c r="AB40">
        <v>108.13</v>
      </c>
      <c r="AC40">
        <v>0</v>
      </c>
      <c r="AD40">
        <v>42.792499999999997</v>
      </c>
      <c r="AE40">
        <v>352.93200000000002</v>
      </c>
      <c r="AF40">
        <v>310.13900000000001</v>
      </c>
      <c r="AG40">
        <v>22.96</v>
      </c>
      <c r="AH40">
        <v>48.1</v>
      </c>
      <c r="AI40">
        <v>2.64</v>
      </c>
      <c r="AJ40">
        <v>11.47</v>
      </c>
      <c r="AK40">
        <v>0</v>
      </c>
      <c r="AL40">
        <v>-60.46</v>
      </c>
      <c r="AM40">
        <v>0</v>
      </c>
      <c r="AN40">
        <v>0</v>
      </c>
      <c r="AO40">
        <v>7.52</v>
      </c>
      <c r="AP40">
        <v>17.350000000000001</v>
      </c>
      <c r="AQ40">
        <v>27.67</v>
      </c>
      <c r="AR40">
        <v>1.65</v>
      </c>
      <c r="AS40">
        <v>78.900000000000006</v>
      </c>
      <c r="AT40">
        <v>85.17</v>
      </c>
      <c r="AU40">
        <v>0</v>
      </c>
      <c r="AV40">
        <v>2.2236199999999999</v>
      </c>
      <c r="AW40">
        <v>2.27084E-2</v>
      </c>
      <c r="AX40">
        <v>1.4324399999999999E-2</v>
      </c>
      <c r="AY40">
        <v>0</v>
      </c>
      <c r="AZ40">
        <v>-7.7578099999999997E-2</v>
      </c>
      <c r="BA40">
        <v>0</v>
      </c>
      <c r="BB40">
        <v>0</v>
      </c>
      <c r="BC40">
        <v>0.134212</v>
      </c>
      <c r="BD40">
        <v>0.14574999999999999</v>
      </c>
      <c r="BE40">
        <v>0.30364400000000002</v>
      </c>
      <c r="BF40">
        <v>2.03874E-2</v>
      </c>
      <c r="BG40">
        <v>2.7870699999999999</v>
      </c>
      <c r="BH40">
        <v>2.26065</v>
      </c>
      <c r="BI40">
        <v>117.285</v>
      </c>
      <c r="BJ40">
        <v>1265.26</v>
      </c>
      <c r="BK40">
        <v>198.86699999999999</v>
      </c>
      <c r="BL40">
        <v>85.228800000000007</v>
      </c>
      <c r="BM40">
        <v>-5281.86</v>
      </c>
      <c r="BN40">
        <v>505.55700000000002</v>
      </c>
      <c r="BO40">
        <v>964.16200000000003</v>
      </c>
      <c r="BP40">
        <v>2025.88</v>
      </c>
      <c r="BQ40">
        <v>119.621</v>
      </c>
      <c r="BR40" s="2">
        <v>-9.3181699999999996E-5</v>
      </c>
      <c r="BS40">
        <v>1666.64</v>
      </c>
      <c r="BT40">
        <v>173.09700000000001</v>
      </c>
      <c r="BU40">
        <v>108.13</v>
      </c>
      <c r="BV40">
        <v>42.792499999999997</v>
      </c>
      <c r="BW40">
        <v>324.02</v>
      </c>
      <c r="BX40">
        <v>281.22699999999998</v>
      </c>
      <c r="BY40">
        <v>19.66</v>
      </c>
      <c r="BZ40">
        <v>41.02</v>
      </c>
      <c r="CA40">
        <v>2.64</v>
      </c>
      <c r="CB40">
        <v>11.47</v>
      </c>
      <c r="CC40">
        <v>-57.38</v>
      </c>
      <c r="CD40">
        <v>7.52</v>
      </c>
      <c r="CE40">
        <v>17.34</v>
      </c>
      <c r="CF40">
        <v>27.67</v>
      </c>
      <c r="CG40">
        <v>1.65</v>
      </c>
      <c r="CH40">
        <v>71.59</v>
      </c>
      <c r="CI40">
        <v>74.790000000000006</v>
      </c>
      <c r="CJ40">
        <v>0</v>
      </c>
      <c r="CK40">
        <v>1.93719</v>
      </c>
      <c r="CL40">
        <v>2.27084E-2</v>
      </c>
      <c r="CM40">
        <v>1.4324399999999999E-2</v>
      </c>
      <c r="CN40">
        <v>-7.3575399999999999E-2</v>
      </c>
      <c r="CO40">
        <v>0.134212</v>
      </c>
      <c r="CP40">
        <v>0.14574699999999999</v>
      </c>
      <c r="CQ40">
        <v>0.30364400000000002</v>
      </c>
      <c r="CR40">
        <v>2.03874E-2</v>
      </c>
      <c r="CS40">
        <v>2.5046400000000002</v>
      </c>
      <c r="CT40">
        <v>1.9742299999999999</v>
      </c>
      <c r="CU40" t="s">
        <v>486</v>
      </c>
      <c r="CV40" t="s">
        <v>483</v>
      </c>
      <c r="CW40" t="s">
        <v>102</v>
      </c>
      <c r="CX40" t="s">
        <v>484</v>
      </c>
      <c r="CY40">
        <v>-0.28242499999999998</v>
      </c>
      <c r="CZ40">
        <v>-0.28642499999999999</v>
      </c>
      <c r="DA40">
        <v>-10.199999999999999</v>
      </c>
      <c r="DB40">
        <v>-13.9</v>
      </c>
      <c r="DC40">
        <v>136.874</v>
      </c>
      <c r="DD40">
        <v>1532.19</v>
      </c>
      <c r="DE40">
        <v>198.86699999999999</v>
      </c>
      <c r="DF40">
        <v>85.228800000000007</v>
      </c>
      <c r="DG40">
        <v>0</v>
      </c>
      <c r="DH40">
        <v>-5569.21</v>
      </c>
      <c r="DI40">
        <v>0</v>
      </c>
      <c r="DJ40">
        <v>0</v>
      </c>
      <c r="DK40">
        <v>505.55700000000002</v>
      </c>
      <c r="DL40">
        <v>964.98500000000001</v>
      </c>
      <c r="DM40">
        <v>2025.88</v>
      </c>
      <c r="DN40">
        <v>119.621</v>
      </c>
      <c r="DO40">
        <v>-8.4074099999999999E-4</v>
      </c>
      <c r="DP40">
        <v>202.01</v>
      </c>
      <c r="DQ40">
        <v>108.13</v>
      </c>
      <c r="DR40">
        <v>0</v>
      </c>
      <c r="DS40">
        <v>42.792499999999997</v>
      </c>
      <c r="DT40">
        <v>352.93200000000002</v>
      </c>
      <c r="DU40">
        <v>22.96</v>
      </c>
      <c r="DV40">
        <v>48.1</v>
      </c>
      <c r="DW40">
        <v>2.64</v>
      </c>
      <c r="DX40">
        <v>11.47</v>
      </c>
      <c r="DY40">
        <v>0</v>
      </c>
      <c r="DZ40">
        <v>-60.46</v>
      </c>
      <c r="EA40">
        <v>0</v>
      </c>
      <c r="EB40">
        <v>0</v>
      </c>
      <c r="EC40">
        <v>7.52</v>
      </c>
      <c r="ED40">
        <v>17.350000000000001</v>
      </c>
      <c r="EE40">
        <v>27.67</v>
      </c>
      <c r="EF40">
        <v>1.65</v>
      </c>
      <c r="EG40">
        <v>78.900000000000006</v>
      </c>
      <c r="EH40">
        <v>0</v>
      </c>
      <c r="EI40">
        <v>2.2236199999999999</v>
      </c>
      <c r="EJ40">
        <v>2.27084E-2</v>
      </c>
      <c r="EK40">
        <v>1.4324399999999999E-2</v>
      </c>
      <c r="EL40">
        <v>0</v>
      </c>
      <c r="EM40">
        <v>-7.7578099999999997E-2</v>
      </c>
      <c r="EN40">
        <v>0</v>
      </c>
      <c r="EO40">
        <v>0</v>
      </c>
      <c r="EP40">
        <v>0.134212</v>
      </c>
      <c r="EQ40">
        <v>0.14574999999999999</v>
      </c>
      <c r="ER40">
        <v>0.30364400000000002</v>
      </c>
      <c r="ES40">
        <v>2.03874E-2</v>
      </c>
      <c r="ET40">
        <v>2.7870699999999999</v>
      </c>
      <c r="EU40">
        <v>407.887</v>
      </c>
      <c r="EV40">
        <v>3604.16</v>
      </c>
      <c r="EW40">
        <v>198.86699999999999</v>
      </c>
      <c r="EX40">
        <v>0</v>
      </c>
      <c r="EY40">
        <v>2135</v>
      </c>
      <c r="EZ40">
        <v>930.00099999999998</v>
      </c>
      <c r="FA40">
        <v>2637.81</v>
      </c>
      <c r="FB40">
        <v>297.5</v>
      </c>
      <c r="FC40">
        <v>10211.200000000001</v>
      </c>
      <c r="FD40">
        <v>339.49400000000003</v>
      </c>
      <c r="FE40">
        <v>160.18899999999999</v>
      </c>
      <c r="FF40">
        <v>65.400000000000006</v>
      </c>
      <c r="FG40">
        <v>565.08299999999997</v>
      </c>
      <c r="FH40">
        <v>43.799599999999998</v>
      </c>
      <c r="FI40">
        <v>92.05</v>
      </c>
      <c r="FJ40">
        <v>2.64</v>
      </c>
      <c r="FK40">
        <v>34.7727</v>
      </c>
      <c r="FL40">
        <v>32.729999999999997</v>
      </c>
      <c r="FM40">
        <v>23.279499999999999</v>
      </c>
      <c r="FN40">
        <v>36.64</v>
      </c>
      <c r="FO40">
        <v>4.22</v>
      </c>
      <c r="FP40">
        <v>270.13200000000001</v>
      </c>
      <c r="FQ40">
        <v>40.69</v>
      </c>
      <c r="FR40">
        <v>92.05</v>
      </c>
      <c r="FS40">
        <v>2.64</v>
      </c>
      <c r="FT40">
        <v>15.3</v>
      </c>
      <c r="FU40">
        <v>32.729999999999997</v>
      </c>
      <c r="FV40">
        <v>18.64</v>
      </c>
      <c r="FW40">
        <v>36.64</v>
      </c>
      <c r="FX40">
        <v>4.22</v>
      </c>
      <c r="FY40">
        <v>242.91</v>
      </c>
      <c r="FZ40">
        <v>0</v>
      </c>
      <c r="GA40">
        <v>3.3252799999999998</v>
      </c>
      <c r="GB40">
        <v>2.27084E-2</v>
      </c>
      <c r="GC40">
        <v>0</v>
      </c>
      <c r="GD40">
        <v>0.62342900000000001</v>
      </c>
      <c r="GE40">
        <v>0.118043</v>
      </c>
      <c r="GF40">
        <v>0.43196400000000001</v>
      </c>
      <c r="GG40">
        <v>6.2929700000000005E-2</v>
      </c>
      <c r="GH40">
        <v>4.5843600000000002</v>
      </c>
      <c r="GI40">
        <v>51.6</v>
      </c>
      <c r="GJ40">
        <v>22.4</v>
      </c>
      <c r="GK40">
        <v>29.2</v>
      </c>
      <c r="GL40">
        <v>47.7</v>
      </c>
      <c r="GM40">
        <v>21.2</v>
      </c>
      <c r="GN40">
        <v>26.5</v>
      </c>
      <c r="GO40">
        <v>53.57</v>
      </c>
      <c r="GP40">
        <v>31.6</v>
      </c>
      <c r="GQ40">
        <v>46.25</v>
      </c>
      <c r="GR40">
        <v>28.54</v>
      </c>
      <c r="GS40">
        <v>53.57</v>
      </c>
      <c r="GT40">
        <v>31.6</v>
      </c>
      <c r="GU40">
        <v>99.62</v>
      </c>
      <c r="GV40">
        <v>73.642300000000006</v>
      </c>
      <c r="GW40">
        <v>1</v>
      </c>
      <c r="GX40">
        <v>0.18017900000000001</v>
      </c>
      <c r="GY40">
        <v>3.60358</v>
      </c>
      <c r="HB40">
        <v>5283.41</v>
      </c>
      <c r="HC40">
        <v>3.4176500000000001</v>
      </c>
      <c r="HD40">
        <v>0.3</v>
      </c>
      <c r="HE40">
        <v>0.55000000000000004</v>
      </c>
      <c r="HF40">
        <v>2.21</v>
      </c>
      <c r="HG40">
        <v>0.28999999999999998</v>
      </c>
      <c r="HH40">
        <v>0.52</v>
      </c>
      <c r="HI40">
        <v>2.0299999999999998</v>
      </c>
      <c r="HL40">
        <v>27.8078</v>
      </c>
      <c r="HM40">
        <v>365.221</v>
      </c>
      <c r="HN40">
        <v>39.6798</v>
      </c>
      <c r="HO40">
        <v>16.674099999999999</v>
      </c>
      <c r="HP40">
        <v>0</v>
      </c>
      <c r="HQ40">
        <v>-856.47799999999995</v>
      </c>
      <c r="HR40">
        <v>0</v>
      </c>
      <c r="HS40">
        <v>0</v>
      </c>
      <c r="HT40">
        <v>109.703</v>
      </c>
      <c r="HU40">
        <v>190.25299999999999</v>
      </c>
      <c r="HV40">
        <v>413.96499999999997</v>
      </c>
      <c r="HW40">
        <v>26.198699999999999</v>
      </c>
      <c r="HX40">
        <v>333.02499999999998</v>
      </c>
      <c r="HY40">
        <v>1072.07</v>
      </c>
      <c r="HZ40">
        <v>573.84799999999996</v>
      </c>
      <c r="IA40">
        <v>0</v>
      </c>
      <c r="IB40">
        <v>227.101</v>
      </c>
      <c r="IC40">
        <v>1873.02</v>
      </c>
      <c r="ID40">
        <v>23.786799999999999</v>
      </c>
      <c r="IE40">
        <v>302.596</v>
      </c>
      <c r="IF40">
        <v>39.6798</v>
      </c>
      <c r="IG40">
        <v>16.674099999999999</v>
      </c>
      <c r="IH40">
        <v>-812.28700000000003</v>
      </c>
      <c r="II40">
        <v>109.703</v>
      </c>
      <c r="IJ40">
        <v>190.101</v>
      </c>
      <c r="IK40">
        <v>413.96499999999997</v>
      </c>
      <c r="IL40">
        <v>26.198699999999999</v>
      </c>
      <c r="IM40">
        <v>310.41800000000001</v>
      </c>
      <c r="IN40">
        <v>918.63400000000001</v>
      </c>
      <c r="IO40">
        <v>573.84799999999996</v>
      </c>
      <c r="IP40">
        <v>227.101</v>
      </c>
      <c r="IQ40">
        <v>1719.58</v>
      </c>
      <c r="IR40">
        <v>84.894499999999994</v>
      </c>
      <c r="IS40">
        <v>824.54899999999998</v>
      </c>
      <c r="IT40">
        <v>39.6798</v>
      </c>
      <c r="IU40">
        <v>0</v>
      </c>
      <c r="IV40">
        <v>463.08</v>
      </c>
      <c r="IW40">
        <v>187.226</v>
      </c>
      <c r="IX40">
        <v>544.68899999999996</v>
      </c>
      <c r="IY40">
        <v>71.471400000000003</v>
      </c>
      <c r="IZ40">
        <v>2215.59</v>
      </c>
      <c r="JA40">
        <v>1801.7</v>
      </c>
      <c r="JB40">
        <v>850.12900000000002</v>
      </c>
      <c r="JC40">
        <v>347.08</v>
      </c>
      <c r="JD40">
        <v>2998.91</v>
      </c>
    </row>
    <row r="41" spans="1:264" x14ac:dyDescent="0.25">
      <c r="A41" s="1">
        <v>43569.544421296298</v>
      </c>
      <c r="B41" t="s">
        <v>407</v>
      </c>
      <c r="C41" t="s">
        <v>249</v>
      </c>
      <c r="D41">
        <v>13</v>
      </c>
      <c r="E41">
        <v>1</v>
      </c>
      <c r="F41">
        <v>2700</v>
      </c>
      <c r="G41" t="s">
        <v>100</v>
      </c>
      <c r="H41" t="s">
        <v>101</v>
      </c>
      <c r="I41">
        <v>-9.42</v>
      </c>
      <c r="J41">
        <v>-3.6</v>
      </c>
      <c r="K41">
        <v>-2.5</v>
      </c>
      <c r="L41">
        <v>27.6</v>
      </c>
      <c r="M41">
        <v>163.833</v>
      </c>
      <c r="N41">
        <v>2028.93</v>
      </c>
      <c r="O41">
        <v>248.18700000000001</v>
      </c>
      <c r="P41">
        <v>87.751400000000004</v>
      </c>
      <c r="Q41">
        <v>0</v>
      </c>
      <c r="R41">
        <v>-6757.47</v>
      </c>
      <c r="S41">
        <v>0</v>
      </c>
      <c r="T41">
        <v>0</v>
      </c>
      <c r="U41">
        <v>615.745</v>
      </c>
      <c r="V41">
        <v>1090.2</v>
      </c>
      <c r="W41">
        <v>2371.31</v>
      </c>
      <c r="X41">
        <v>151.51499999999999</v>
      </c>
      <c r="Y41">
        <v>-6.2375600000000005E-4</v>
      </c>
      <c r="Z41">
        <v>2528.6999999999998</v>
      </c>
      <c r="AA41">
        <v>241.797</v>
      </c>
      <c r="AB41">
        <v>119.259</v>
      </c>
      <c r="AC41">
        <v>0</v>
      </c>
      <c r="AD41">
        <v>48.234200000000001</v>
      </c>
      <c r="AE41">
        <v>409.29</v>
      </c>
      <c r="AF41">
        <v>361.05500000000001</v>
      </c>
      <c r="AG41">
        <v>21.38</v>
      </c>
      <c r="AH41">
        <v>46.97</v>
      </c>
      <c r="AI41">
        <v>2.56</v>
      </c>
      <c r="AJ41">
        <v>9.77</v>
      </c>
      <c r="AK41">
        <v>0</v>
      </c>
      <c r="AL41">
        <v>-57.02</v>
      </c>
      <c r="AM41">
        <v>0</v>
      </c>
      <c r="AN41">
        <v>0</v>
      </c>
      <c r="AO41">
        <v>7.13</v>
      </c>
      <c r="AP41">
        <v>15.57</v>
      </c>
      <c r="AQ41">
        <v>25.18</v>
      </c>
      <c r="AR41">
        <v>1.63</v>
      </c>
      <c r="AS41">
        <v>73.17</v>
      </c>
      <c r="AT41">
        <v>80.680000000000007</v>
      </c>
      <c r="AU41">
        <v>0</v>
      </c>
      <c r="AV41">
        <v>2.8061199999999999</v>
      </c>
      <c r="AW41">
        <v>2.8340199999999999E-2</v>
      </c>
      <c r="AX41">
        <v>1.29783E-2</v>
      </c>
      <c r="AY41">
        <v>0</v>
      </c>
      <c r="AZ41">
        <v>-9.41303E-2</v>
      </c>
      <c r="BA41">
        <v>0</v>
      </c>
      <c r="BB41">
        <v>0</v>
      </c>
      <c r="BC41">
        <v>0.163464</v>
      </c>
      <c r="BD41">
        <v>0.18366399999999999</v>
      </c>
      <c r="BE41">
        <v>0.35411700000000002</v>
      </c>
      <c r="BF41">
        <v>2.5823200000000001E-2</v>
      </c>
      <c r="BG41">
        <v>3.4803799999999998</v>
      </c>
      <c r="BH41">
        <v>2.8474400000000002</v>
      </c>
      <c r="BI41">
        <v>140.59800000000001</v>
      </c>
      <c r="BJ41">
        <v>1727.63</v>
      </c>
      <c r="BK41">
        <v>248.18700000000001</v>
      </c>
      <c r="BL41">
        <v>87.751400000000004</v>
      </c>
      <c r="BM41">
        <v>-6432.02</v>
      </c>
      <c r="BN41">
        <v>615.745</v>
      </c>
      <c r="BO41">
        <v>1089.29</v>
      </c>
      <c r="BP41">
        <v>2371.31</v>
      </c>
      <c r="BQ41">
        <v>151.51499999999999</v>
      </c>
      <c r="BR41">
        <v>-1.36151E-3</v>
      </c>
      <c r="BS41">
        <v>2204.17</v>
      </c>
      <c r="BT41">
        <v>207.50399999999999</v>
      </c>
      <c r="BU41">
        <v>119.259</v>
      </c>
      <c r="BV41">
        <v>48.234200000000001</v>
      </c>
      <c r="BW41">
        <v>374.99700000000001</v>
      </c>
      <c r="BX41">
        <v>326.76299999999998</v>
      </c>
      <c r="BY41">
        <v>18.350000000000001</v>
      </c>
      <c r="BZ41">
        <v>40.58</v>
      </c>
      <c r="CA41">
        <v>2.56</v>
      </c>
      <c r="CB41">
        <v>9.77</v>
      </c>
      <c r="CC41">
        <v>-54.3</v>
      </c>
      <c r="CD41">
        <v>7.13</v>
      </c>
      <c r="CE41">
        <v>15.56</v>
      </c>
      <c r="CF41">
        <v>25.18</v>
      </c>
      <c r="CG41">
        <v>1.63</v>
      </c>
      <c r="CH41">
        <v>66.459999999999994</v>
      </c>
      <c r="CI41">
        <v>71.260000000000005</v>
      </c>
      <c r="CJ41">
        <v>0</v>
      </c>
      <c r="CK41">
        <v>2.4556499999999999</v>
      </c>
      <c r="CL41">
        <v>2.8340199999999999E-2</v>
      </c>
      <c r="CM41">
        <v>1.29783E-2</v>
      </c>
      <c r="CN41">
        <v>-8.9596999999999996E-2</v>
      </c>
      <c r="CO41">
        <v>0.163464</v>
      </c>
      <c r="CP41">
        <v>0.183698</v>
      </c>
      <c r="CQ41">
        <v>0.35411700000000002</v>
      </c>
      <c r="CR41">
        <v>2.5823200000000001E-2</v>
      </c>
      <c r="CS41">
        <v>3.1344699999999999</v>
      </c>
      <c r="CT41">
        <v>2.4969700000000001</v>
      </c>
      <c r="CU41" t="s">
        <v>486</v>
      </c>
      <c r="CV41" t="s">
        <v>483</v>
      </c>
      <c r="CW41" t="s">
        <v>102</v>
      </c>
      <c r="CX41" t="s">
        <v>484</v>
      </c>
      <c r="CY41">
        <v>-0.34590199999999999</v>
      </c>
      <c r="CZ41">
        <v>-0.35046899999999997</v>
      </c>
      <c r="DA41">
        <v>-10.1</v>
      </c>
      <c r="DB41">
        <v>-13.2</v>
      </c>
      <c r="DC41">
        <v>163.833</v>
      </c>
      <c r="DD41">
        <v>2028.93</v>
      </c>
      <c r="DE41">
        <v>248.18700000000001</v>
      </c>
      <c r="DF41">
        <v>87.751400000000004</v>
      </c>
      <c r="DG41">
        <v>0</v>
      </c>
      <c r="DH41">
        <v>-6757.47</v>
      </c>
      <c r="DI41">
        <v>0</v>
      </c>
      <c r="DJ41">
        <v>0</v>
      </c>
      <c r="DK41">
        <v>615.745</v>
      </c>
      <c r="DL41">
        <v>1090.2</v>
      </c>
      <c r="DM41">
        <v>2371.31</v>
      </c>
      <c r="DN41">
        <v>151.51499999999999</v>
      </c>
      <c r="DO41">
        <v>-6.2375600000000005E-4</v>
      </c>
      <c r="DP41">
        <v>241.797</v>
      </c>
      <c r="DQ41">
        <v>119.259</v>
      </c>
      <c r="DR41">
        <v>0</v>
      </c>
      <c r="DS41">
        <v>48.234200000000001</v>
      </c>
      <c r="DT41">
        <v>409.29</v>
      </c>
      <c r="DU41">
        <v>21.38</v>
      </c>
      <c r="DV41">
        <v>46.97</v>
      </c>
      <c r="DW41">
        <v>2.56</v>
      </c>
      <c r="DX41">
        <v>9.77</v>
      </c>
      <c r="DY41">
        <v>0</v>
      </c>
      <c r="DZ41">
        <v>-57.02</v>
      </c>
      <c r="EA41">
        <v>0</v>
      </c>
      <c r="EB41">
        <v>0</v>
      </c>
      <c r="EC41">
        <v>7.13</v>
      </c>
      <c r="ED41">
        <v>15.57</v>
      </c>
      <c r="EE41">
        <v>25.18</v>
      </c>
      <c r="EF41">
        <v>1.63</v>
      </c>
      <c r="EG41">
        <v>73.17</v>
      </c>
      <c r="EH41">
        <v>0</v>
      </c>
      <c r="EI41">
        <v>2.8061199999999999</v>
      </c>
      <c r="EJ41">
        <v>2.8340199999999999E-2</v>
      </c>
      <c r="EK41">
        <v>1.29783E-2</v>
      </c>
      <c r="EL41">
        <v>0</v>
      </c>
      <c r="EM41">
        <v>-9.41303E-2</v>
      </c>
      <c r="EN41">
        <v>0</v>
      </c>
      <c r="EO41">
        <v>0</v>
      </c>
      <c r="EP41">
        <v>0.163464</v>
      </c>
      <c r="EQ41">
        <v>0.18366399999999999</v>
      </c>
      <c r="ER41">
        <v>0.35411700000000002</v>
      </c>
      <c r="ES41">
        <v>2.5823200000000001E-2</v>
      </c>
      <c r="ET41">
        <v>3.4803799999999998</v>
      </c>
      <c r="EU41">
        <v>546.92899999999997</v>
      </c>
      <c r="EV41">
        <v>4941.95</v>
      </c>
      <c r="EW41">
        <v>248.18700000000001</v>
      </c>
      <c r="EX41">
        <v>0</v>
      </c>
      <c r="EY41">
        <v>2615</v>
      </c>
      <c r="EZ41">
        <v>989.00099999999998</v>
      </c>
      <c r="FA41">
        <v>3267.2</v>
      </c>
      <c r="FB41">
        <v>327.5</v>
      </c>
      <c r="FC41">
        <v>12935.8</v>
      </c>
      <c r="FD41">
        <v>455.22199999999998</v>
      </c>
      <c r="FE41">
        <v>172.17</v>
      </c>
      <c r="FF41">
        <v>73.400000000000006</v>
      </c>
      <c r="FG41">
        <v>700.79100000000005</v>
      </c>
      <c r="FH41">
        <v>45.672600000000003</v>
      </c>
      <c r="FI41">
        <v>98.13</v>
      </c>
      <c r="FJ41">
        <v>2.56</v>
      </c>
      <c r="FK41">
        <v>29</v>
      </c>
      <c r="FL41">
        <v>31.18</v>
      </c>
      <c r="FM41">
        <v>19.761099999999999</v>
      </c>
      <c r="FN41">
        <v>35.299999999999997</v>
      </c>
      <c r="FO41">
        <v>3.61</v>
      </c>
      <c r="FP41">
        <v>265.214</v>
      </c>
      <c r="FQ41">
        <v>42.43</v>
      </c>
      <c r="FR41">
        <v>98.13</v>
      </c>
      <c r="FS41">
        <v>2.56</v>
      </c>
      <c r="FT41">
        <v>12.76</v>
      </c>
      <c r="FU41">
        <v>31.18</v>
      </c>
      <c r="FV41">
        <v>15.71</v>
      </c>
      <c r="FW41">
        <v>35.299999999999997</v>
      </c>
      <c r="FX41">
        <v>3.61</v>
      </c>
      <c r="FY41">
        <v>241.68</v>
      </c>
      <c r="FZ41">
        <v>0</v>
      </c>
      <c r="GA41">
        <v>4.5512199999999998</v>
      </c>
      <c r="GB41">
        <v>2.8340199999999999E-2</v>
      </c>
      <c r="GC41">
        <v>0</v>
      </c>
      <c r="GD41">
        <v>0.76358999999999999</v>
      </c>
      <c r="GE41">
        <v>0.12681200000000001</v>
      </c>
      <c r="GF41">
        <v>0.53503100000000003</v>
      </c>
      <c r="GG41">
        <v>6.9275500000000004E-2</v>
      </c>
      <c r="GH41">
        <v>6.0742700000000003</v>
      </c>
      <c r="GI41">
        <v>49.1</v>
      </c>
      <c r="GJ41">
        <v>21.5</v>
      </c>
      <c r="GK41">
        <v>27.6</v>
      </c>
      <c r="GL41">
        <v>45.5</v>
      </c>
      <c r="GM41">
        <v>20.399999999999999</v>
      </c>
      <c r="GN41">
        <v>25.1</v>
      </c>
      <c r="GO41">
        <v>52.03</v>
      </c>
      <c r="GP41">
        <v>28.65</v>
      </c>
      <c r="GQ41">
        <v>45.42</v>
      </c>
      <c r="GR41">
        <v>25.84</v>
      </c>
      <c r="GS41">
        <v>52.03</v>
      </c>
      <c r="GT41">
        <v>28.65</v>
      </c>
      <c r="GU41">
        <v>105.83</v>
      </c>
      <c r="GV41">
        <v>69.532600000000002</v>
      </c>
      <c r="GW41">
        <v>1</v>
      </c>
      <c r="GX41">
        <v>0.21862200000000001</v>
      </c>
      <c r="GY41">
        <v>4.3724499999999997</v>
      </c>
      <c r="HB41">
        <v>6433.9</v>
      </c>
      <c r="HC41">
        <v>4.1618599999999999</v>
      </c>
      <c r="HD41">
        <v>0.37</v>
      </c>
      <c r="HE41">
        <v>0.67</v>
      </c>
      <c r="HF41">
        <v>2.58</v>
      </c>
      <c r="HG41">
        <v>0.35</v>
      </c>
      <c r="HH41">
        <v>0.64</v>
      </c>
      <c r="HI41">
        <v>2.38</v>
      </c>
      <c r="HL41">
        <v>33.495699999999999</v>
      </c>
      <c r="HM41">
        <v>482.26299999999998</v>
      </c>
      <c r="HN41">
        <v>49.520499999999998</v>
      </c>
      <c r="HO41">
        <v>17.187899999999999</v>
      </c>
      <c r="HP41">
        <v>0</v>
      </c>
      <c r="HQ41">
        <v>-1039.22</v>
      </c>
      <c r="HR41">
        <v>0</v>
      </c>
      <c r="HS41">
        <v>0</v>
      </c>
      <c r="HT41">
        <v>133.613</v>
      </c>
      <c r="HU41">
        <v>216.93899999999999</v>
      </c>
      <c r="HV41">
        <v>484.43799999999999</v>
      </c>
      <c r="HW41">
        <v>33.183900000000001</v>
      </c>
      <c r="HX41">
        <v>411.423</v>
      </c>
      <c r="HY41">
        <v>1283.22</v>
      </c>
      <c r="HZ41">
        <v>632.91</v>
      </c>
      <c r="IA41">
        <v>0</v>
      </c>
      <c r="IB41">
        <v>255.98</v>
      </c>
      <c r="IC41">
        <v>2172.11</v>
      </c>
      <c r="ID41">
        <v>28.630500000000001</v>
      </c>
      <c r="IE41">
        <v>412.01299999999998</v>
      </c>
      <c r="IF41">
        <v>49.520499999999998</v>
      </c>
      <c r="IG41">
        <v>17.187899999999999</v>
      </c>
      <c r="IH41">
        <v>-989.16899999999998</v>
      </c>
      <c r="II41">
        <v>133.613</v>
      </c>
      <c r="IJ41">
        <v>216.76900000000001</v>
      </c>
      <c r="IK41">
        <v>484.43799999999999</v>
      </c>
      <c r="IL41">
        <v>33.183900000000001</v>
      </c>
      <c r="IM41">
        <v>386.18799999999999</v>
      </c>
      <c r="IN41">
        <v>1101.23</v>
      </c>
      <c r="IO41">
        <v>632.91</v>
      </c>
      <c r="IP41">
        <v>255.98</v>
      </c>
      <c r="IQ41">
        <v>1990.12</v>
      </c>
      <c r="IR41">
        <v>114.379</v>
      </c>
      <c r="IS41">
        <v>1127.23</v>
      </c>
      <c r="IT41">
        <v>49.520499999999998</v>
      </c>
      <c r="IU41">
        <v>0</v>
      </c>
      <c r="IV41">
        <v>567.19200000000001</v>
      </c>
      <c r="IW41">
        <v>199.28399999999999</v>
      </c>
      <c r="IX41">
        <v>674.65200000000004</v>
      </c>
      <c r="IY41">
        <v>78.678600000000003</v>
      </c>
      <c r="IZ41">
        <v>2810.94</v>
      </c>
      <c r="JA41">
        <v>2415.88</v>
      </c>
      <c r="JB41">
        <v>913.71</v>
      </c>
      <c r="JC41">
        <v>389.536</v>
      </c>
      <c r="JD41">
        <v>3719.12</v>
      </c>
    </row>
    <row r="42" spans="1:264" x14ac:dyDescent="0.25">
      <c r="A42" s="1">
        <v>43569.544490740744</v>
      </c>
      <c r="B42" t="s">
        <v>408</v>
      </c>
      <c r="C42" t="s">
        <v>250</v>
      </c>
      <c r="D42">
        <v>13</v>
      </c>
      <c r="E42">
        <v>8</v>
      </c>
      <c r="F42">
        <v>6960</v>
      </c>
      <c r="G42" t="s">
        <v>100</v>
      </c>
      <c r="H42" t="s">
        <v>101</v>
      </c>
      <c r="I42">
        <v>-6.19</v>
      </c>
      <c r="J42">
        <v>-2.1</v>
      </c>
      <c r="K42">
        <v>-1.5</v>
      </c>
      <c r="L42">
        <v>27.6</v>
      </c>
      <c r="M42">
        <v>183.67500000000001</v>
      </c>
      <c r="N42">
        <v>6145.86</v>
      </c>
      <c r="O42">
        <v>785.77200000000005</v>
      </c>
      <c r="P42">
        <v>549.16899999999998</v>
      </c>
      <c r="Q42">
        <v>0</v>
      </c>
      <c r="R42">
        <v>-27613</v>
      </c>
      <c r="S42">
        <v>0</v>
      </c>
      <c r="T42">
        <v>0</v>
      </c>
      <c r="U42">
        <v>2033.7</v>
      </c>
      <c r="V42">
        <v>5418.92</v>
      </c>
      <c r="W42">
        <v>12062</v>
      </c>
      <c r="X42">
        <v>433.91399999999999</v>
      </c>
      <c r="Y42">
        <v>-8.3993700000000002E-4</v>
      </c>
      <c r="Z42">
        <v>7664.48</v>
      </c>
      <c r="AA42">
        <v>271.08100000000002</v>
      </c>
      <c r="AB42">
        <v>587.97199999999998</v>
      </c>
      <c r="AC42">
        <v>0</v>
      </c>
      <c r="AD42">
        <v>271.56400000000002</v>
      </c>
      <c r="AE42">
        <v>1130.6199999999999</v>
      </c>
      <c r="AF42">
        <v>859.053</v>
      </c>
      <c r="AG42">
        <v>9.34</v>
      </c>
      <c r="AH42">
        <v>50.8</v>
      </c>
      <c r="AI42">
        <v>3.15</v>
      </c>
      <c r="AJ42">
        <v>19.079999999999998</v>
      </c>
      <c r="AK42">
        <v>0</v>
      </c>
      <c r="AL42">
        <v>-90.77</v>
      </c>
      <c r="AM42">
        <v>0</v>
      </c>
      <c r="AN42">
        <v>0</v>
      </c>
      <c r="AO42">
        <v>9.1300000000000008</v>
      </c>
      <c r="AP42">
        <v>29.93</v>
      </c>
      <c r="AQ42">
        <v>49.76</v>
      </c>
      <c r="AR42">
        <v>1.81</v>
      </c>
      <c r="AS42">
        <v>82.23</v>
      </c>
      <c r="AT42">
        <v>82.37</v>
      </c>
      <c r="AU42">
        <v>0</v>
      </c>
      <c r="AV42">
        <v>7.5027499999999998</v>
      </c>
      <c r="AW42">
        <v>8.9726299999999995E-2</v>
      </c>
      <c r="AX42">
        <v>6.5314200000000003E-2</v>
      </c>
      <c r="AY42">
        <v>0</v>
      </c>
      <c r="AZ42">
        <v>-0.38464399999999999</v>
      </c>
      <c r="BA42">
        <v>0</v>
      </c>
      <c r="BB42">
        <v>0</v>
      </c>
      <c r="BC42">
        <v>0.53989299999999996</v>
      </c>
      <c r="BD42">
        <v>0.67296599999999995</v>
      </c>
      <c r="BE42">
        <v>1.82348</v>
      </c>
      <c r="BF42">
        <v>7.39533E-2</v>
      </c>
      <c r="BG42">
        <v>10.3834</v>
      </c>
      <c r="BH42">
        <v>7.6577900000000003</v>
      </c>
      <c r="BI42">
        <v>149.19200000000001</v>
      </c>
      <c r="BJ42">
        <v>5614.28</v>
      </c>
      <c r="BK42">
        <v>785.77200000000005</v>
      </c>
      <c r="BL42">
        <v>549.16899999999998</v>
      </c>
      <c r="BM42">
        <v>-27050.2</v>
      </c>
      <c r="BN42">
        <v>2033.7</v>
      </c>
      <c r="BO42">
        <v>5422.2</v>
      </c>
      <c r="BP42">
        <v>12062</v>
      </c>
      <c r="BQ42">
        <v>433.91399999999999</v>
      </c>
      <c r="BR42">
        <v>-3.5284800000000001E-3</v>
      </c>
      <c r="BS42">
        <v>7098.41</v>
      </c>
      <c r="BT42">
        <v>220.18899999999999</v>
      </c>
      <c r="BU42">
        <v>587.97199999999998</v>
      </c>
      <c r="BV42">
        <v>271.56400000000002</v>
      </c>
      <c r="BW42">
        <v>1079.73</v>
      </c>
      <c r="BX42">
        <v>808.16099999999994</v>
      </c>
      <c r="BY42">
        <v>7.59</v>
      </c>
      <c r="BZ42">
        <v>46.36</v>
      </c>
      <c r="CA42">
        <v>3.15</v>
      </c>
      <c r="CB42">
        <v>19.079999999999998</v>
      </c>
      <c r="CC42">
        <v>-88.93</v>
      </c>
      <c r="CD42">
        <v>9.1300000000000008</v>
      </c>
      <c r="CE42">
        <v>29.94</v>
      </c>
      <c r="CF42">
        <v>49.76</v>
      </c>
      <c r="CG42">
        <v>1.81</v>
      </c>
      <c r="CH42">
        <v>77.89</v>
      </c>
      <c r="CI42">
        <v>76.180000000000007</v>
      </c>
      <c r="CJ42">
        <v>0</v>
      </c>
      <c r="CK42">
        <v>6.87995</v>
      </c>
      <c r="CL42">
        <v>8.9726299999999995E-2</v>
      </c>
      <c r="CM42">
        <v>6.5314200000000003E-2</v>
      </c>
      <c r="CN42">
        <v>-0.37680399999999997</v>
      </c>
      <c r="CO42">
        <v>0.53989299999999996</v>
      </c>
      <c r="CP42">
        <v>0.67304200000000003</v>
      </c>
      <c r="CQ42">
        <v>1.82348</v>
      </c>
      <c r="CR42">
        <v>7.39533E-2</v>
      </c>
      <c r="CS42">
        <v>9.7685600000000008</v>
      </c>
      <c r="CT42">
        <v>7.0349899999999996</v>
      </c>
      <c r="CU42" t="s">
        <v>486</v>
      </c>
      <c r="CV42" t="s">
        <v>483</v>
      </c>
      <c r="CW42" t="s">
        <v>102</v>
      </c>
      <c r="CX42" t="s">
        <v>484</v>
      </c>
      <c r="CY42">
        <v>-0.61488200000000004</v>
      </c>
      <c r="CZ42">
        <v>-0.62279600000000002</v>
      </c>
      <c r="DA42">
        <v>-5.6</v>
      </c>
      <c r="DB42">
        <v>-8.1</v>
      </c>
      <c r="DC42">
        <v>183.67500000000001</v>
      </c>
      <c r="DD42">
        <v>6145.86</v>
      </c>
      <c r="DE42">
        <v>785.77200000000005</v>
      </c>
      <c r="DF42">
        <v>549.16899999999998</v>
      </c>
      <c r="DG42">
        <v>0</v>
      </c>
      <c r="DH42">
        <v>-27613</v>
      </c>
      <c r="DI42">
        <v>0</v>
      </c>
      <c r="DJ42">
        <v>0</v>
      </c>
      <c r="DK42">
        <v>2033.7</v>
      </c>
      <c r="DL42">
        <v>5418.92</v>
      </c>
      <c r="DM42">
        <v>12062</v>
      </c>
      <c r="DN42">
        <v>433.91399999999999</v>
      </c>
      <c r="DO42">
        <v>-8.3993700000000002E-4</v>
      </c>
      <c r="DP42">
        <v>271.08100000000002</v>
      </c>
      <c r="DQ42">
        <v>587.97199999999998</v>
      </c>
      <c r="DR42">
        <v>0</v>
      </c>
      <c r="DS42">
        <v>271.56400000000002</v>
      </c>
      <c r="DT42">
        <v>1130.6199999999999</v>
      </c>
      <c r="DU42">
        <v>9.34</v>
      </c>
      <c r="DV42">
        <v>50.8</v>
      </c>
      <c r="DW42">
        <v>3.15</v>
      </c>
      <c r="DX42">
        <v>19.079999999999998</v>
      </c>
      <c r="DY42">
        <v>0</v>
      </c>
      <c r="DZ42">
        <v>-90.77</v>
      </c>
      <c r="EA42">
        <v>0</v>
      </c>
      <c r="EB42">
        <v>0</v>
      </c>
      <c r="EC42">
        <v>9.1300000000000008</v>
      </c>
      <c r="ED42">
        <v>29.93</v>
      </c>
      <c r="EE42">
        <v>49.76</v>
      </c>
      <c r="EF42">
        <v>1.81</v>
      </c>
      <c r="EG42">
        <v>82.23</v>
      </c>
      <c r="EH42">
        <v>0</v>
      </c>
      <c r="EI42">
        <v>7.5027499999999998</v>
      </c>
      <c r="EJ42">
        <v>8.9726299999999995E-2</v>
      </c>
      <c r="EK42">
        <v>6.5314200000000003E-2</v>
      </c>
      <c r="EL42">
        <v>0</v>
      </c>
      <c r="EM42">
        <v>-0.38464399999999999</v>
      </c>
      <c r="EN42">
        <v>0</v>
      </c>
      <c r="EO42">
        <v>0</v>
      </c>
      <c r="EP42">
        <v>0.53989299999999996</v>
      </c>
      <c r="EQ42">
        <v>0.67296599999999995</v>
      </c>
      <c r="ER42">
        <v>1.82348</v>
      </c>
      <c r="ES42">
        <v>7.39533E-2</v>
      </c>
      <c r="ET42">
        <v>10.3834</v>
      </c>
      <c r="EU42">
        <v>872.98199999999997</v>
      </c>
      <c r="EV42">
        <v>13363.1</v>
      </c>
      <c r="EW42">
        <v>785.77200000000005</v>
      </c>
      <c r="EX42">
        <v>0</v>
      </c>
      <c r="EY42">
        <v>5894.96</v>
      </c>
      <c r="EZ42">
        <v>6547.68</v>
      </c>
      <c r="FA42">
        <v>10697.7</v>
      </c>
      <c r="FB42">
        <v>540.49900000000002</v>
      </c>
      <c r="FC42">
        <v>38702.699999999997</v>
      </c>
      <c r="FD42">
        <v>726.60299999999995</v>
      </c>
      <c r="FE42">
        <v>985.60500000000002</v>
      </c>
      <c r="FF42">
        <v>291.12400000000002</v>
      </c>
      <c r="FG42">
        <v>2003.33</v>
      </c>
      <c r="FH42">
        <v>28.923300000000001</v>
      </c>
      <c r="FI42">
        <v>97.16</v>
      </c>
      <c r="FJ42">
        <v>3.15</v>
      </c>
      <c r="FK42">
        <v>53.547199999999997</v>
      </c>
      <c r="FL42">
        <v>27.27</v>
      </c>
      <c r="FM42">
        <v>41.19</v>
      </c>
      <c r="FN42">
        <v>44.84</v>
      </c>
      <c r="FO42">
        <v>2.31</v>
      </c>
      <c r="FP42">
        <v>298.39100000000002</v>
      </c>
      <c r="FQ42">
        <v>26.35</v>
      </c>
      <c r="FR42">
        <v>97.16</v>
      </c>
      <c r="FS42">
        <v>3.15</v>
      </c>
      <c r="FT42">
        <v>28.38</v>
      </c>
      <c r="FU42">
        <v>27.27</v>
      </c>
      <c r="FV42">
        <v>34.700000000000003</v>
      </c>
      <c r="FW42">
        <v>44.84</v>
      </c>
      <c r="FX42">
        <v>2.31</v>
      </c>
      <c r="FY42">
        <v>264.16000000000003</v>
      </c>
      <c r="FZ42">
        <v>0</v>
      </c>
      <c r="GA42">
        <v>11.2837</v>
      </c>
      <c r="GB42">
        <v>8.9726299999999995E-2</v>
      </c>
      <c r="GC42">
        <v>0</v>
      </c>
      <c r="GD42">
        <v>1.7213499999999999</v>
      </c>
      <c r="GE42">
        <v>0.80892399999999998</v>
      </c>
      <c r="GF42">
        <v>1.7518499999999999</v>
      </c>
      <c r="GG42">
        <v>0.114331</v>
      </c>
      <c r="GH42">
        <v>15.7699</v>
      </c>
      <c r="GI42">
        <v>58</v>
      </c>
      <c r="GJ42">
        <v>30.4</v>
      </c>
      <c r="GK42">
        <v>27.6</v>
      </c>
      <c r="GL42">
        <v>55.9</v>
      </c>
      <c r="GM42">
        <v>29.8</v>
      </c>
      <c r="GN42">
        <v>26.1</v>
      </c>
      <c r="GO42">
        <v>56.83</v>
      </c>
      <c r="GP42">
        <v>25.54</v>
      </c>
      <c r="GQ42">
        <v>52.27</v>
      </c>
      <c r="GR42">
        <v>23.91</v>
      </c>
      <c r="GS42">
        <v>56.83</v>
      </c>
      <c r="GT42">
        <v>25.54</v>
      </c>
      <c r="GU42">
        <v>103.5</v>
      </c>
      <c r="GV42">
        <v>79.280500000000004</v>
      </c>
      <c r="GW42">
        <v>1</v>
      </c>
      <c r="GX42">
        <v>0.29778500000000002</v>
      </c>
      <c r="GY42">
        <v>17.867100000000001</v>
      </c>
      <c r="HB42">
        <v>27058.1</v>
      </c>
      <c r="HC42">
        <v>17.5029</v>
      </c>
      <c r="HD42">
        <v>1.62</v>
      </c>
      <c r="HE42">
        <v>2.63</v>
      </c>
      <c r="HF42">
        <v>7.58</v>
      </c>
      <c r="HG42">
        <v>1.58</v>
      </c>
      <c r="HH42">
        <v>2.58</v>
      </c>
      <c r="HI42">
        <v>7.26</v>
      </c>
      <c r="HL42">
        <v>36.934699999999999</v>
      </c>
      <c r="HM42">
        <v>1459.77</v>
      </c>
      <c r="HN42">
        <v>156.78399999999999</v>
      </c>
      <c r="HO42">
        <v>106.863</v>
      </c>
      <c r="HP42">
        <v>0</v>
      </c>
      <c r="HQ42">
        <v>-4246.55</v>
      </c>
      <c r="HR42">
        <v>0</v>
      </c>
      <c r="HS42">
        <v>0</v>
      </c>
      <c r="HT42">
        <v>441.303</v>
      </c>
      <c r="HU42">
        <v>1060.76</v>
      </c>
      <c r="HV42">
        <v>2466.0500000000002</v>
      </c>
      <c r="HW42">
        <v>95.033199999999994</v>
      </c>
      <c r="HX42">
        <v>1576.95</v>
      </c>
      <c r="HY42">
        <v>1438.63</v>
      </c>
      <c r="HZ42">
        <v>3120.39</v>
      </c>
      <c r="IA42">
        <v>0</v>
      </c>
      <c r="IB42">
        <v>1441.2</v>
      </c>
      <c r="IC42">
        <v>6000.22</v>
      </c>
      <c r="ID42">
        <v>29.886700000000001</v>
      </c>
      <c r="IE42">
        <v>1336.76</v>
      </c>
      <c r="IF42">
        <v>156.78399999999999</v>
      </c>
      <c r="IG42">
        <v>106.863</v>
      </c>
      <c r="IH42">
        <v>-4160</v>
      </c>
      <c r="II42">
        <v>441.303</v>
      </c>
      <c r="IJ42">
        <v>1061.44</v>
      </c>
      <c r="IK42">
        <v>2466.0500000000002</v>
      </c>
      <c r="IL42">
        <v>95.033199999999994</v>
      </c>
      <c r="IM42">
        <v>1534.12</v>
      </c>
      <c r="IN42">
        <v>1168.55</v>
      </c>
      <c r="IO42">
        <v>3120.39</v>
      </c>
      <c r="IP42">
        <v>1441.2</v>
      </c>
      <c r="IQ42">
        <v>5730.14</v>
      </c>
      <c r="IR42">
        <v>181.495</v>
      </c>
      <c r="IS42">
        <v>3027.01</v>
      </c>
      <c r="IT42">
        <v>156.78399999999999</v>
      </c>
      <c r="IU42">
        <v>0</v>
      </c>
      <c r="IV42">
        <v>1278.6099999999999</v>
      </c>
      <c r="IW42">
        <v>1315.06</v>
      </c>
      <c r="IX42">
        <v>2209.0100000000002</v>
      </c>
      <c r="IY42">
        <v>129.84899999999999</v>
      </c>
      <c r="IZ42">
        <v>8297.82</v>
      </c>
      <c r="JA42">
        <v>3856.1</v>
      </c>
      <c r="JB42">
        <v>5230.6400000000003</v>
      </c>
      <c r="JC42">
        <v>1545</v>
      </c>
      <c r="JD42">
        <v>10631.7</v>
      </c>
    </row>
    <row r="43" spans="1:264" x14ac:dyDescent="0.25">
      <c r="A43" s="1">
        <v>43569.544270833336</v>
      </c>
      <c r="B43" t="s">
        <v>409</v>
      </c>
      <c r="C43" t="s">
        <v>251</v>
      </c>
      <c r="D43">
        <v>14</v>
      </c>
      <c r="E43">
        <v>1</v>
      </c>
      <c r="F43">
        <v>2100</v>
      </c>
      <c r="G43" t="s">
        <v>100</v>
      </c>
      <c r="H43" t="s">
        <v>101</v>
      </c>
      <c r="I43">
        <v>-9.69</v>
      </c>
      <c r="J43">
        <v>-3.8</v>
      </c>
      <c r="K43">
        <v>-2.8</v>
      </c>
      <c r="L43">
        <v>28.8</v>
      </c>
      <c r="M43">
        <v>150.62</v>
      </c>
      <c r="N43">
        <v>1284.9000000000001</v>
      </c>
      <c r="O43">
        <v>196.863</v>
      </c>
      <c r="P43">
        <v>85.228800000000007</v>
      </c>
      <c r="Q43">
        <v>0</v>
      </c>
      <c r="R43">
        <v>-5322.37</v>
      </c>
      <c r="S43">
        <v>0</v>
      </c>
      <c r="T43">
        <v>0</v>
      </c>
      <c r="U43">
        <v>505.55700000000002</v>
      </c>
      <c r="V43">
        <v>953.69600000000003</v>
      </c>
      <c r="W43">
        <v>2025.88</v>
      </c>
      <c r="X43">
        <v>119.621</v>
      </c>
      <c r="Y43">
        <v>-1.7049799999999999E-4</v>
      </c>
      <c r="Z43">
        <v>1717.61</v>
      </c>
      <c r="AA43">
        <v>222.53100000000001</v>
      </c>
      <c r="AB43">
        <v>110.923</v>
      </c>
      <c r="AC43">
        <v>0</v>
      </c>
      <c r="AD43">
        <v>42.792499999999997</v>
      </c>
      <c r="AE43">
        <v>376.24599999999998</v>
      </c>
      <c r="AF43">
        <v>333.45299999999997</v>
      </c>
      <c r="AG43">
        <v>25.24</v>
      </c>
      <c r="AH43">
        <v>39.479999999999997</v>
      </c>
      <c r="AI43">
        <v>2.5099999999999998</v>
      </c>
      <c r="AJ43">
        <v>11.75</v>
      </c>
      <c r="AK43">
        <v>0</v>
      </c>
      <c r="AL43">
        <v>-56.96</v>
      </c>
      <c r="AM43">
        <v>0</v>
      </c>
      <c r="AN43">
        <v>0</v>
      </c>
      <c r="AO43">
        <v>7.03</v>
      </c>
      <c r="AP43">
        <v>16.670000000000002</v>
      </c>
      <c r="AQ43">
        <v>26.55</v>
      </c>
      <c r="AR43">
        <v>1.57</v>
      </c>
      <c r="AS43">
        <v>73.84</v>
      </c>
      <c r="AT43">
        <v>78.98</v>
      </c>
      <c r="AU43">
        <v>0</v>
      </c>
      <c r="AV43">
        <v>1.8713900000000001</v>
      </c>
      <c r="AW43">
        <v>2.2479599999999999E-2</v>
      </c>
      <c r="AX43">
        <v>1.4324399999999999E-2</v>
      </c>
      <c r="AY43">
        <v>0</v>
      </c>
      <c r="AZ43">
        <v>-4.28633E-2</v>
      </c>
      <c r="BA43">
        <v>0</v>
      </c>
      <c r="BB43">
        <v>0</v>
      </c>
      <c r="BC43">
        <v>0.134212</v>
      </c>
      <c r="BD43">
        <v>0.14499100000000001</v>
      </c>
      <c r="BE43">
        <v>0.30364400000000002</v>
      </c>
      <c r="BF43">
        <v>2.03874E-2</v>
      </c>
      <c r="BG43">
        <v>2.4685700000000002</v>
      </c>
      <c r="BH43">
        <v>1.9081999999999999</v>
      </c>
      <c r="BI43">
        <v>129.43299999999999</v>
      </c>
      <c r="BJ43">
        <v>1072.3599999999999</v>
      </c>
      <c r="BK43">
        <v>196.863</v>
      </c>
      <c r="BL43">
        <v>85.228800000000007</v>
      </c>
      <c r="BM43">
        <v>-5087.8999999999996</v>
      </c>
      <c r="BN43">
        <v>505.55700000000002</v>
      </c>
      <c r="BO43">
        <v>952.95799999999997</v>
      </c>
      <c r="BP43">
        <v>2025.88</v>
      </c>
      <c r="BQ43">
        <v>119.621</v>
      </c>
      <c r="BR43">
        <v>2.5462E-4</v>
      </c>
      <c r="BS43">
        <v>1483.89</v>
      </c>
      <c r="BT43">
        <v>191.22800000000001</v>
      </c>
      <c r="BU43">
        <v>110.923</v>
      </c>
      <c r="BV43">
        <v>42.792499999999997</v>
      </c>
      <c r="BW43">
        <v>344.94400000000002</v>
      </c>
      <c r="BX43">
        <v>302.15100000000001</v>
      </c>
      <c r="BY43">
        <v>21.68</v>
      </c>
      <c r="BZ43">
        <v>33.35</v>
      </c>
      <c r="CA43">
        <v>2.5099999999999998</v>
      </c>
      <c r="CB43">
        <v>11.75</v>
      </c>
      <c r="CC43">
        <v>-54.5</v>
      </c>
      <c r="CD43">
        <v>7.03</v>
      </c>
      <c r="CE43">
        <v>16.66</v>
      </c>
      <c r="CF43">
        <v>26.55</v>
      </c>
      <c r="CG43">
        <v>1.57</v>
      </c>
      <c r="CH43">
        <v>66.599999999999994</v>
      </c>
      <c r="CI43">
        <v>69.290000000000006</v>
      </c>
      <c r="CJ43">
        <v>0</v>
      </c>
      <c r="CK43">
        <v>1.61012</v>
      </c>
      <c r="CL43">
        <v>2.2479599999999999E-2</v>
      </c>
      <c r="CM43">
        <v>1.4324399999999999E-2</v>
      </c>
      <c r="CN43">
        <v>-4.09751E-2</v>
      </c>
      <c r="CO43">
        <v>0.134212</v>
      </c>
      <c r="CP43">
        <v>0.14501700000000001</v>
      </c>
      <c r="CQ43">
        <v>0.30364400000000002</v>
      </c>
      <c r="CR43">
        <v>2.03874E-2</v>
      </c>
      <c r="CS43">
        <v>2.2092100000000001</v>
      </c>
      <c r="CT43">
        <v>1.64693</v>
      </c>
      <c r="CU43" t="s">
        <v>486</v>
      </c>
      <c r="CV43" t="s">
        <v>483</v>
      </c>
      <c r="CW43" t="s">
        <v>102</v>
      </c>
      <c r="CX43" t="s">
        <v>484</v>
      </c>
      <c r="CY43">
        <v>-0.25935399999999997</v>
      </c>
      <c r="CZ43">
        <v>-0.261268</v>
      </c>
      <c r="DA43">
        <v>-10.9</v>
      </c>
      <c r="DB43">
        <v>-14</v>
      </c>
      <c r="DC43">
        <v>150.62</v>
      </c>
      <c r="DD43">
        <v>1284.9000000000001</v>
      </c>
      <c r="DE43">
        <v>196.863</v>
      </c>
      <c r="DF43">
        <v>85.228800000000007</v>
      </c>
      <c r="DG43">
        <v>0</v>
      </c>
      <c r="DH43">
        <v>-5322.37</v>
      </c>
      <c r="DI43">
        <v>0</v>
      </c>
      <c r="DJ43">
        <v>0</v>
      </c>
      <c r="DK43">
        <v>505.55700000000002</v>
      </c>
      <c r="DL43">
        <v>953.69600000000003</v>
      </c>
      <c r="DM43">
        <v>2025.88</v>
      </c>
      <c r="DN43">
        <v>119.621</v>
      </c>
      <c r="DO43">
        <v>-1.7049799999999999E-4</v>
      </c>
      <c r="DP43">
        <v>222.53100000000001</v>
      </c>
      <c r="DQ43">
        <v>110.923</v>
      </c>
      <c r="DR43">
        <v>0</v>
      </c>
      <c r="DS43">
        <v>42.792499999999997</v>
      </c>
      <c r="DT43">
        <v>376.24599999999998</v>
      </c>
      <c r="DU43">
        <v>25.24</v>
      </c>
      <c r="DV43">
        <v>39.479999999999997</v>
      </c>
      <c r="DW43">
        <v>2.5099999999999998</v>
      </c>
      <c r="DX43">
        <v>11.75</v>
      </c>
      <c r="DY43">
        <v>0</v>
      </c>
      <c r="DZ43">
        <v>-56.96</v>
      </c>
      <c r="EA43">
        <v>0</v>
      </c>
      <c r="EB43">
        <v>0</v>
      </c>
      <c r="EC43">
        <v>7.03</v>
      </c>
      <c r="ED43">
        <v>16.670000000000002</v>
      </c>
      <c r="EE43">
        <v>26.55</v>
      </c>
      <c r="EF43">
        <v>1.57</v>
      </c>
      <c r="EG43">
        <v>73.84</v>
      </c>
      <c r="EH43">
        <v>0</v>
      </c>
      <c r="EI43">
        <v>1.8713900000000001</v>
      </c>
      <c r="EJ43">
        <v>2.2479599999999999E-2</v>
      </c>
      <c r="EK43">
        <v>1.4324399999999999E-2</v>
      </c>
      <c r="EL43">
        <v>0</v>
      </c>
      <c r="EM43">
        <v>-4.28633E-2</v>
      </c>
      <c r="EN43">
        <v>0</v>
      </c>
      <c r="EO43">
        <v>0</v>
      </c>
      <c r="EP43">
        <v>0.134212</v>
      </c>
      <c r="EQ43">
        <v>0.14499100000000001</v>
      </c>
      <c r="ER43">
        <v>0.30364400000000002</v>
      </c>
      <c r="ES43">
        <v>2.03874E-2</v>
      </c>
      <c r="ET43">
        <v>2.4685700000000002</v>
      </c>
      <c r="EU43">
        <v>453.19099999999997</v>
      </c>
      <c r="EV43">
        <v>3088.24</v>
      </c>
      <c r="EW43">
        <v>196.863</v>
      </c>
      <c r="EX43">
        <v>0</v>
      </c>
      <c r="EY43">
        <v>2135</v>
      </c>
      <c r="EZ43">
        <v>930.00099999999998</v>
      </c>
      <c r="FA43">
        <v>2637.81</v>
      </c>
      <c r="FB43">
        <v>297.5</v>
      </c>
      <c r="FC43">
        <v>9738.61</v>
      </c>
      <c r="FD43">
        <v>377.60899999999998</v>
      </c>
      <c r="FE43">
        <v>163.333</v>
      </c>
      <c r="FF43">
        <v>65.400000000000006</v>
      </c>
      <c r="FG43">
        <v>606.34199999999998</v>
      </c>
      <c r="FH43">
        <v>51.089100000000002</v>
      </c>
      <c r="FI43">
        <v>77.11</v>
      </c>
      <c r="FJ43">
        <v>2.5099999999999998</v>
      </c>
      <c r="FK43">
        <v>33.404299999999999</v>
      </c>
      <c r="FL43">
        <v>30.24</v>
      </c>
      <c r="FM43">
        <v>22.645199999999999</v>
      </c>
      <c r="FN43">
        <v>35.049999999999997</v>
      </c>
      <c r="FO43">
        <v>3.96</v>
      </c>
      <c r="FP43">
        <v>256.00900000000001</v>
      </c>
      <c r="FQ43">
        <v>45.13</v>
      </c>
      <c r="FR43">
        <v>77.11</v>
      </c>
      <c r="FS43">
        <v>2.5099999999999998</v>
      </c>
      <c r="FT43">
        <v>15.7</v>
      </c>
      <c r="FU43">
        <v>30.24</v>
      </c>
      <c r="FV43">
        <v>18.170000000000002</v>
      </c>
      <c r="FW43">
        <v>35.049999999999997</v>
      </c>
      <c r="FX43">
        <v>3.96</v>
      </c>
      <c r="FY43">
        <v>227.87</v>
      </c>
      <c r="FZ43">
        <v>0</v>
      </c>
      <c r="GA43">
        <v>2.7175400000000001</v>
      </c>
      <c r="GB43">
        <v>2.2479599999999999E-2</v>
      </c>
      <c r="GC43">
        <v>0</v>
      </c>
      <c r="GD43">
        <v>0.62342900000000001</v>
      </c>
      <c r="GE43">
        <v>0.118043</v>
      </c>
      <c r="GF43">
        <v>0.43196400000000001</v>
      </c>
      <c r="GG43">
        <v>6.2929700000000005E-2</v>
      </c>
      <c r="GH43">
        <v>3.9763799999999998</v>
      </c>
      <c r="GI43">
        <v>51.1</v>
      </c>
      <c r="GJ43">
        <v>22.3</v>
      </c>
      <c r="GK43">
        <v>28.8</v>
      </c>
      <c r="GL43">
        <v>47.3</v>
      </c>
      <c r="GM43">
        <v>21.3</v>
      </c>
      <c r="GN43">
        <v>26</v>
      </c>
      <c r="GO43">
        <v>44.86</v>
      </c>
      <c r="GP43">
        <v>34.119999999999997</v>
      </c>
      <c r="GQ43">
        <v>38.49</v>
      </c>
      <c r="GR43">
        <v>30.8</v>
      </c>
      <c r="GS43">
        <v>44.86</v>
      </c>
      <c r="GT43">
        <v>34.119999999999997</v>
      </c>
      <c r="GU43">
        <v>84.87</v>
      </c>
      <c r="GV43">
        <v>79.243300000000005</v>
      </c>
      <c r="GW43">
        <v>1</v>
      </c>
      <c r="GX43">
        <v>0.148121</v>
      </c>
      <c r="GY43">
        <v>2.9624100000000002</v>
      </c>
      <c r="HB43">
        <v>5089.3900000000003</v>
      </c>
      <c r="HC43">
        <v>2.8319100000000001</v>
      </c>
      <c r="HD43">
        <v>0.23</v>
      </c>
      <c r="HE43">
        <v>0.31</v>
      </c>
      <c r="HF43">
        <v>2.58</v>
      </c>
      <c r="HG43">
        <v>0.22</v>
      </c>
      <c r="HH43">
        <v>0.28999999999999998</v>
      </c>
      <c r="HI43">
        <v>2.38</v>
      </c>
      <c r="HL43">
        <v>29.486000000000001</v>
      </c>
      <c r="HM43">
        <v>334.01600000000002</v>
      </c>
      <c r="HN43">
        <v>36.5062</v>
      </c>
      <c r="HO43">
        <v>15.358599999999999</v>
      </c>
      <c r="HP43">
        <v>0</v>
      </c>
      <c r="HQ43">
        <v>-538.25699999999995</v>
      </c>
      <c r="HR43">
        <v>0</v>
      </c>
      <c r="HS43">
        <v>0</v>
      </c>
      <c r="HT43">
        <v>110.455</v>
      </c>
      <c r="HU43">
        <v>174.52</v>
      </c>
      <c r="HV43">
        <v>395.209</v>
      </c>
      <c r="HW43">
        <v>26.3203</v>
      </c>
      <c r="HX43">
        <v>583.61400000000003</v>
      </c>
      <c r="HY43">
        <v>1180.98</v>
      </c>
      <c r="HZ43">
        <v>588.67100000000005</v>
      </c>
      <c r="IA43">
        <v>0</v>
      </c>
      <c r="IB43">
        <v>227.101</v>
      </c>
      <c r="IC43">
        <v>1996.75</v>
      </c>
      <c r="ID43">
        <v>25.310099999999998</v>
      </c>
      <c r="IE43">
        <v>280.78399999999999</v>
      </c>
      <c r="IF43">
        <v>36.5062</v>
      </c>
      <c r="IG43">
        <v>15.358599999999999</v>
      </c>
      <c r="IH43">
        <v>-514.54600000000005</v>
      </c>
      <c r="II43">
        <v>110.455</v>
      </c>
      <c r="IJ43">
        <v>174.399</v>
      </c>
      <c r="IK43">
        <v>395.209</v>
      </c>
      <c r="IL43">
        <v>26.3203</v>
      </c>
      <c r="IM43">
        <v>549.79600000000005</v>
      </c>
      <c r="IN43">
        <v>1014.86</v>
      </c>
      <c r="IO43">
        <v>588.67100000000005</v>
      </c>
      <c r="IP43">
        <v>227.101</v>
      </c>
      <c r="IQ43">
        <v>1830.63</v>
      </c>
      <c r="IR43">
        <v>91.6297</v>
      </c>
      <c r="IS43">
        <v>699.64700000000005</v>
      </c>
      <c r="IT43">
        <v>36.5062</v>
      </c>
      <c r="IU43">
        <v>0</v>
      </c>
      <c r="IV43">
        <v>466.012</v>
      </c>
      <c r="IW43">
        <v>175.56200000000001</v>
      </c>
      <c r="IX43">
        <v>523.41</v>
      </c>
      <c r="IY43">
        <v>78.617400000000004</v>
      </c>
      <c r="IZ43">
        <v>2071.38</v>
      </c>
      <c r="JA43">
        <v>2003.98</v>
      </c>
      <c r="JB43">
        <v>866.81399999999996</v>
      </c>
      <c r="JC43">
        <v>347.08</v>
      </c>
      <c r="JD43">
        <v>3217.88</v>
      </c>
    </row>
    <row r="44" spans="1:264" x14ac:dyDescent="0.25">
      <c r="A44" s="1">
        <v>43569.544259259259</v>
      </c>
      <c r="B44" t="s">
        <v>410</v>
      </c>
      <c r="C44" t="s">
        <v>252</v>
      </c>
      <c r="D44">
        <v>14</v>
      </c>
      <c r="E44">
        <v>1</v>
      </c>
      <c r="F44">
        <v>2700</v>
      </c>
      <c r="G44" t="s">
        <v>100</v>
      </c>
      <c r="H44" t="s">
        <v>101</v>
      </c>
      <c r="I44">
        <v>-8.7799999999999994</v>
      </c>
      <c r="J44">
        <v>-3.5</v>
      </c>
      <c r="K44">
        <v>-2.6</v>
      </c>
      <c r="L44">
        <v>27.4</v>
      </c>
      <c r="M44">
        <v>174.47399999999999</v>
      </c>
      <c r="N44">
        <v>1770.35</v>
      </c>
      <c r="O44">
        <v>243.46100000000001</v>
      </c>
      <c r="P44">
        <v>87.751400000000004</v>
      </c>
      <c r="Q44">
        <v>0</v>
      </c>
      <c r="R44">
        <v>-6491.84</v>
      </c>
      <c r="S44">
        <v>0</v>
      </c>
      <c r="T44">
        <v>0</v>
      </c>
      <c r="U44">
        <v>615.745</v>
      </c>
      <c r="V44">
        <v>1077.24</v>
      </c>
      <c r="W44">
        <v>2371.31</v>
      </c>
      <c r="X44">
        <v>151.51499999999999</v>
      </c>
      <c r="Y44">
        <v>1.6757100000000001E-4</v>
      </c>
      <c r="Z44">
        <v>2276.0300000000002</v>
      </c>
      <c r="AA44">
        <v>257.774</v>
      </c>
      <c r="AB44">
        <v>122.396</v>
      </c>
      <c r="AC44">
        <v>0</v>
      </c>
      <c r="AD44">
        <v>48.234200000000001</v>
      </c>
      <c r="AE44">
        <v>428.404</v>
      </c>
      <c r="AF44">
        <v>380.17</v>
      </c>
      <c r="AG44">
        <v>22.77</v>
      </c>
      <c r="AH44">
        <v>40.619999999999997</v>
      </c>
      <c r="AI44">
        <v>2.42</v>
      </c>
      <c r="AJ44">
        <v>9.99</v>
      </c>
      <c r="AK44">
        <v>0</v>
      </c>
      <c r="AL44">
        <v>-53.98</v>
      </c>
      <c r="AM44">
        <v>0</v>
      </c>
      <c r="AN44">
        <v>0</v>
      </c>
      <c r="AO44">
        <v>6.66</v>
      </c>
      <c r="AP44">
        <v>14.71</v>
      </c>
      <c r="AQ44">
        <v>24.17</v>
      </c>
      <c r="AR44">
        <v>1.55</v>
      </c>
      <c r="AS44">
        <v>68.91</v>
      </c>
      <c r="AT44">
        <v>75.8</v>
      </c>
      <c r="AU44">
        <v>0</v>
      </c>
      <c r="AV44">
        <v>2.4444499999999998</v>
      </c>
      <c r="AW44">
        <v>2.7800499999999999E-2</v>
      </c>
      <c r="AX44">
        <v>1.29783E-2</v>
      </c>
      <c r="AY44">
        <v>0</v>
      </c>
      <c r="AZ44">
        <v>-5.2281599999999998E-2</v>
      </c>
      <c r="BA44">
        <v>0</v>
      </c>
      <c r="BB44">
        <v>0</v>
      </c>
      <c r="BC44">
        <v>0.163464</v>
      </c>
      <c r="BD44">
        <v>0.182646</v>
      </c>
      <c r="BE44">
        <v>0.35411700000000002</v>
      </c>
      <c r="BF44">
        <v>2.5823200000000001E-2</v>
      </c>
      <c r="BG44">
        <v>3.1589999999999998</v>
      </c>
      <c r="BH44">
        <v>2.4852300000000001</v>
      </c>
      <c r="BI44">
        <v>149.51900000000001</v>
      </c>
      <c r="BJ44">
        <v>1521.7</v>
      </c>
      <c r="BK44">
        <v>243.46100000000001</v>
      </c>
      <c r="BL44">
        <v>87.751400000000004</v>
      </c>
      <c r="BM44">
        <v>-6217.41</v>
      </c>
      <c r="BN44">
        <v>615.745</v>
      </c>
      <c r="BO44">
        <v>1076.4000000000001</v>
      </c>
      <c r="BP44">
        <v>2371.31</v>
      </c>
      <c r="BQ44">
        <v>151.51499999999999</v>
      </c>
      <c r="BR44">
        <v>-6.9355100000000004E-4</v>
      </c>
      <c r="BS44">
        <v>2002.43</v>
      </c>
      <c r="BT44">
        <v>220.904</v>
      </c>
      <c r="BU44">
        <v>122.396</v>
      </c>
      <c r="BV44">
        <v>48.234200000000001</v>
      </c>
      <c r="BW44">
        <v>391.53399999999999</v>
      </c>
      <c r="BX44">
        <v>343.3</v>
      </c>
      <c r="BY44">
        <v>19.510000000000002</v>
      </c>
      <c r="BZ44">
        <v>35.1</v>
      </c>
      <c r="CA44">
        <v>2.42</v>
      </c>
      <c r="CB44">
        <v>9.99</v>
      </c>
      <c r="CC44">
        <v>-51.73</v>
      </c>
      <c r="CD44">
        <v>6.66</v>
      </c>
      <c r="CE44">
        <v>14.7</v>
      </c>
      <c r="CF44">
        <v>24.17</v>
      </c>
      <c r="CG44">
        <v>1.55</v>
      </c>
      <c r="CH44">
        <v>62.37</v>
      </c>
      <c r="CI44">
        <v>67.02</v>
      </c>
      <c r="CJ44">
        <v>0</v>
      </c>
      <c r="CK44">
        <v>2.1374</v>
      </c>
      <c r="CL44">
        <v>2.7800499999999999E-2</v>
      </c>
      <c r="CM44">
        <v>1.29783E-2</v>
      </c>
      <c r="CN44">
        <v>-5.0071400000000002E-2</v>
      </c>
      <c r="CO44">
        <v>0.163464</v>
      </c>
      <c r="CP44">
        <v>0.182698</v>
      </c>
      <c r="CQ44">
        <v>0.35411700000000002</v>
      </c>
      <c r="CR44">
        <v>2.5823200000000001E-2</v>
      </c>
      <c r="CS44">
        <v>2.8542100000000001</v>
      </c>
      <c r="CT44">
        <v>2.1781799999999998</v>
      </c>
      <c r="CU44" t="s">
        <v>486</v>
      </c>
      <c r="CV44" t="s">
        <v>483</v>
      </c>
      <c r="CW44" t="s">
        <v>102</v>
      </c>
      <c r="CX44" t="s">
        <v>484</v>
      </c>
      <c r="CY44">
        <v>-0.30479299999999998</v>
      </c>
      <c r="CZ44">
        <v>-0.30705500000000002</v>
      </c>
      <c r="DA44">
        <v>-10.5</v>
      </c>
      <c r="DB44">
        <v>-13.1</v>
      </c>
      <c r="DC44">
        <v>174.47399999999999</v>
      </c>
      <c r="DD44">
        <v>1770.35</v>
      </c>
      <c r="DE44">
        <v>243.46100000000001</v>
      </c>
      <c r="DF44">
        <v>87.751400000000004</v>
      </c>
      <c r="DG44">
        <v>0</v>
      </c>
      <c r="DH44">
        <v>-6491.84</v>
      </c>
      <c r="DI44">
        <v>0</v>
      </c>
      <c r="DJ44">
        <v>0</v>
      </c>
      <c r="DK44">
        <v>615.745</v>
      </c>
      <c r="DL44">
        <v>1077.24</v>
      </c>
      <c r="DM44">
        <v>2371.31</v>
      </c>
      <c r="DN44">
        <v>151.51499999999999</v>
      </c>
      <c r="DO44">
        <v>1.6757100000000001E-4</v>
      </c>
      <c r="DP44">
        <v>257.774</v>
      </c>
      <c r="DQ44">
        <v>122.396</v>
      </c>
      <c r="DR44">
        <v>0</v>
      </c>
      <c r="DS44">
        <v>48.234200000000001</v>
      </c>
      <c r="DT44">
        <v>428.404</v>
      </c>
      <c r="DU44">
        <v>22.77</v>
      </c>
      <c r="DV44">
        <v>40.619999999999997</v>
      </c>
      <c r="DW44">
        <v>2.42</v>
      </c>
      <c r="DX44">
        <v>9.99</v>
      </c>
      <c r="DY44">
        <v>0</v>
      </c>
      <c r="DZ44">
        <v>-53.98</v>
      </c>
      <c r="EA44">
        <v>0</v>
      </c>
      <c r="EB44">
        <v>0</v>
      </c>
      <c r="EC44">
        <v>6.66</v>
      </c>
      <c r="ED44">
        <v>14.71</v>
      </c>
      <c r="EE44">
        <v>24.17</v>
      </c>
      <c r="EF44">
        <v>1.55</v>
      </c>
      <c r="EG44">
        <v>68.91</v>
      </c>
      <c r="EH44">
        <v>0</v>
      </c>
      <c r="EI44">
        <v>2.4444499999999998</v>
      </c>
      <c r="EJ44">
        <v>2.7800499999999999E-2</v>
      </c>
      <c r="EK44">
        <v>1.29783E-2</v>
      </c>
      <c r="EL44">
        <v>0</v>
      </c>
      <c r="EM44">
        <v>-5.2281599999999998E-2</v>
      </c>
      <c r="EN44">
        <v>0</v>
      </c>
      <c r="EO44">
        <v>0</v>
      </c>
      <c r="EP44">
        <v>0.163464</v>
      </c>
      <c r="EQ44">
        <v>0.182646</v>
      </c>
      <c r="ER44">
        <v>0.35411700000000002</v>
      </c>
      <c r="ES44">
        <v>2.5823200000000001E-2</v>
      </c>
      <c r="ET44">
        <v>3.1589999999999998</v>
      </c>
      <c r="EU44">
        <v>603.52300000000002</v>
      </c>
      <c r="EV44">
        <v>4321.6000000000004</v>
      </c>
      <c r="EW44">
        <v>243.46100000000001</v>
      </c>
      <c r="EX44">
        <v>0</v>
      </c>
      <c r="EY44">
        <v>2615</v>
      </c>
      <c r="EZ44">
        <v>989.00099999999998</v>
      </c>
      <c r="FA44">
        <v>3267.2</v>
      </c>
      <c r="FB44">
        <v>327.5</v>
      </c>
      <c r="FC44">
        <v>12367.3</v>
      </c>
      <c r="FD44">
        <v>502.86900000000003</v>
      </c>
      <c r="FE44">
        <v>175.63300000000001</v>
      </c>
      <c r="FF44">
        <v>73.400000000000006</v>
      </c>
      <c r="FG44">
        <v>751.90200000000004</v>
      </c>
      <c r="FH44">
        <v>52.922800000000002</v>
      </c>
      <c r="FI44">
        <v>82.72</v>
      </c>
      <c r="FJ44">
        <v>2.42</v>
      </c>
      <c r="FK44">
        <v>27.872299999999999</v>
      </c>
      <c r="FL44">
        <v>28.81</v>
      </c>
      <c r="FM44">
        <v>19.223099999999999</v>
      </c>
      <c r="FN44">
        <v>33.770000000000003</v>
      </c>
      <c r="FO44">
        <v>3.39</v>
      </c>
      <c r="FP44">
        <v>251.12799999999999</v>
      </c>
      <c r="FQ44">
        <v>46.75</v>
      </c>
      <c r="FR44">
        <v>82.72</v>
      </c>
      <c r="FS44">
        <v>2.42</v>
      </c>
      <c r="FT44">
        <v>13.1</v>
      </c>
      <c r="FU44">
        <v>28.81</v>
      </c>
      <c r="FV44">
        <v>15.32</v>
      </c>
      <c r="FW44">
        <v>33.770000000000003</v>
      </c>
      <c r="FX44">
        <v>3.39</v>
      </c>
      <c r="FY44">
        <v>226.28</v>
      </c>
      <c r="FZ44">
        <v>0</v>
      </c>
      <c r="GA44">
        <v>3.70641</v>
      </c>
      <c r="GB44">
        <v>2.7800499999999999E-2</v>
      </c>
      <c r="GC44">
        <v>0</v>
      </c>
      <c r="GD44">
        <v>0.76358999999999999</v>
      </c>
      <c r="GE44">
        <v>0.12681200000000001</v>
      </c>
      <c r="GF44">
        <v>0.53503100000000003</v>
      </c>
      <c r="GG44">
        <v>6.9275500000000004E-2</v>
      </c>
      <c r="GH44">
        <v>5.2289199999999996</v>
      </c>
      <c r="GI44">
        <v>48.9</v>
      </c>
      <c r="GJ44">
        <v>21.5</v>
      </c>
      <c r="GK44">
        <v>27.4</v>
      </c>
      <c r="GL44">
        <v>45.4</v>
      </c>
      <c r="GM44">
        <v>20.6</v>
      </c>
      <c r="GN44">
        <v>24.8</v>
      </c>
      <c r="GO44">
        <v>45.51</v>
      </c>
      <c r="GP44">
        <v>30.29</v>
      </c>
      <c r="GQ44">
        <v>39.76</v>
      </c>
      <c r="GR44">
        <v>27.26</v>
      </c>
      <c r="GS44">
        <v>45.51</v>
      </c>
      <c r="GT44">
        <v>30.29</v>
      </c>
      <c r="GU44">
        <v>90.58</v>
      </c>
      <c r="GV44">
        <v>75.355099999999993</v>
      </c>
      <c r="GW44">
        <v>1</v>
      </c>
      <c r="GX44">
        <v>0.18066699999999999</v>
      </c>
      <c r="GY44">
        <v>3.61334</v>
      </c>
      <c r="HB44">
        <v>6219.23</v>
      </c>
      <c r="HC44">
        <v>3.4605899999999998</v>
      </c>
      <c r="HD44">
        <v>0.28000000000000003</v>
      </c>
      <c r="HE44">
        <v>0.38</v>
      </c>
      <c r="HF44">
        <v>3</v>
      </c>
      <c r="HG44">
        <v>0.27</v>
      </c>
      <c r="HH44">
        <v>0.36</v>
      </c>
      <c r="HI44">
        <v>2.76</v>
      </c>
      <c r="HL44">
        <v>34.576000000000001</v>
      </c>
      <c r="HM44">
        <v>456.779</v>
      </c>
      <c r="HN44">
        <v>45.147199999999998</v>
      </c>
      <c r="HO44">
        <v>15.8611</v>
      </c>
      <c r="HP44">
        <v>0</v>
      </c>
      <c r="HQ44">
        <v>-656.52800000000002</v>
      </c>
      <c r="HR44">
        <v>0</v>
      </c>
      <c r="HS44">
        <v>0</v>
      </c>
      <c r="HT44">
        <v>134.529</v>
      </c>
      <c r="HU44">
        <v>198.80600000000001</v>
      </c>
      <c r="HV44">
        <v>462.36</v>
      </c>
      <c r="HW44">
        <v>33.337899999999998</v>
      </c>
      <c r="HX44">
        <v>724.86800000000005</v>
      </c>
      <c r="HY44">
        <v>1368.01</v>
      </c>
      <c r="HZ44">
        <v>649.55999999999995</v>
      </c>
      <c r="IA44">
        <v>0</v>
      </c>
      <c r="IB44">
        <v>255.98</v>
      </c>
      <c r="IC44">
        <v>2273.5500000000002</v>
      </c>
      <c r="ID44">
        <v>29.4849</v>
      </c>
      <c r="IE44">
        <v>394.98700000000002</v>
      </c>
      <c r="IF44">
        <v>45.147199999999998</v>
      </c>
      <c r="IG44">
        <v>15.8611</v>
      </c>
      <c r="IH44">
        <v>-628.774</v>
      </c>
      <c r="II44">
        <v>134.529</v>
      </c>
      <c r="IJ44">
        <v>198.666</v>
      </c>
      <c r="IK44">
        <v>462.36</v>
      </c>
      <c r="IL44">
        <v>33.337899999999998</v>
      </c>
      <c r="IM44">
        <v>685.59799999999996</v>
      </c>
      <c r="IN44">
        <v>1172.3499999999999</v>
      </c>
      <c r="IO44">
        <v>649.55999999999995</v>
      </c>
      <c r="IP44">
        <v>255.98</v>
      </c>
      <c r="IQ44">
        <v>2077.89</v>
      </c>
      <c r="IR44">
        <v>122.861</v>
      </c>
      <c r="IS44">
        <v>968.75900000000001</v>
      </c>
      <c r="IT44">
        <v>45.147199999999998</v>
      </c>
      <c r="IU44">
        <v>0</v>
      </c>
      <c r="IV44">
        <v>570.78300000000002</v>
      </c>
      <c r="IW44">
        <v>187.036</v>
      </c>
      <c r="IX44">
        <v>648.29600000000005</v>
      </c>
      <c r="IY44">
        <v>86.545199999999994</v>
      </c>
      <c r="IZ44">
        <v>2629.43</v>
      </c>
      <c r="JA44">
        <v>2668.74</v>
      </c>
      <c r="JB44">
        <v>932.09100000000001</v>
      </c>
      <c r="JC44">
        <v>389.536</v>
      </c>
      <c r="JD44">
        <v>3990.37</v>
      </c>
    </row>
    <row r="45" spans="1:264" x14ac:dyDescent="0.25">
      <c r="A45" s="1">
        <v>43569.544340277775</v>
      </c>
      <c r="B45" t="s">
        <v>411</v>
      </c>
      <c r="C45" t="s">
        <v>253</v>
      </c>
      <c r="D45">
        <v>14</v>
      </c>
      <c r="E45">
        <v>8</v>
      </c>
      <c r="F45">
        <v>6960</v>
      </c>
      <c r="G45" t="s">
        <v>100</v>
      </c>
      <c r="H45" t="s">
        <v>101</v>
      </c>
      <c r="I45">
        <v>-5.4</v>
      </c>
      <c r="J45">
        <v>-1.9</v>
      </c>
      <c r="K45">
        <v>-1.4</v>
      </c>
      <c r="L45">
        <v>27</v>
      </c>
      <c r="M45">
        <v>205.572</v>
      </c>
      <c r="N45">
        <v>5263.07</v>
      </c>
      <c r="O45">
        <v>785.77200000000005</v>
      </c>
      <c r="P45">
        <v>549.173</v>
      </c>
      <c r="Q45">
        <v>0</v>
      </c>
      <c r="R45">
        <v>-26721.8</v>
      </c>
      <c r="S45">
        <v>0</v>
      </c>
      <c r="T45">
        <v>0</v>
      </c>
      <c r="U45">
        <v>2033.7</v>
      </c>
      <c r="V45">
        <v>5388.64</v>
      </c>
      <c r="W45">
        <v>12062</v>
      </c>
      <c r="X45">
        <v>433.91399999999999</v>
      </c>
      <c r="Y45">
        <v>2.6296199999999999E-4</v>
      </c>
      <c r="Z45">
        <v>6803.59</v>
      </c>
      <c r="AA45">
        <v>303.71800000000002</v>
      </c>
      <c r="AB45">
        <v>602.08900000000006</v>
      </c>
      <c r="AC45">
        <v>0</v>
      </c>
      <c r="AD45">
        <v>271.56400000000002</v>
      </c>
      <c r="AE45">
        <v>1177.3699999999999</v>
      </c>
      <c r="AF45">
        <v>905.80700000000002</v>
      </c>
      <c r="AG45">
        <v>10.46</v>
      </c>
      <c r="AH45">
        <v>42.82</v>
      </c>
      <c r="AI45">
        <v>3.02</v>
      </c>
      <c r="AJ45">
        <v>19.510000000000002</v>
      </c>
      <c r="AK45">
        <v>0</v>
      </c>
      <c r="AL45">
        <v>-86.62</v>
      </c>
      <c r="AM45">
        <v>0</v>
      </c>
      <c r="AN45">
        <v>0</v>
      </c>
      <c r="AO45">
        <v>8.5299999999999994</v>
      </c>
      <c r="AP45">
        <v>28.88</v>
      </c>
      <c r="AQ45">
        <v>47.74</v>
      </c>
      <c r="AR45">
        <v>1.72</v>
      </c>
      <c r="AS45">
        <v>76.06</v>
      </c>
      <c r="AT45">
        <v>75.81</v>
      </c>
      <c r="AU45">
        <v>0</v>
      </c>
      <c r="AV45">
        <v>6.45573</v>
      </c>
      <c r="AW45">
        <v>8.9726299999999995E-2</v>
      </c>
      <c r="AX45">
        <v>6.5314200000000003E-2</v>
      </c>
      <c r="AY45">
        <v>0</v>
      </c>
      <c r="AZ45">
        <v>-0.215202</v>
      </c>
      <c r="BA45">
        <v>0</v>
      </c>
      <c r="BB45">
        <v>0</v>
      </c>
      <c r="BC45">
        <v>0.53989299999999996</v>
      </c>
      <c r="BD45">
        <v>0.67259599999999997</v>
      </c>
      <c r="BE45">
        <v>1.82348</v>
      </c>
      <c r="BF45">
        <v>7.39533E-2</v>
      </c>
      <c r="BG45">
        <v>9.50549</v>
      </c>
      <c r="BH45">
        <v>6.6107699999999996</v>
      </c>
      <c r="BI45">
        <v>168.53800000000001</v>
      </c>
      <c r="BJ45">
        <v>4838.6099999999997</v>
      </c>
      <c r="BK45">
        <v>785.77200000000005</v>
      </c>
      <c r="BL45">
        <v>549.173</v>
      </c>
      <c r="BM45">
        <v>-26264.3</v>
      </c>
      <c r="BN45">
        <v>2033.7</v>
      </c>
      <c r="BO45">
        <v>5392.59</v>
      </c>
      <c r="BP45">
        <v>12062</v>
      </c>
      <c r="BQ45">
        <v>433.91399999999999</v>
      </c>
      <c r="BR45">
        <v>-1.91395E-3</v>
      </c>
      <c r="BS45">
        <v>6342.09</v>
      </c>
      <c r="BT45">
        <v>249.00299999999999</v>
      </c>
      <c r="BU45">
        <v>602.08900000000006</v>
      </c>
      <c r="BV45">
        <v>271.56400000000002</v>
      </c>
      <c r="BW45">
        <v>1122.6600000000001</v>
      </c>
      <c r="BX45">
        <v>851.09199999999998</v>
      </c>
      <c r="BY45">
        <v>8.58</v>
      </c>
      <c r="BZ45">
        <v>39.299999999999997</v>
      </c>
      <c r="CA45">
        <v>3.02</v>
      </c>
      <c r="CB45">
        <v>19.510000000000002</v>
      </c>
      <c r="CC45">
        <v>-85.15</v>
      </c>
      <c r="CD45">
        <v>8.5299999999999994</v>
      </c>
      <c r="CE45">
        <v>28.9</v>
      </c>
      <c r="CF45">
        <v>47.74</v>
      </c>
      <c r="CG45">
        <v>1.72</v>
      </c>
      <c r="CH45">
        <v>72.150000000000006</v>
      </c>
      <c r="CI45">
        <v>70.41</v>
      </c>
      <c r="CJ45">
        <v>0</v>
      </c>
      <c r="CK45">
        <v>5.9663199999999996</v>
      </c>
      <c r="CL45">
        <v>8.9726299999999995E-2</v>
      </c>
      <c r="CM45">
        <v>6.5314200000000003E-2</v>
      </c>
      <c r="CN45">
        <v>-0.21151700000000001</v>
      </c>
      <c r="CO45">
        <v>0.53989299999999996</v>
      </c>
      <c r="CP45">
        <v>0.67259000000000002</v>
      </c>
      <c r="CQ45">
        <v>1.82348</v>
      </c>
      <c r="CR45">
        <v>7.39533E-2</v>
      </c>
      <c r="CS45">
        <v>9.0197599999999998</v>
      </c>
      <c r="CT45">
        <v>6.1213600000000001</v>
      </c>
      <c r="CU45" t="s">
        <v>486</v>
      </c>
      <c r="CV45" t="s">
        <v>483</v>
      </c>
      <c r="CW45" t="s">
        <v>102</v>
      </c>
      <c r="CX45" t="s">
        <v>484</v>
      </c>
      <c r="CY45">
        <v>-0.48573100000000002</v>
      </c>
      <c r="CZ45">
        <v>-0.48941000000000001</v>
      </c>
      <c r="DA45">
        <v>-5.4</v>
      </c>
      <c r="DB45">
        <v>-7.7</v>
      </c>
      <c r="DC45">
        <v>205.572</v>
      </c>
      <c r="DD45">
        <v>5263.07</v>
      </c>
      <c r="DE45">
        <v>785.77200000000005</v>
      </c>
      <c r="DF45">
        <v>549.173</v>
      </c>
      <c r="DG45">
        <v>0</v>
      </c>
      <c r="DH45">
        <v>-26721.8</v>
      </c>
      <c r="DI45">
        <v>0</v>
      </c>
      <c r="DJ45">
        <v>0</v>
      </c>
      <c r="DK45">
        <v>2033.7</v>
      </c>
      <c r="DL45">
        <v>5388.64</v>
      </c>
      <c r="DM45">
        <v>12062</v>
      </c>
      <c r="DN45">
        <v>433.91399999999999</v>
      </c>
      <c r="DO45">
        <v>2.6296199999999999E-4</v>
      </c>
      <c r="DP45">
        <v>303.71800000000002</v>
      </c>
      <c r="DQ45">
        <v>602.08900000000006</v>
      </c>
      <c r="DR45">
        <v>0</v>
      </c>
      <c r="DS45">
        <v>271.56400000000002</v>
      </c>
      <c r="DT45">
        <v>1177.3699999999999</v>
      </c>
      <c r="DU45">
        <v>10.46</v>
      </c>
      <c r="DV45">
        <v>42.82</v>
      </c>
      <c r="DW45">
        <v>3.02</v>
      </c>
      <c r="DX45">
        <v>19.510000000000002</v>
      </c>
      <c r="DY45">
        <v>0</v>
      </c>
      <c r="DZ45">
        <v>-86.62</v>
      </c>
      <c r="EA45">
        <v>0</v>
      </c>
      <c r="EB45">
        <v>0</v>
      </c>
      <c r="EC45">
        <v>8.5299999999999994</v>
      </c>
      <c r="ED45">
        <v>28.88</v>
      </c>
      <c r="EE45">
        <v>47.74</v>
      </c>
      <c r="EF45">
        <v>1.72</v>
      </c>
      <c r="EG45">
        <v>76.06</v>
      </c>
      <c r="EH45">
        <v>0</v>
      </c>
      <c r="EI45">
        <v>6.45573</v>
      </c>
      <c r="EJ45">
        <v>8.9726299999999995E-2</v>
      </c>
      <c r="EK45">
        <v>6.5314200000000003E-2</v>
      </c>
      <c r="EL45">
        <v>0</v>
      </c>
      <c r="EM45">
        <v>-0.215202</v>
      </c>
      <c r="EN45">
        <v>0</v>
      </c>
      <c r="EO45">
        <v>0</v>
      </c>
      <c r="EP45">
        <v>0.53989299999999996</v>
      </c>
      <c r="EQ45">
        <v>0.67259599999999997</v>
      </c>
      <c r="ER45">
        <v>1.82348</v>
      </c>
      <c r="ES45">
        <v>7.39533E-2</v>
      </c>
      <c r="ET45">
        <v>9.50549</v>
      </c>
      <c r="EU45">
        <v>966.03499999999997</v>
      </c>
      <c r="EV45">
        <v>11659.6</v>
      </c>
      <c r="EW45">
        <v>785.77200000000005</v>
      </c>
      <c r="EX45">
        <v>0</v>
      </c>
      <c r="EY45">
        <v>5894.96</v>
      </c>
      <c r="EZ45">
        <v>6547.68</v>
      </c>
      <c r="FA45">
        <v>10697.7</v>
      </c>
      <c r="FB45">
        <v>540.49900000000002</v>
      </c>
      <c r="FC45">
        <v>37092.300000000003</v>
      </c>
      <c r="FD45">
        <v>804.92200000000003</v>
      </c>
      <c r="FE45">
        <v>1002.44</v>
      </c>
      <c r="FF45">
        <v>291.12400000000002</v>
      </c>
      <c r="FG45">
        <v>2098.4899999999998</v>
      </c>
      <c r="FH45">
        <v>33.662399999999998</v>
      </c>
      <c r="FI45">
        <v>81.64</v>
      </c>
      <c r="FJ45">
        <v>3.02</v>
      </c>
      <c r="FK45">
        <v>52.8</v>
      </c>
      <c r="FL45">
        <v>25.19</v>
      </c>
      <c r="FM45">
        <v>39.961399999999998</v>
      </c>
      <c r="FN45">
        <v>42.89</v>
      </c>
      <c r="FO45">
        <v>2.17</v>
      </c>
      <c r="FP45">
        <v>281.334</v>
      </c>
      <c r="FQ45">
        <v>29.12</v>
      </c>
      <c r="FR45">
        <v>81.64</v>
      </c>
      <c r="FS45">
        <v>3.02</v>
      </c>
      <c r="FT45">
        <v>29.04</v>
      </c>
      <c r="FU45">
        <v>25.19</v>
      </c>
      <c r="FV45">
        <v>33.700000000000003</v>
      </c>
      <c r="FW45">
        <v>42.89</v>
      </c>
      <c r="FX45">
        <v>2.17</v>
      </c>
      <c r="FY45">
        <v>246.77</v>
      </c>
      <c r="FZ45">
        <v>0</v>
      </c>
      <c r="GA45">
        <v>9.3820200000000007</v>
      </c>
      <c r="GB45">
        <v>8.9726299999999995E-2</v>
      </c>
      <c r="GC45">
        <v>0</v>
      </c>
      <c r="GD45">
        <v>1.7213499999999999</v>
      </c>
      <c r="GE45">
        <v>0.80892399999999998</v>
      </c>
      <c r="GF45">
        <v>1.7518499999999999</v>
      </c>
      <c r="GG45">
        <v>0.114331</v>
      </c>
      <c r="GH45">
        <v>13.8682</v>
      </c>
      <c r="GI45">
        <v>57.8</v>
      </c>
      <c r="GJ45">
        <v>30.8</v>
      </c>
      <c r="GK45">
        <v>27</v>
      </c>
      <c r="GL45">
        <v>55.9</v>
      </c>
      <c r="GM45">
        <v>30.3</v>
      </c>
      <c r="GN45">
        <v>25.6</v>
      </c>
      <c r="GO45">
        <v>48.69</v>
      </c>
      <c r="GP45">
        <v>27.12</v>
      </c>
      <c r="GQ45">
        <v>45.04</v>
      </c>
      <c r="GR45">
        <v>25.37</v>
      </c>
      <c r="GS45">
        <v>48.69</v>
      </c>
      <c r="GT45">
        <v>27.12</v>
      </c>
      <c r="GU45">
        <v>88.04</v>
      </c>
      <c r="GV45">
        <v>83.082400000000007</v>
      </c>
      <c r="GW45">
        <v>1</v>
      </c>
      <c r="GX45">
        <v>0.247888</v>
      </c>
      <c r="GY45">
        <v>14.8733</v>
      </c>
      <c r="HB45">
        <v>26272</v>
      </c>
      <c r="HC45">
        <v>14.618600000000001</v>
      </c>
      <c r="HD45">
        <v>1.25</v>
      </c>
      <c r="HE45">
        <v>1.45</v>
      </c>
      <c r="HF45">
        <v>9.0500000000000007</v>
      </c>
      <c r="HG45">
        <v>1.23</v>
      </c>
      <c r="HH45">
        <v>1.43</v>
      </c>
      <c r="HI45">
        <v>8.6999999999999993</v>
      </c>
      <c r="HL45">
        <v>40.011899999999997</v>
      </c>
      <c r="HM45">
        <v>1353.49</v>
      </c>
      <c r="HN45">
        <v>145.71299999999999</v>
      </c>
      <c r="HO45">
        <v>97.715800000000002</v>
      </c>
      <c r="HP45">
        <v>0</v>
      </c>
      <c r="HQ45">
        <v>-2702.41</v>
      </c>
      <c r="HR45">
        <v>0</v>
      </c>
      <c r="HS45">
        <v>0</v>
      </c>
      <c r="HT45">
        <v>444.32499999999999</v>
      </c>
      <c r="HU45">
        <v>970.15300000000002</v>
      </c>
      <c r="HV45">
        <v>2355.87</v>
      </c>
      <c r="HW45">
        <v>95.474199999999996</v>
      </c>
      <c r="HX45">
        <v>2800.35</v>
      </c>
      <c r="HY45">
        <v>1611.84</v>
      </c>
      <c r="HZ45">
        <v>3195.3</v>
      </c>
      <c r="IA45">
        <v>0</v>
      </c>
      <c r="IB45">
        <v>1441.2</v>
      </c>
      <c r="IC45">
        <v>6248.35</v>
      </c>
      <c r="ID45">
        <v>32.700899999999997</v>
      </c>
      <c r="IE45">
        <v>1251.18</v>
      </c>
      <c r="IF45">
        <v>145.71299999999999</v>
      </c>
      <c r="IG45">
        <v>97.715800000000002</v>
      </c>
      <c r="IH45">
        <v>-2656.14</v>
      </c>
      <c r="II45">
        <v>444.32499999999999</v>
      </c>
      <c r="IJ45">
        <v>970.91300000000001</v>
      </c>
      <c r="IK45">
        <v>2355.87</v>
      </c>
      <c r="IL45">
        <v>95.474199999999996</v>
      </c>
      <c r="IM45">
        <v>2737.75</v>
      </c>
      <c r="IN45">
        <v>1321.47</v>
      </c>
      <c r="IO45">
        <v>3195.3</v>
      </c>
      <c r="IP45">
        <v>1441.2</v>
      </c>
      <c r="IQ45">
        <v>5957.97</v>
      </c>
      <c r="IR45">
        <v>195.59</v>
      </c>
      <c r="IS45">
        <v>2577.61</v>
      </c>
      <c r="IT45">
        <v>145.71299999999999</v>
      </c>
      <c r="IU45">
        <v>0</v>
      </c>
      <c r="IV45">
        <v>1286.71</v>
      </c>
      <c r="IW45">
        <v>1230.25</v>
      </c>
      <c r="IX45">
        <v>2122.71</v>
      </c>
      <c r="IY45">
        <v>142.83199999999999</v>
      </c>
      <c r="IZ45">
        <v>7701.4</v>
      </c>
      <c r="JA45">
        <v>4271.75</v>
      </c>
      <c r="JB45">
        <v>5319.98</v>
      </c>
      <c r="JC45">
        <v>1545</v>
      </c>
      <c r="JD45">
        <v>11136.7</v>
      </c>
    </row>
    <row r="46" spans="1:264" x14ac:dyDescent="0.25">
      <c r="A46" s="1">
        <v>43569.544236111113</v>
      </c>
      <c r="B46" t="s">
        <v>412</v>
      </c>
      <c r="C46" t="s">
        <v>254</v>
      </c>
      <c r="D46">
        <v>15</v>
      </c>
      <c r="E46">
        <v>1</v>
      </c>
      <c r="F46">
        <v>2100</v>
      </c>
      <c r="G46" t="s">
        <v>100</v>
      </c>
      <c r="H46" t="s">
        <v>101</v>
      </c>
      <c r="I46">
        <v>-12.29</v>
      </c>
      <c r="J46">
        <v>-4</v>
      </c>
      <c r="K46">
        <v>-2.2000000000000002</v>
      </c>
      <c r="L46">
        <v>25.2</v>
      </c>
      <c r="M46">
        <v>7.66561</v>
      </c>
      <c r="N46">
        <v>4787.3599999999997</v>
      </c>
      <c r="O46">
        <v>198.15700000000001</v>
      </c>
      <c r="P46">
        <v>85.222800000000007</v>
      </c>
      <c r="Q46">
        <v>0</v>
      </c>
      <c r="R46">
        <v>-8761.77</v>
      </c>
      <c r="S46">
        <v>0</v>
      </c>
      <c r="T46">
        <v>0</v>
      </c>
      <c r="U46">
        <v>505.55700000000002</v>
      </c>
      <c r="V46">
        <v>1032.3</v>
      </c>
      <c r="W46">
        <v>2025.88</v>
      </c>
      <c r="X46">
        <v>119.621</v>
      </c>
      <c r="Y46">
        <v>-9.6603699999999999E-4</v>
      </c>
      <c r="Z46">
        <v>5078.41</v>
      </c>
      <c r="AA46">
        <v>11.3142</v>
      </c>
      <c r="AB46">
        <v>85.781800000000004</v>
      </c>
      <c r="AC46">
        <v>0</v>
      </c>
      <c r="AD46">
        <v>42.792499999999997</v>
      </c>
      <c r="AE46">
        <v>139.88900000000001</v>
      </c>
      <c r="AF46">
        <v>97.096100000000007</v>
      </c>
      <c r="AG46">
        <v>1.3</v>
      </c>
      <c r="AH46">
        <v>101.25</v>
      </c>
      <c r="AI46">
        <v>2.54</v>
      </c>
      <c r="AJ46">
        <v>9.3800000000000008</v>
      </c>
      <c r="AK46">
        <v>0</v>
      </c>
      <c r="AL46">
        <v>-90.41</v>
      </c>
      <c r="AM46">
        <v>0</v>
      </c>
      <c r="AN46">
        <v>0</v>
      </c>
      <c r="AO46">
        <v>7.12</v>
      </c>
      <c r="AP46">
        <v>17.79</v>
      </c>
      <c r="AQ46">
        <v>26.69</v>
      </c>
      <c r="AR46">
        <v>1.59</v>
      </c>
      <c r="AS46">
        <v>77.25</v>
      </c>
      <c r="AT46">
        <v>114.47</v>
      </c>
      <c r="AU46">
        <v>0</v>
      </c>
      <c r="AV46">
        <v>3.6935099999999998</v>
      </c>
      <c r="AW46">
        <v>2.2627299999999999E-2</v>
      </c>
      <c r="AX46">
        <v>1.4324399999999999E-2</v>
      </c>
      <c r="AY46">
        <v>0</v>
      </c>
      <c r="AZ46">
        <v>-5.88546E-2</v>
      </c>
      <c r="BA46">
        <v>0</v>
      </c>
      <c r="BB46">
        <v>0</v>
      </c>
      <c r="BC46">
        <v>0.134212</v>
      </c>
      <c r="BD46">
        <v>0.14920900000000001</v>
      </c>
      <c r="BE46">
        <v>0.30364400000000002</v>
      </c>
      <c r="BF46">
        <v>2.03874E-2</v>
      </c>
      <c r="BG46">
        <v>4.2790499999999998</v>
      </c>
      <c r="BH46">
        <v>3.7304599999999999</v>
      </c>
      <c r="BI46">
        <v>4.0127100000000002</v>
      </c>
      <c r="BJ46">
        <v>4249.34</v>
      </c>
      <c r="BK46">
        <v>198.15700000000001</v>
      </c>
      <c r="BL46">
        <v>85.222800000000007</v>
      </c>
      <c r="BM46">
        <v>-8220.42</v>
      </c>
      <c r="BN46">
        <v>505.55700000000002</v>
      </c>
      <c r="BO46">
        <v>1032.6300000000001</v>
      </c>
      <c r="BP46">
        <v>2025.88</v>
      </c>
      <c r="BQ46">
        <v>119.621</v>
      </c>
      <c r="BR46">
        <v>-1.7303899999999999E-4</v>
      </c>
      <c r="BS46">
        <v>4536.7299999999996</v>
      </c>
      <c r="BT46">
        <v>5.9226400000000003</v>
      </c>
      <c r="BU46">
        <v>85.781800000000004</v>
      </c>
      <c r="BV46">
        <v>42.792499999999997</v>
      </c>
      <c r="BW46">
        <v>134.49700000000001</v>
      </c>
      <c r="BX46">
        <v>91.704499999999996</v>
      </c>
      <c r="BY46">
        <v>0.68</v>
      </c>
      <c r="BZ46">
        <v>89.58</v>
      </c>
      <c r="CA46">
        <v>2.54</v>
      </c>
      <c r="CB46">
        <v>9.3800000000000008</v>
      </c>
      <c r="CC46">
        <v>-84.83</v>
      </c>
      <c r="CD46">
        <v>7.12</v>
      </c>
      <c r="CE46">
        <v>17.8</v>
      </c>
      <c r="CF46">
        <v>26.69</v>
      </c>
      <c r="CG46">
        <v>1.59</v>
      </c>
      <c r="CH46">
        <v>70.55</v>
      </c>
      <c r="CI46">
        <v>102.18</v>
      </c>
      <c r="CJ46">
        <v>0</v>
      </c>
      <c r="CK46">
        <v>3.2890100000000002</v>
      </c>
      <c r="CL46">
        <v>2.2627299999999999E-2</v>
      </c>
      <c r="CM46">
        <v>1.4324399999999999E-2</v>
      </c>
      <c r="CN46">
        <v>-5.5218299999999998E-2</v>
      </c>
      <c r="CO46">
        <v>0.134212</v>
      </c>
      <c r="CP46">
        <v>0.14938199999999999</v>
      </c>
      <c r="CQ46">
        <v>0.30364400000000002</v>
      </c>
      <c r="CR46">
        <v>2.03874E-2</v>
      </c>
      <c r="CS46">
        <v>3.8783599999999998</v>
      </c>
      <c r="CT46">
        <v>3.3259599999999998</v>
      </c>
      <c r="CU46" t="s">
        <v>486</v>
      </c>
      <c r="CV46" t="s">
        <v>483</v>
      </c>
      <c r="CW46" t="s">
        <v>102</v>
      </c>
      <c r="CX46" t="s">
        <v>484</v>
      </c>
      <c r="CY46">
        <v>-0.40069100000000002</v>
      </c>
      <c r="CZ46">
        <v>-0.40450000000000003</v>
      </c>
      <c r="DA46">
        <v>-9.5</v>
      </c>
      <c r="DB46">
        <v>-12</v>
      </c>
      <c r="DC46">
        <v>7.66561</v>
      </c>
      <c r="DD46">
        <v>4787.3599999999997</v>
      </c>
      <c r="DE46">
        <v>198.15700000000001</v>
      </c>
      <c r="DF46">
        <v>85.222800000000007</v>
      </c>
      <c r="DG46">
        <v>0</v>
      </c>
      <c r="DH46">
        <v>-8761.77</v>
      </c>
      <c r="DI46">
        <v>0</v>
      </c>
      <c r="DJ46">
        <v>0</v>
      </c>
      <c r="DK46">
        <v>505.55700000000002</v>
      </c>
      <c r="DL46">
        <v>1032.3</v>
      </c>
      <c r="DM46">
        <v>2025.88</v>
      </c>
      <c r="DN46">
        <v>119.621</v>
      </c>
      <c r="DO46">
        <v>-9.6603699999999999E-4</v>
      </c>
      <c r="DP46">
        <v>11.3142</v>
      </c>
      <c r="DQ46">
        <v>85.781800000000004</v>
      </c>
      <c r="DR46">
        <v>0</v>
      </c>
      <c r="DS46">
        <v>42.792499999999997</v>
      </c>
      <c r="DT46">
        <v>139.88900000000001</v>
      </c>
      <c r="DU46">
        <v>1.3</v>
      </c>
      <c r="DV46">
        <v>101.25</v>
      </c>
      <c r="DW46">
        <v>2.54</v>
      </c>
      <c r="DX46">
        <v>9.3800000000000008</v>
      </c>
      <c r="DY46">
        <v>0</v>
      </c>
      <c r="DZ46">
        <v>-90.41</v>
      </c>
      <c r="EA46">
        <v>0</v>
      </c>
      <c r="EB46">
        <v>0</v>
      </c>
      <c r="EC46">
        <v>7.12</v>
      </c>
      <c r="ED46">
        <v>17.79</v>
      </c>
      <c r="EE46">
        <v>26.69</v>
      </c>
      <c r="EF46">
        <v>1.59</v>
      </c>
      <c r="EG46">
        <v>77.25</v>
      </c>
      <c r="EH46">
        <v>0</v>
      </c>
      <c r="EI46">
        <v>3.6935099999999998</v>
      </c>
      <c r="EJ46">
        <v>2.2627299999999999E-2</v>
      </c>
      <c r="EK46">
        <v>1.4324399999999999E-2</v>
      </c>
      <c r="EL46">
        <v>0</v>
      </c>
      <c r="EM46">
        <v>-5.88546E-2</v>
      </c>
      <c r="EN46">
        <v>0</v>
      </c>
      <c r="EO46">
        <v>0</v>
      </c>
      <c r="EP46">
        <v>0.134212</v>
      </c>
      <c r="EQ46">
        <v>0.14920900000000001</v>
      </c>
      <c r="ER46">
        <v>0.30364400000000002</v>
      </c>
      <c r="ES46">
        <v>2.03874E-2</v>
      </c>
      <c r="ET46">
        <v>4.2790499999999998</v>
      </c>
      <c r="EU46">
        <v>45.087299999999999</v>
      </c>
      <c r="EV46">
        <v>9975.5300000000007</v>
      </c>
      <c r="EW46">
        <v>198.15700000000001</v>
      </c>
      <c r="EX46">
        <v>0</v>
      </c>
      <c r="EY46">
        <v>2135</v>
      </c>
      <c r="EZ46">
        <v>930.00099999999998</v>
      </c>
      <c r="FA46">
        <v>2637.81</v>
      </c>
      <c r="FB46">
        <v>297.5</v>
      </c>
      <c r="FC46">
        <v>16219.1</v>
      </c>
      <c r="FD46">
        <v>37.529699999999998</v>
      </c>
      <c r="FE46">
        <v>134.09899999999999</v>
      </c>
      <c r="FF46">
        <v>65.400000000000006</v>
      </c>
      <c r="FG46">
        <v>237.029</v>
      </c>
      <c r="FH46">
        <v>4.5907099999999996</v>
      </c>
      <c r="FI46">
        <v>182.66</v>
      </c>
      <c r="FJ46">
        <v>2.54</v>
      </c>
      <c r="FK46">
        <v>24.4528</v>
      </c>
      <c r="FL46">
        <v>30.71</v>
      </c>
      <c r="FM46">
        <v>22.6952</v>
      </c>
      <c r="FN46">
        <v>35.299999999999997</v>
      </c>
      <c r="FO46">
        <v>4</v>
      </c>
      <c r="FP46">
        <v>306.94900000000001</v>
      </c>
      <c r="FQ46">
        <v>4.55</v>
      </c>
      <c r="FR46">
        <v>182.66</v>
      </c>
      <c r="FS46">
        <v>2.54</v>
      </c>
      <c r="FT46">
        <v>12.96</v>
      </c>
      <c r="FU46">
        <v>30.71</v>
      </c>
      <c r="FV46">
        <v>18.22</v>
      </c>
      <c r="FW46">
        <v>35.299999999999997</v>
      </c>
      <c r="FX46">
        <v>4</v>
      </c>
      <c r="FY46">
        <v>290.94</v>
      </c>
      <c r="FZ46">
        <v>0</v>
      </c>
      <c r="GA46">
        <v>4.9344000000000001</v>
      </c>
      <c r="GB46">
        <v>2.2627299999999999E-2</v>
      </c>
      <c r="GC46">
        <v>0</v>
      </c>
      <c r="GD46">
        <v>0.62342900000000001</v>
      </c>
      <c r="GE46">
        <v>0.118043</v>
      </c>
      <c r="GF46">
        <v>0.43196400000000001</v>
      </c>
      <c r="GG46">
        <v>6.2929700000000005E-2</v>
      </c>
      <c r="GH46">
        <v>6.19339</v>
      </c>
      <c r="GI46">
        <v>54.6</v>
      </c>
      <c r="GJ46">
        <v>29.4</v>
      </c>
      <c r="GK46">
        <v>25.2</v>
      </c>
      <c r="GL46">
        <v>50.6</v>
      </c>
      <c r="GM46">
        <v>27.6</v>
      </c>
      <c r="GN46">
        <v>23</v>
      </c>
      <c r="GO46">
        <v>105.01</v>
      </c>
      <c r="GP46">
        <v>9.4600000000000009</v>
      </c>
      <c r="GQ46">
        <v>93.3</v>
      </c>
      <c r="GR46">
        <v>8.8800000000000008</v>
      </c>
      <c r="GS46">
        <v>105.01</v>
      </c>
      <c r="GT46">
        <v>9.4600000000000009</v>
      </c>
      <c r="GU46">
        <v>185.72</v>
      </c>
      <c r="GV46">
        <v>28.523499999999999</v>
      </c>
      <c r="GW46">
        <v>1</v>
      </c>
      <c r="GX46">
        <v>0.261876</v>
      </c>
      <c r="GY46">
        <v>5.2375100000000003</v>
      </c>
      <c r="HB46">
        <v>8222.82</v>
      </c>
      <c r="HC46">
        <v>4.9139099999999996</v>
      </c>
      <c r="HD46">
        <v>0.36</v>
      </c>
      <c r="HE46">
        <v>0.52</v>
      </c>
      <c r="HF46">
        <v>1.78</v>
      </c>
      <c r="HG46">
        <v>0.33</v>
      </c>
      <c r="HH46">
        <v>0.49</v>
      </c>
      <c r="HI46">
        <v>1.69</v>
      </c>
      <c r="HL46">
        <v>1.55308</v>
      </c>
      <c r="HM46">
        <v>1143.54</v>
      </c>
      <c r="HN46">
        <v>36.746000000000002</v>
      </c>
      <c r="HO46">
        <v>15.3582</v>
      </c>
      <c r="HP46">
        <v>0</v>
      </c>
      <c r="HQ46">
        <v>-882.18799999999999</v>
      </c>
      <c r="HR46">
        <v>0</v>
      </c>
      <c r="HS46">
        <v>0</v>
      </c>
      <c r="HT46">
        <v>110.455</v>
      </c>
      <c r="HU46">
        <v>188.648</v>
      </c>
      <c r="HV46">
        <v>395.209</v>
      </c>
      <c r="HW46">
        <v>26.3203</v>
      </c>
      <c r="HX46">
        <v>1035.6400000000001</v>
      </c>
      <c r="HY46">
        <v>60.044899999999998</v>
      </c>
      <c r="HZ46">
        <v>455.24700000000001</v>
      </c>
      <c r="IA46">
        <v>0</v>
      </c>
      <c r="IB46">
        <v>227.101</v>
      </c>
      <c r="IC46">
        <v>742.39300000000003</v>
      </c>
      <c r="ID46">
        <v>0.83233599999999996</v>
      </c>
      <c r="IE46">
        <v>1025.73</v>
      </c>
      <c r="IF46">
        <v>36.746000000000002</v>
      </c>
      <c r="IG46">
        <v>15.3582</v>
      </c>
      <c r="IH46">
        <v>-827.68100000000004</v>
      </c>
      <c r="II46">
        <v>110.455</v>
      </c>
      <c r="IJ46">
        <v>188.738</v>
      </c>
      <c r="IK46">
        <v>395.209</v>
      </c>
      <c r="IL46">
        <v>26.3203</v>
      </c>
      <c r="IM46">
        <v>971.71100000000001</v>
      </c>
      <c r="IN46">
        <v>31.4316</v>
      </c>
      <c r="IO46">
        <v>455.24700000000001</v>
      </c>
      <c r="IP46">
        <v>227.101</v>
      </c>
      <c r="IQ46">
        <v>713.78</v>
      </c>
      <c r="IR46">
        <v>9.1520899999999994</v>
      </c>
      <c r="IS46">
        <v>2032.62</v>
      </c>
      <c r="IT46">
        <v>36.746000000000002</v>
      </c>
      <c r="IU46">
        <v>0</v>
      </c>
      <c r="IV46">
        <v>466.012</v>
      </c>
      <c r="IW46">
        <v>175.56200000000001</v>
      </c>
      <c r="IX46">
        <v>523.41</v>
      </c>
      <c r="IY46">
        <v>78.617400000000004</v>
      </c>
      <c r="IZ46">
        <v>3322.12</v>
      </c>
      <c r="JA46">
        <v>199.17099999999999</v>
      </c>
      <c r="JB46">
        <v>711.66800000000001</v>
      </c>
      <c r="JC46">
        <v>347.08</v>
      </c>
      <c r="JD46">
        <v>1257.92</v>
      </c>
    </row>
    <row r="47" spans="1:264" x14ac:dyDescent="0.25">
      <c r="A47" s="1">
        <v>43569.544270833336</v>
      </c>
      <c r="B47" t="s">
        <v>413</v>
      </c>
      <c r="C47" t="s">
        <v>255</v>
      </c>
      <c r="D47">
        <v>15</v>
      </c>
      <c r="E47">
        <v>1</v>
      </c>
      <c r="F47">
        <v>2700</v>
      </c>
      <c r="G47" t="s">
        <v>100</v>
      </c>
      <c r="H47" t="s">
        <v>101</v>
      </c>
      <c r="I47">
        <v>-11.64</v>
      </c>
      <c r="J47">
        <v>-3.9</v>
      </c>
      <c r="K47">
        <v>-2.1</v>
      </c>
      <c r="L47">
        <v>24</v>
      </c>
      <c r="M47">
        <v>17.070399999999999</v>
      </c>
      <c r="N47">
        <v>5759.07</v>
      </c>
      <c r="O47">
        <v>246.511</v>
      </c>
      <c r="P47">
        <v>87.747799999999998</v>
      </c>
      <c r="Q47">
        <v>0</v>
      </c>
      <c r="R47">
        <v>-10417.4</v>
      </c>
      <c r="S47">
        <v>0</v>
      </c>
      <c r="T47">
        <v>0</v>
      </c>
      <c r="U47">
        <v>615.745</v>
      </c>
      <c r="V47">
        <v>1168.48</v>
      </c>
      <c r="W47">
        <v>2371.31</v>
      </c>
      <c r="X47">
        <v>151.51499999999999</v>
      </c>
      <c r="Y47">
        <v>-5.3350700000000001E-4</v>
      </c>
      <c r="Z47">
        <v>6110.4</v>
      </c>
      <c r="AA47">
        <v>25.195399999999999</v>
      </c>
      <c r="AB47">
        <v>93.816900000000004</v>
      </c>
      <c r="AC47">
        <v>0</v>
      </c>
      <c r="AD47">
        <v>48.234200000000001</v>
      </c>
      <c r="AE47">
        <v>167.24600000000001</v>
      </c>
      <c r="AF47">
        <v>119.012</v>
      </c>
      <c r="AG47">
        <v>2.2599999999999998</v>
      </c>
      <c r="AH47">
        <v>95.05</v>
      </c>
      <c r="AI47">
        <v>2.4500000000000002</v>
      </c>
      <c r="AJ47">
        <v>7.91</v>
      </c>
      <c r="AK47">
        <v>0</v>
      </c>
      <c r="AL47">
        <v>-83.56</v>
      </c>
      <c r="AM47">
        <v>0</v>
      </c>
      <c r="AN47">
        <v>0</v>
      </c>
      <c r="AO47">
        <v>6.75</v>
      </c>
      <c r="AP47">
        <v>15.58</v>
      </c>
      <c r="AQ47">
        <v>24.29</v>
      </c>
      <c r="AR47">
        <v>1.56</v>
      </c>
      <c r="AS47">
        <v>72.290000000000006</v>
      </c>
      <c r="AT47">
        <v>107.67</v>
      </c>
      <c r="AU47">
        <v>0</v>
      </c>
      <c r="AV47">
        <v>4.5061099999999996</v>
      </c>
      <c r="AW47">
        <v>2.8148800000000002E-2</v>
      </c>
      <c r="AX47">
        <v>1.29783E-2</v>
      </c>
      <c r="AY47">
        <v>0</v>
      </c>
      <c r="AZ47">
        <v>-6.9976200000000002E-2</v>
      </c>
      <c r="BA47">
        <v>0</v>
      </c>
      <c r="BB47">
        <v>0</v>
      </c>
      <c r="BC47">
        <v>0.163464</v>
      </c>
      <c r="BD47">
        <v>0.187967</v>
      </c>
      <c r="BE47">
        <v>0.35411700000000002</v>
      </c>
      <c r="BF47">
        <v>2.5823200000000001E-2</v>
      </c>
      <c r="BG47">
        <v>5.2086300000000003</v>
      </c>
      <c r="BH47">
        <v>4.5472400000000004</v>
      </c>
      <c r="BI47">
        <v>12.132099999999999</v>
      </c>
      <c r="BJ47">
        <v>5109.6000000000004</v>
      </c>
      <c r="BK47">
        <v>246.511</v>
      </c>
      <c r="BL47">
        <v>87.747799999999998</v>
      </c>
      <c r="BM47">
        <v>-9763.32</v>
      </c>
      <c r="BN47">
        <v>615.745</v>
      </c>
      <c r="BO47">
        <v>1168.76</v>
      </c>
      <c r="BP47">
        <v>2371.31</v>
      </c>
      <c r="BQ47">
        <v>151.51499999999999</v>
      </c>
      <c r="BR47">
        <v>9.4658899999999996E-4</v>
      </c>
      <c r="BS47">
        <v>5455.99</v>
      </c>
      <c r="BT47">
        <v>17.906700000000001</v>
      </c>
      <c r="BU47">
        <v>93.816900000000004</v>
      </c>
      <c r="BV47">
        <v>48.234200000000001</v>
      </c>
      <c r="BW47">
        <v>159.958</v>
      </c>
      <c r="BX47">
        <v>111.724</v>
      </c>
      <c r="BY47">
        <v>1.6</v>
      </c>
      <c r="BZ47">
        <v>84.07</v>
      </c>
      <c r="CA47">
        <v>2.4500000000000002</v>
      </c>
      <c r="CB47">
        <v>7.91</v>
      </c>
      <c r="CC47">
        <v>-78.31</v>
      </c>
      <c r="CD47">
        <v>6.75</v>
      </c>
      <c r="CE47">
        <v>15.58</v>
      </c>
      <c r="CF47">
        <v>24.29</v>
      </c>
      <c r="CG47">
        <v>1.56</v>
      </c>
      <c r="CH47">
        <v>65.900000000000006</v>
      </c>
      <c r="CI47">
        <v>96.03</v>
      </c>
      <c r="CJ47">
        <v>0</v>
      </c>
      <c r="CK47">
        <v>3.9986000000000002</v>
      </c>
      <c r="CL47">
        <v>2.8148800000000002E-2</v>
      </c>
      <c r="CM47">
        <v>1.29783E-2</v>
      </c>
      <c r="CN47">
        <v>-6.5582299999999996E-2</v>
      </c>
      <c r="CO47">
        <v>0.163464</v>
      </c>
      <c r="CP47">
        <v>0.188223</v>
      </c>
      <c r="CQ47">
        <v>0.35411700000000002</v>
      </c>
      <c r="CR47">
        <v>2.5823200000000001E-2</v>
      </c>
      <c r="CS47">
        <v>4.7057700000000002</v>
      </c>
      <c r="CT47">
        <v>4.0397299999999996</v>
      </c>
      <c r="CU47" t="s">
        <v>486</v>
      </c>
      <c r="CV47" t="s">
        <v>483</v>
      </c>
      <c r="CW47" t="s">
        <v>102</v>
      </c>
      <c r="CX47" t="s">
        <v>484</v>
      </c>
      <c r="CY47">
        <v>-0.50286299999999995</v>
      </c>
      <c r="CZ47">
        <v>-0.50751400000000002</v>
      </c>
      <c r="DA47">
        <v>-9.6999999999999993</v>
      </c>
      <c r="DB47">
        <v>-12.1</v>
      </c>
      <c r="DC47">
        <v>17.070399999999999</v>
      </c>
      <c r="DD47">
        <v>5759.07</v>
      </c>
      <c r="DE47">
        <v>246.511</v>
      </c>
      <c r="DF47">
        <v>87.747799999999998</v>
      </c>
      <c r="DG47">
        <v>0</v>
      </c>
      <c r="DH47">
        <v>-10417.4</v>
      </c>
      <c r="DI47">
        <v>0</v>
      </c>
      <c r="DJ47">
        <v>0</v>
      </c>
      <c r="DK47">
        <v>615.745</v>
      </c>
      <c r="DL47">
        <v>1168.48</v>
      </c>
      <c r="DM47">
        <v>2371.31</v>
      </c>
      <c r="DN47">
        <v>151.51499999999999</v>
      </c>
      <c r="DO47">
        <v>-5.3350700000000001E-4</v>
      </c>
      <c r="DP47">
        <v>25.195399999999999</v>
      </c>
      <c r="DQ47">
        <v>93.816900000000004</v>
      </c>
      <c r="DR47">
        <v>0</v>
      </c>
      <c r="DS47">
        <v>48.234200000000001</v>
      </c>
      <c r="DT47">
        <v>167.24600000000001</v>
      </c>
      <c r="DU47">
        <v>2.2599999999999998</v>
      </c>
      <c r="DV47">
        <v>95.05</v>
      </c>
      <c r="DW47">
        <v>2.4500000000000002</v>
      </c>
      <c r="DX47">
        <v>7.91</v>
      </c>
      <c r="DY47">
        <v>0</v>
      </c>
      <c r="DZ47">
        <v>-83.56</v>
      </c>
      <c r="EA47">
        <v>0</v>
      </c>
      <c r="EB47">
        <v>0</v>
      </c>
      <c r="EC47">
        <v>6.75</v>
      </c>
      <c r="ED47">
        <v>15.58</v>
      </c>
      <c r="EE47">
        <v>24.29</v>
      </c>
      <c r="EF47">
        <v>1.56</v>
      </c>
      <c r="EG47">
        <v>72.290000000000006</v>
      </c>
      <c r="EH47">
        <v>0</v>
      </c>
      <c r="EI47">
        <v>4.5061099999999996</v>
      </c>
      <c r="EJ47">
        <v>2.8148800000000002E-2</v>
      </c>
      <c r="EK47">
        <v>1.29783E-2</v>
      </c>
      <c r="EL47">
        <v>0</v>
      </c>
      <c r="EM47">
        <v>-6.9976200000000002E-2</v>
      </c>
      <c r="EN47">
        <v>0</v>
      </c>
      <c r="EO47">
        <v>0</v>
      </c>
      <c r="EP47">
        <v>0.163464</v>
      </c>
      <c r="EQ47">
        <v>0.187967</v>
      </c>
      <c r="ER47">
        <v>0.35411700000000002</v>
      </c>
      <c r="ES47">
        <v>2.5823200000000001E-2</v>
      </c>
      <c r="ET47">
        <v>5.2086300000000003</v>
      </c>
      <c r="EU47">
        <v>84.879900000000006</v>
      </c>
      <c r="EV47">
        <v>12941.2</v>
      </c>
      <c r="EW47">
        <v>246.511</v>
      </c>
      <c r="EX47">
        <v>0</v>
      </c>
      <c r="EY47">
        <v>2615</v>
      </c>
      <c r="EZ47">
        <v>989.00099999999998</v>
      </c>
      <c r="FA47">
        <v>3267.2</v>
      </c>
      <c r="FB47">
        <v>327.5</v>
      </c>
      <c r="FC47">
        <v>20471.3</v>
      </c>
      <c r="FD47">
        <v>70.652199999999993</v>
      </c>
      <c r="FE47">
        <v>142.96100000000001</v>
      </c>
      <c r="FF47">
        <v>73.400000000000006</v>
      </c>
      <c r="FG47">
        <v>287.01299999999998</v>
      </c>
      <c r="FH47">
        <v>6.7194900000000004</v>
      </c>
      <c r="FI47">
        <v>185.47</v>
      </c>
      <c r="FJ47">
        <v>2.4500000000000002</v>
      </c>
      <c r="FK47">
        <v>20.226400000000002</v>
      </c>
      <c r="FL47">
        <v>29.26</v>
      </c>
      <c r="FM47">
        <v>19.263100000000001</v>
      </c>
      <c r="FN47">
        <v>34.01</v>
      </c>
      <c r="FO47">
        <v>3.43</v>
      </c>
      <c r="FP47">
        <v>300.82900000000001</v>
      </c>
      <c r="FQ47">
        <v>6.66</v>
      </c>
      <c r="FR47">
        <v>185.47</v>
      </c>
      <c r="FS47">
        <v>2.4500000000000002</v>
      </c>
      <c r="FT47">
        <v>10.72</v>
      </c>
      <c r="FU47">
        <v>29.26</v>
      </c>
      <c r="FV47">
        <v>15.36</v>
      </c>
      <c r="FW47">
        <v>34.01</v>
      </c>
      <c r="FX47">
        <v>3.43</v>
      </c>
      <c r="FY47">
        <v>287.36</v>
      </c>
      <c r="FZ47">
        <v>0</v>
      </c>
      <c r="GA47">
        <v>6.4609899999999998</v>
      </c>
      <c r="GB47">
        <v>2.8148800000000002E-2</v>
      </c>
      <c r="GC47">
        <v>0</v>
      </c>
      <c r="GD47">
        <v>0.76358999999999999</v>
      </c>
      <c r="GE47">
        <v>0.12681200000000001</v>
      </c>
      <c r="GF47">
        <v>0.53503100000000003</v>
      </c>
      <c r="GG47">
        <v>6.9275500000000004E-2</v>
      </c>
      <c r="GH47">
        <v>7.9838500000000003</v>
      </c>
      <c r="GI47">
        <v>51.8</v>
      </c>
      <c r="GJ47">
        <v>27.8</v>
      </c>
      <c r="GK47">
        <v>24</v>
      </c>
      <c r="GL47">
        <v>47.9</v>
      </c>
      <c r="GM47">
        <v>26</v>
      </c>
      <c r="GN47">
        <v>21.9</v>
      </c>
      <c r="GO47">
        <v>98.56</v>
      </c>
      <c r="GP47">
        <v>9.11</v>
      </c>
      <c r="GQ47">
        <v>87.53</v>
      </c>
      <c r="GR47">
        <v>8.5</v>
      </c>
      <c r="GS47">
        <v>98.56</v>
      </c>
      <c r="GT47">
        <v>9.11</v>
      </c>
      <c r="GU47">
        <v>188.69</v>
      </c>
      <c r="GV47">
        <v>26.175899999999999</v>
      </c>
      <c r="GW47">
        <v>1</v>
      </c>
      <c r="GX47">
        <v>0.311361</v>
      </c>
      <c r="GY47">
        <v>6.22722</v>
      </c>
      <c r="HB47">
        <v>9766.18</v>
      </c>
      <c r="HC47">
        <v>5.8362100000000003</v>
      </c>
      <c r="HD47">
        <v>0.42</v>
      </c>
      <c r="HE47">
        <v>0.63</v>
      </c>
      <c r="HF47">
        <v>2.13</v>
      </c>
      <c r="HG47">
        <v>0.39</v>
      </c>
      <c r="HH47">
        <v>0.59</v>
      </c>
      <c r="HI47">
        <v>2.0099999999999998</v>
      </c>
      <c r="HL47">
        <v>3.4511799999999999</v>
      </c>
      <c r="HM47">
        <v>1376.09</v>
      </c>
      <c r="HN47">
        <v>45.712800000000001</v>
      </c>
      <c r="HO47">
        <v>15.860799999999999</v>
      </c>
      <c r="HP47">
        <v>0</v>
      </c>
      <c r="HQ47">
        <v>-1048.8900000000001</v>
      </c>
      <c r="HR47">
        <v>0</v>
      </c>
      <c r="HS47">
        <v>0</v>
      </c>
      <c r="HT47">
        <v>134.529</v>
      </c>
      <c r="HU47">
        <v>215.274</v>
      </c>
      <c r="HV47">
        <v>462.36</v>
      </c>
      <c r="HW47">
        <v>33.337899999999998</v>
      </c>
      <c r="HX47">
        <v>1237.72</v>
      </c>
      <c r="HY47">
        <v>133.71299999999999</v>
      </c>
      <c r="HZ47">
        <v>497.88900000000001</v>
      </c>
      <c r="IA47">
        <v>0</v>
      </c>
      <c r="IB47">
        <v>255.98</v>
      </c>
      <c r="IC47">
        <v>887.58199999999999</v>
      </c>
      <c r="ID47">
        <v>2.4424399999999999</v>
      </c>
      <c r="IE47">
        <v>1234.77</v>
      </c>
      <c r="IF47">
        <v>45.712800000000001</v>
      </c>
      <c r="IG47">
        <v>15.860799999999999</v>
      </c>
      <c r="IH47">
        <v>-983.03</v>
      </c>
      <c r="II47">
        <v>134.529</v>
      </c>
      <c r="IJ47">
        <v>215.35900000000001</v>
      </c>
      <c r="IK47">
        <v>462.36</v>
      </c>
      <c r="IL47">
        <v>33.337899999999998</v>
      </c>
      <c r="IM47">
        <v>1161.3399999999999</v>
      </c>
      <c r="IN47">
        <v>95.031400000000005</v>
      </c>
      <c r="IO47">
        <v>497.88900000000001</v>
      </c>
      <c r="IP47">
        <v>255.98</v>
      </c>
      <c r="IQ47">
        <v>848.90099999999995</v>
      </c>
      <c r="IR47">
        <v>17.417899999999999</v>
      </c>
      <c r="IS47">
        <v>2630.15</v>
      </c>
      <c r="IT47">
        <v>45.712800000000001</v>
      </c>
      <c r="IU47">
        <v>0</v>
      </c>
      <c r="IV47">
        <v>570.78300000000002</v>
      </c>
      <c r="IW47">
        <v>187.036</v>
      </c>
      <c r="IX47">
        <v>648.29600000000005</v>
      </c>
      <c r="IY47">
        <v>86.545199999999994</v>
      </c>
      <c r="IZ47">
        <v>4185.9399999999996</v>
      </c>
      <c r="JA47">
        <v>374.95299999999997</v>
      </c>
      <c r="JB47">
        <v>758.69600000000003</v>
      </c>
      <c r="JC47">
        <v>389.536</v>
      </c>
      <c r="JD47">
        <v>1523.19</v>
      </c>
    </row>
    <row r="48" spans="1:264" x14ac:dyDescent="0.25">
      <c r="A48" s="1">
        <v>43569.544340277775</v>
      </c>
      <c r="B48" t="s">
        <v>414</v>
      </c>
      <c r="C48" t="s">
        <v>256</v>
      </c>
      <c r="D48">
        <v>15</v>
      </c>
      <c r="E48">
        <v>8</v>
      </c>
      <c r="F48">
        <v>6960</v>
      </c>
      <c r="G48" t="s">
        <v>100</v>
      </c>
      <c r="H48" t="s">
        <v>101</v>
      </c>
      <c r="I48">
        <v>-6.76</v>
      </c>
      <c r="J48">
        <v>-2</v>
      </c>
      <c r="K48">
        <v>-1.1000000000000001</v>
      </c>
      <c r="L48">
        <v>26.1</v>
      </c>
      <c r="M48">
        <v>1.27756</v>
      </c>
      <c r="N48">
        <v>15721.9</v>
      </c>
      <c r="O48">
        <v>785.77200000000005</v>
      </c>
      <c r="P48">
        <v>549.15800000000002</v>
      </c>
      <c r="Q48">
        <v>0</v>
      </c>
      <c r="R48">
        <v>-37215.699999999997</v>
      </c>
      <c r="S48">
        <v>0</v>
      </c>
      <c r="T48">
        <v>0</v>
      </c>
      <c r="U48">
        <v>2033.7</v>
      </c>
      <c r="V48">
        <v>5628.04</v>
      </c>
      <c r="W48">
        <v>12062</v>
      </c>
      <c r="X48">
        <v>433.91399999999999</v>
      </c>
      <c r="Y48">
        <v>-2.1042599999999999E-4</v>
      </c>
      <c r="Z48">
        <v>17058.099999999999</v>
      </c>
      <c r="AA48">
        <v>1.88564</v>
      </c>
      <c r="AB48">
        <v>474.15</v>
      </c>
      <c r="AC48">
        <v>0</v>
      </c>
      <c r="AD48">
        <v>271.56400000000002</v>
      </c>
      <c r="AE48">
        <v>747.6</v>
      </c>
      <c r="AF48">
        <v>476.036</v>
      </c>
      <c r="AG48">
        <v>0.06</v>
      </c>
      <c r="AH48">
        <v>96.13</v>
      </c>
      <c r="AI48">
        <v>3.03</v>
      </c>
      <c r="AJ48">
        <v>15.87</v>
      </c>
      <c r="AK48">
        <v>0</v>
      </c>
      <c r="AL48">
        <v>-116.61</v>
      </c>
      <c r="AM48">
        <v>0</v>
      </c>
      <c r="AN48">
        <v>0</v>
      </c>
      <c r="AO48">
        <v>8.64</v>
      </c>
      <c r="AP48">
        <v>29.78</v>
      </c>
      <c r="AQ48">
        <v>48</v>
      </c>
      <c r="AR48">
        <v>1.74</v>
      </c>
      <c r="AS48">
        <v>86.64</v>
      </c>
      <c r="AT48">
        <v>115.09</v>
      </c>
      <c r="AU48">
        <v>0</v>
      </c>
      <c r="AV48">
        <v>11.0609</v>
      </c>
      <c r="AW48">
        <v>8.9726299999999995E-2</v>
      </c>
      <c r="AX48">
        <v>6.5314200000000003E-2</v>
      </c>
      <c r="AY48">
        <v>0</v>
      </c>
      <c r="AZ48">
        <v>-0.24998600000000001</v>
      </c>
      <c r="BA48">
        <v>0</v>
      </c>
      <c r="BB48">
        <v>0</v>
      </c>
      <c r="BC48">
        <v>0.53989299999999996</v>
      </c>
      <c r="BD48">
        <v>0.67483000000000004</v>
      </c>
      <c r="BE48">
        <v>1.82348</v>
      </c>
      <c r="BF48">
        <v>7.39533E-2</v>
      </c>
      <c r="BG48">
        <v>14.078099999999999</v>
      </c>
      <c r="BH48">
        <v>11.2159</v>
      </c>
      <c r="BI48">
        <v>0.13130800000000001</v>
      </c>
      <c r="BJ48">
        <v>14688.4</v>
      </c>
      <c r="BK48">
        <v>785.77200000000005</v>
      </c>
      <c r="BL48">
        <v>549.15800000000002</v>
      </c>
      <c r="BM48">
        <v>-36188.9</v>
      </c>
      <c r="BN48">
        <v>2033.7</v>
      </c>
      <c r="BO48">
        <v>5635.87</v>
      </c>
      <c r="BP48">
        <v>12062</v>
      </c>
      <c r="BQ48">
        <v>433.91399999999999</v>
      </c>
      <c r="BR48">
        <v>3.0497100000000002E-3</v>
      </c>
      <c r="BS48">
        <v>16023.4</v>
      </c>
      <c r="BT48">
        <v>0.19380700000000001</v>
      </c>
      <c r="BU48">
        <v>474.15</v>
      </c>
      <c r="BV48">
        <v>271.56400000000002</v>
      </c>
      <c r="BW48">
        <v>745.90800000000002</v>
      </c>
      <c r="BX48">
        <v>474.34399999999999</v>
      </c>
      <c r="BY48">
        <v>0.01</v>
      </c>
      <c r="BZ48">
        <v>89.42</v>
      </c>
      <c r="CA48">
        <v>3.03</v>
      </c>
      <c r="CB48">
        <v>15.87</v>
      </c>
      <c r="CC48">
        <v>-113.38</v>
      </c>
      <c r="CD48">
        <v>8.64</v>
      </c>
      <c r="CE48">
        <v>29.8</v>
      </c>
      <c r="CF48">
        <v>48</v>
      </c>
      <c r="CG48">
        <v>1.74</v>
      </c>
      <c r="CH48">
        <v>83.13</v>
      </c>
      <c r="CI48">
        <v>108.33</v>
      </c>
      <c r="CJ48">
        <v>0</v>
      </c>
      <c r="CK48">
        <v>0</v>
      </c>
      <c r="CL48">
        <v>8.9726299999999995E-2</v>
      </c>
      <c r="CM48">
        <v>0</v>
      </c>
      <c r="CN48">
        <v>-0.243088</v>
      </c>
      <c r="CO48">
        <v>0</v>
      </c>
      <c r="CP48">
        <v>0</v>
      </c>
      <c r="CQ48">
        <v>0</v>
      </c>
      <c r="CR48">
        <v>0</v>
      </c>
      <c r="CS48">
        <v>-0.153362</v>
      </c>
      <c r="CT48">
        <v>8.9726299999999995E-2</v>
      </c>
      <c r="CU48" t="s">
        <v>486</v>
      </c>
      <c r="CV48" t="s">
        <v>483</v>
      </c>
      <c r="CW48" t="s">
        <v>102</v>
      </c>
      <c r="CX48" t="s">
        <v>484</v>
      </c>
      <c r="CY48">
        <v>-14.231400000000001</v>
      </c>
      <c r="CZ48">
        <v>-11.126200000000001</v>
      </c>
      <c r="DA48">
        <v>-4.2</v>
      </c>
      <c r="DB48">
        <v>-6.2</v>
      </c>
      <c r="DC48">
        <v>1.27756</v>
      </c>
      <c r="DD48">
        <v>15721.9</v>
      </c>
      <c r="DE48">
        <v>785.77200000000005</v>
      </c>
      <c r="DF48">
        <v>549.15800000000002</v>
      </c>
      <c r="DG48">
        <v>0</v>
      </c>
      <c r="DH48">
        <v>-37215.699999999997</v>
      </c>
      <c r="DI48">
        <v>0</v>
      </c>
      <c r="DJ48">
        <v>0</v>
      </c>
      <c r="DK48">
        <v>2033.7</v>
      </c>
      <c r="DL48">
        <v>5628.04</v>
      </c>
      <c r="DM48">
        <v>12062</v>
      </c>
      <c r="DN48">
        <v>433.91399999999999</v>
      </c>
      <c r="DO48">
        <v>-2.1042599999999999E-4</v>
      </c>
      <c r="DP48">
        <v>1.88564</v>
      </c>
      <c r="DQ48">
        <v>474.15</v>
      </c>
      <c r="DR48">
        <v>0</v>
      </c>
      <c r="DS48">
        <v>271.56400000000002</v>
      </c>
      <c r="DT48">
        <v>747.6</v>
      </c>
      <c r="DU48">
        <v>0.06</v>
      </c>
      <c r="DV48">
        <v>96.13</v>
      </c>
      <c r="DW48">
        <v>3.03</v>
      </c>
      <c r="DX48">
        <v>15.87</v>
      </c>
      <c r="DY48">
        <v>0</v>
      </c>
      <c r="DZ48">
        <v>-116.61</v>
      </c>
      <c r="EA48">
        <v>0</v>
      </c>
      <c r="EB48">
        <v>0</v>
      </c>
      <c r="EC48">
        <v>8.64</v>
      </c>
      <c r="ED48">
        <v>29.78</v>
      </c>
      <c r="EE48">
        <v>48</v>
      </c>
      <c r="EF48">
        <v>1.74</v>
      </c>
      <c r="EG48">
        <v>86.64</v>
      </c>
      <c r="EH48">
        <v>0</v>
      </c>
      <c r="EI48">
        <v>11.0609</v>
      </c>
      <c r="EJ48">
        <v>8.9726299999999995E-2</v>
      </c>
      <c r="EK48">
        <v>6.5314200000000003E-2</v>
      </c>
      <c r="EL48">
        <v>0</v>
      </c>
      <c r="EM48">
        <v>-0.24998600000000001</v>
      </c>
      <c r="EN48">
        <v>0</v>
      </c>
      <c r="EO48">
        <v>0</v>
      </c>
      <c r="EP48">
        <v>0.53989299999999996</v>
      </c>
      <c r="EQ48">
        <v>0.67483000000000004</v>
      </c>
      <c r="ER48">
        <v>1.82348</v>
      </c>
      <c r="ES48">
        <v>7.39533E-2</v>
      </c>
      <c r="ET48">
        <v>14.078099999999999</v>
      </c>
      <c r="EU48">
        <v>82.3279</v>
      </c>
      <c r="EV48">
        <v>32220.7</v>
      </c>
      <c r="EW48">
        <v>785.77200000000005</v>
      </c>
      <c r="EX48">
        <v>0</v>
      </c>
      <c r="EY48">
        <v>5894.96</v>
      </c>
      <c r="EZ48">
        <v>6547.68</v>
      </c>
      <c r="FA48">
        <v>10697.7</v>
      </c>
      <c r="FB48">
        <v>540.49900000000002</v>
      </c>
      <c r="FC48">
        <v>56769.7</v>
      </c>
      <c r="FD48">
        <v>68.528000000000006</v>
      </c>
      <c r="FE48">
        <v>846.05799999999999</v>
      </c>
      <c r="FF48">
        <v>291.12400000000002</v>
      </c>
      <c r="FG48">
        <v>1205.71</v>
      </c>
      <c r="FH48">
        <v>2.6025</v>
      </c>
      <c r="FI48">
        <v>175.48</v>
      </c>
      <c r="FJ48">
        <v>3.03</v>
      </c>
      <c r="FK48">
        <v>39.758099999999999</v>
      </c>
      <c r="FL48">
        <v>25.58</v>
      </c>
      <c r="FM48">
        <v>40.321399999999997</v>
      </c>
      <c r="FN48">
        <v>43.19</v>
      </c>
      <c r="FO48">
        <v>2.19</v>
      </c>
      <c r="FP48">
        <v>332.15199999999999</v>
      </c>
      <c r="FQ48">
        <v>2.5099999999999998</v>
      </c>
      <c r="FR48">
        <v>175.48</v>
      </c>
      <c r="FS48">
        <v>3.03</v>
      </c>
      <c r="FT48">
        <v>24.65</v>
      </c>
      <c r="FU48">
        <v>25.58</v>
      </c>
      <c r="FV48">
        <v>33.799999999999997</v>
      </c>
      <c r="FW48">
        <v>43.19</v>
      </c>
      <c r="FX48">
        <v>2.19</v>
      </c>
      <c r="FY48">
        <v>310.43</v>
      </c>
      <c r="FZ48">
        <v>0</v>
      </c>
      <c r="GA48">
        <v>15.570399999999999</v>
      </c>
      <c r="GB48">
        <v>8.9726299999999995E-2</v>
      </c>
      <c r="GC48">
        <v>0</v>
      </c>
      <c r="GD48">
        <v>1.7213499999999999</v>
      </c>
      <c r="GE48">
        <v>0.80892399999999998</v>
      </c>
      <c r="GF48">
        <v>1.7518499999999999</v>
      </c>
      <c r="GG48">
        <v>0.114331</v>
      </c>
      <c r="GH48">
        <v>20.0565</v>
      </c>
      <c r="GI48">
        <v>61.2</v>
      </c>
      <c r="GJ48">
        <v>35.1</v>
      </c>
      <c r="GK48">
        <v>26.1</v>
      </c>
      <c r="GL48">
        <v>59.2</v>
      </c>
      <c r="GM48">
        <v>34.200000000000003</v>
      </c>
      <c r="GN48">
        <v>25</v>
      </c>
      <c r="GO48">
        <v>101.3</v>
      </c>
      <c r="GP48">
        <v>13.79</v>
      </c>
      <c r="GQ48">
        <v>94.59</v>
      </c>
      <c r="GR48">
        <v>13.74</v>
      </c>
      <c r="GS48">
        <v>101.3</v>
      </c>
      <c r="GT48">
        <v>13.79</v>
      </c>
      <c r="GU48">
        <v>178.8</v>
      </c>
      <c r="GV48">
        <v>42.070599999999999</v>
      </c>
      <c r="GW48">
        <v>1</v>
      </c>
      <c r="GX48">
        <v>0.37077300000000002</v>
      </c>
      <c r="GY48">
        <v>22.246400000000001</v>
      </c>
      <c r="HB48">
        <v>36199.5</v>
      </c>
      <c r="HC48">
        <v>21.6326</v>
      </c>
      <c r="HD48">
        <v>1.67</v>
      </c>
      <c r="HE48">
        <v>2.08</v>
      </c>
      <c r="HF48">
        <v>8.11</v>
      </c>
      <c r="HG48">
        <v>1.62</v>
      </c>
      <c r="HH48">
        <v>2.0299999999999998</v>
      </c>
      <c r="HI48">
        <v>7.98</v>
      </c>
      <c r="HL48">
        <v>0.26367099999999999</v>
      </c>
      <c r="HM48">
        <v>3737.61</v>
      </c>
      <c r="HN48">
        <v>145.71299999999999</v>
      </c>
      <c r="HO48">
        <v>97.715400000000002</v>
      </c>
      <c r="HP48">
        <v>0</v>
      </c>
      <c r="HQ48">
        <v>-3747.1</v>
      </c>
      <c r="HR48">
        <v>0</v>
      </c>
      <c r="HS48">
        <v>0</v>
      </c>
      <c r="HT48">
        <v>444.32499999999999</v>
      </c>
      <c r="HU48">
        <v>1012.03</v>
      </c>
      <c r="HV48">
        <v>2355.87</v>
      </c>
      <c r="HW48">
        <v>95.474199999999996</v>
      </c>
      <c r="HX48">
        <v>4141.8999999999996</v>
      </c>
      <c r="HY48">
        <v>10.007199999999999</v>
      </c>
      <c r="HZ48">
        <v>2516.33</v>
      </c>
      <c r="IA48">
        <v>0</v>
      </c>
      <c r="IB48">
        <v>1441.2</v>
      </c>
      <c r="IC48">
        <v>3967.53</v>
      </c>
      <c r="ID48">
        <v>0</v>
      </c>
      <c r="IE48">
        <v>3514.65</v>
      </c>
      <c r="IF48">
        <v>145.71299999999999</v>
      </c>
      <c r="IG48">
        <v>97.715400000000002</v>
      </c>
      <c r="IH48">
        <v>-3643.72</v>
      </c>
      <c r="II48">
        <v>444.32499999999999</v>
      </c>
      <c r="IJ48">
        <v>1013.55</v>
      </c>
      <c r="IK48">
        <v>2355.87</v>
      </c>
      <c r="IL48">
        <v>95.474199999999996</v>
      </c>
      <c r="IM48">
        <v>4023.58</v>
      </c>
      <c r="IN48">
        <v>1.02854</v>
      </c>
      <c r="IO48">
        <v>2516.33</v>
      </c>
      <c r="IP48">
        <v>1441.2</v>
      </c>
      <c r="IQ48">
        <v>3958.56</v>
      </c>
      <c r="IR48">
        <v>16.5091</v>
      </c>
      <c r="IS48">
        <v>6532.82</v>
      </c>
      <c r="IT48">
        <v>145.71299999999999</v>
      </c>
      <c r="IU48">
        <v>0</v>
      </c>
      <c r="IV48">
        <v>1286.71</v>
      </c>
      <c r="IW48">
        <v>1230.25</v>
      </c>
      <c r="IX48">
        <v>2122.71</v>
      </c>
      <c r="IY48">
        <v>142.83199999999999</v>
      </c>
      <c r="IZ48">
        <v>11477.5</v>
      </c>
      <c r="JA48">
        <v>363.68</v>
      </c>
      <c r="JB48">
        <v>4490.0600000000004</v>
      </c>
      <c r="JC48">
        <v>1545</v>
      </c>
      <c r="JD48">
        <v>6398.74</v>
      </c>
    </row>
    <row r="49" spans="1:264" x14ac:dyDescent="0.25">
      <c r="A49" s="1">
        <v>43569.544374999998</v>
      </c>
      <c r="B49" t="s">
        <v>415</v>
      </c>
      <c r="C49" t="s">
        <v>257</v>
      </c>
      <c r="D49">
        <v>16</v>
      </c>
      <c r="E49">
        <v>1</v>
      </c>
      <c r="F49">
        <v>2100</v>
      </c>
      <c r="G49" t="s">
        <v>100</v>
      </c>
      <c r="H49" t="s">
        <v>101</v>
      </c>
      <c r="I49">
        <v>-8.75</v>
      </c>
      <c r="J49">
        <v>-3.7</v>
      </c>
      <c r="K49">
        <v>-3.5</v>
      </c>
      <c r="L49">
        <v>34.799999999999997</v>
      </c>
      <c r="M49">
        <v>316.06799999999998</v>
      </c>
      <c r="N49">
        <v>96.959000000000003</v>
      </c>
      <c r="O49">
        <v>198.399</v>
      </c>
      <c r="P49">
        <v>85.232299999999995</v>
      </c>
      <c r="Q49">
        <v>0</v>
      </c>
      <c r="R49">
        <v>-4246.8599999999997</v>
      </c>
      <c r="S49">
        <v>0</v>
      </c>
      <c r="T49">
        <v>0</v>
      </c>
      <c r="U49">
        <v>505.55700000000002</v>
      </c>
      <c r="V49">
        <v>899.14</v>
      </c>
      <c r="W49">
        <v>2025.88</v>
      </c>
      <c r="X49">
        <v>119.621</v>
      </c>
      <c r="Y49">
        <v>7.1739899999999997E-4</v>
      </c>
      <c r="Z49">
        <v>696.65899999999999</v>
      </c>
      <c r="AA49">
        <v>467.66300000000001</v>
      </c>
      <c r="AB49">
        <v>132.452</v>
      </c>
      <c r="AC49">
        <v>0</v>
      </c>
      <c r="AD49">
        <v>42.792499999999997</v>
      </c>
      <c r="AE49">
        <v>642.90800000000002</v>
      </c>
      <c r="AF49">
        <v>600.11500000000001</v>
      </c>
      <c r="AG49">
        <v>52.6</v>
      </c>
      <c r="AH49">
        <v>2.57</v>
      </c>
      <c r="AI49">
        <v>2.63</v>
      </c>
      <c r="AJ49">
        <v>13.8</v>
      </c>
      <c r="AK49">
        <v>0</v>
      </c>
      <c r="AL49">
        <v>-44.23</v>
      </c>
      <c r="AM49">
        <v>0</v>
      </c>
      <c r="AN49">
        <v>0</v>
      </c>
      <c r="AO49">
        <v>7.82</v>
      </c>
      <c r="AP49">
        <v>16.25</v>
      </c>
      <c r="AQ49">
        <v>28.02</v>
      </c>
      <c r="AR49">
        <v>1.73</v>
      </c>
      <c r="AS49">
        <v>81.19</v>
      </c>
      <c r="AT49">
        <v>71.599999999999994</v>
      </c>
      <c r="AU49">
        <v>0</v>
      </c>
      <c r="AV49">
        <v>0.28795900000000002</v>
      </c>
      <c r="AW49">
        <v>2.2654899999999999E-2</v>
      </c>
      <c r="AX49">
        <v>1.4324399999999999E-2</v>
      </c>
      <c r="AY49">
        <v>0</v>
      </c>
      <c r="AZ49">
        <v>-6.7846699999999996E-2</v>
      </c>
      <c r="BA49">
        <v>0</v>
      </c>
      <c r="BB49">
        <v>0</v>
      </c>
      <c r="BC49">
        <v>0.134212</v>
      </c>
      <c r="BD49">
        <v>0.13947699999999999</v>
      </c>
      <c r="BE49">
        <v>0.30364400000000002</v>
      </c>
      <c r="BF49">
        <v>2.03874E-2</v>
      </c>
      <c r="BG49">
        <v>0.85481300000000005</v>
      </c>
      <c r="BH49">
        <v>0.32493899999999998</v>
      </c>
      <c r="BI49">
        <v>266.52300000000002</v>
      </c>
      <c r="BJ49">
        <v>75.739900000000006</v>
      </c>
      <c r="BK49">
        <v>198.399</v>
      </c>
      <c r="BL49">
        <v>85.232299999999995</v>
      </c>
      <c r="BM49">
        <v>-4175.8</v>
      </c>
      <c r="BN49">
        <v>505.55700000000002</v>
      </c>
      <c r="BO49">
        <v>898.84500000000003</v>
      </c>
      <c r="BP49">
        <v>2025.88</v>
      </c>
      <c r="BQ49">
        <v>119.621</v>
      </c>
      <c r="BR49">
        <v>1.12372E-4</v>
      </c>
      <c r="BS49">
        <v>625.89400000000001</v>
      </c>
      <c r="BT49">
        <v>394.35500000000002</v>
      </c>
      <c r="BU49">
        <v>132.452</v>
      </c>
      <c r="BV49">
        <v>42.792499999999997</v>
      </c>
      <c r="BW49">
        <v>569.6</v>
      </c>
      <c r="BX49">
        <v>526.80700000000002</v>
      </c>
      <c r="BY49">
        <v>44.39</v>
      </c>
      <c r="BZ49">
        <v>2.0299999999999998</v>
      </c>
      <c r="CA49">
        <v>2.63</v>
      </c>
      <c r="CB49">
        <v>13.8</v>
      </c>
      <c r="CC49">
        <v>-43.5</v>
      </c>
      <c r="CD49">
        <v>7.82</v>
      </c>
      <c r="CE49">
        <v>16.239999999999998</v>
      </c>
      <c r="CF49">
        <v>28.02</v>
      </c>
      <c r="CG49">
        <v>1.73</v>
      </c>
      <c r="CH49">
        <v>73.16</v>
      </c>
      <c r="CI49">
        <v>62.85</v>
      </c>
      <c r="CJ49">
        <v>0</v>
      </c>
      <c r="CK49">
        <v>0.22873599999999999</v>
      </c>
      <c r="CL49">
        <v>2.2654899999999999E-2</v>
      </c>
      <c r="CM49">
        <v>1.4324399999999999E-2</v>
      </c>
      <c r="CN49">
        <v>-6.6711500000000007E-2</v>
      </c>
      <c r="CO49">
        <v>0.134212</v>
      </c>
      <c r="CP49">
        <v>0.13939399999999999</v>
      </c>
      <c r="CQ49">
        <v>0.30364400000000002</v>
      </c>
      <c r="CR49">
        <v>2.03874E-2</v>
      </c>
      <c r="CS49">
        <v>0.79664000000000001</v>
      </c>
      <c r="CT49">
        <v>0.26571499999999998</v>
      </c>
      <c r="CU49" t="s">
        <v>486</v>
      </c>
      <c r="CV49" t="s">
        <v>483</v>
      </c>
      <c r="CW49" t="s">
        <v>102</v>
      </c>
      <c r="CX49" t="s">
        <v>484</v>
      </c>
      <c r="CY49">
        <v>-5.81722E-2</v>
      </c>
      <c r="CZ49">
        <v>-5.9223600000000001E-2</v>
      </c>
      <c r="DA49">
        <v>-11</v>
      </c>
      <c r="DB49">
        <v>-13.9</v>
      </c>
      <c r="DC49">
        <v>316.06799999999998</v>
      </c>
      <c r="DD49">
        <v>96.959000000000003</v>
      </c>
      <c r="DE49">
        <v>198.399</v>
      </c>
      <c r="DF49">
        <v>85.232299999999995</v>
      </c>
      <c r="DG49">
        <v>0</v>
      </c>
      <c r="DH49">
        <v>-4246.8599999999997</v>
      </c>
      <c r="DI49">
        <v>0</v>
      </c>
      <c r="DJ49">
        <v>0</v>
      </c>
      <c r="DK49">
        <v>505.55700000000002</v>
      </c>
      <c r="DL49">
        <v>899.14</v>
      </c>
      <c r="DM49">
        <v>2025.88</v>
      </c>
      <c r="DN49">
        <v>119.621</v>
      </c>
      <c r="DO49">
        <v>7.1739899999999997E-4</v>
      </c>
      <c r="DP49">
        <v>467.66300000000001</v>
      </c>
      <c r="DQ49">
        <v>132.452</v>
      </c>
      <c r="DR49">
        <v>0</v>
      </c>
      <c r="DS49">
        <v>42.792499999999997</v>
      </c>
      <c r="DT49">
        <v>642.90800000000002</v>
      </c>
      <c r="DU49">
        <v>52.6</v>
      </c>
      <c r="DV49">
        <v>2.57</v>
      </c>
      <c r="DW49">
        <v>2.63</v>
      </c>
      <c r="DX49">
        <v>13.8</v>
      </c>
      <c r="DY49">
        <v>0</v>
      </c>
      <c r="DZ49">
        <v>-44.23</v>
      </c>
      <c r="EA49">
        <v>0</v>
      </c>
      <c r="EB49">
        <v>0</v>
      </c>
      <c r="EC49">
        <v>7.82</v>
      </c>
      <c r="ED49">
        <v>16.25</v>
      </c>
      <c r="EE49">
        <v>28.02</v>
      </c>
      <c r="EF49">
        <v>1.73</v>
      </c>
      <c r="EG49">
        <v>81.19</v>
      </c>
      <c r="EH49">
        <v>0</v>
      </c>
      <c r="EI49">
        <v>0.28795900000000002</v>
      </c>
      <c r="EJ49">
        <v>2.2654899999999999E-2</v>
      </c>
      <c r="EK49">
        <v>1.4324399999999999E-2</v>
      </c>
      <c r="EL49">
        <v>0</v>
      </c>
      <c r="EM49">
        <v>-6.7846699999999996E-2</v>
      </c>
      <c r="EN49">
        <v>0</v>
      </c>
      <c r="EO49">
        <v>0</v>
      </c>
      <c r="EP49">
        <v>0.134212</v>
      </c>
      <c r="EQ49">
        <v>0.13947699999999999</v>
      </c>
      <c r="ER49">
        <v>0.30364400000000002</v>
      </c>
      <c r="ES49">
        <v>2.03874E-2</v>
      </c>
      <c r="ET49">
        <v>0.85481300000000005</v>
      </c>
      <c r="EU49">
        <v>592.71600000000001</v>
      </c>
      <c r="EV49">
        <v>255.40899999999999</v>
      </c>
      <c r="EW49">
        <v>198.399</v>
      </c>
      <c r="EX49">
        <v>0</v>
      </c>
      <c r="EY49">
        <v>2135</v>
      </c>
      <c r="EZ49">
        <v>930.00099999999998</v>
      </c>
      <c r="FA49">
        <v>2637.81</v>
      </c>
      <c r="FB49">
        <v>297.5</v>
      </c>
      <c r="FC49">
        <v>7046.84</v>
      </c>
      <c r="FD49">
        <v>494.61399999999998</v>
      </c>
      <c r="FE49">
        <v>187.52</v>
      </c>
      <c r="FF49">
        <v>65.400000000000006</v>
      </c>
      <c r="FG49">
        <v>747.53300000000002</v>
      </c>
      <c r="FH49">
        <v>81.027100000000004</v>
      </c>
      <c r="FI49">
        <v>5.86</v>
      </c>
      <c r="FJ49">
        <v>2.63</v>
      </c>
      <c r="FK49">
        <v>45.948700000000002</v>
      </c>
      <c r="FL49">
        <v>33.06</v>
      </c>
      <c r="FM49">
        <v>23.342099999999999</v>
      </c>
      <c r="FN49">
        <v>36.78</v>
      </c>
      <c r="FO49">
        <v>4.72</v>
      </c>
      <c r="FP49">
        <v>233.36799999999999</v>
      </c>
      <c r="FQ49">
        <v>59.2</v>
      </c>
      <c r="FR49">
        <v>5.86</v>
      </c>
      <c r="FS49">
        <v>2.63</v>
      </c>
      <c r="FT49">
        <v>17.920000000000002</v>
      </c>
      <c r="FU49">
        <v>33.06</v>
      </c>
      <c r="FV49">
        <v>18.68</v>
      </c>
      <c r="FW49">
        <v>36.78</v>
      </c>
      <c r="FX49">
        <v>4.72</v>
      </c>
      <c r="FY49">
        <v>178.85</v>
      </c>
      <c r="FZ49">
        <v>0</v>
      </c>
      <c r="GA49">
        <v>0.56954099999999996</v>
      </c>
      <c r="GB49">
        <v>2.2654899999999999E-2</v>
      </c>
      <c r="GC49">
        <v>0</v>
      </c>
      <c r="GD49">
        <v>0.62342900000000001</v>
      </c>
      <c r="GE49">
        <v>0.118043</v>
      </c>
      <c r="GF49">
        <v>0.43196400000000001</v>
      </c>
      <c r="GG49">
        <v>6.2929700000000005E-2</v>
      </c>
      <c r="GH49">
        <v>1.82856</v>
      </c>
      <c r="GI49">
        <v>53.7</v>
      </c>
      <c r="GJ49">
        <v>18.899999999999999</v>
      </c>
      <c r="GK49">
        <v>34.799999999999997</v>
      </c>
      <c r="GL49">
        <v>50</v>
      </c>
      <c r="GM49">
        <v>18.7</v>
      </c>
      <c r="GN49">
        <v>31.3</v>
      </c>
      <c r="GO49">
        <v>10.88</v>
      </c>
      <c r="GP49">
        <v>60.72</v>
      </c>
      <c r="GQ49">
        <v>9.66</v>
      </c>
      <c r="GR49">
        <v>53.19</v>
      </c>
      <c r="GS49">
        <v>10.88</v>
      </c>
      <c r="GT49">
        <v>60.72</v>
      </c>
      <c r="GU49">
        <v>16.760000000000002</v>
      </c>
      <c r="GV49">
        <v>118.706</v>
      </c>
      <c r="GW49">
        <v>1</v>
      </c>
      <c r="GX49">
        <v>0.12500500000000001</v>
      </c>
      <c r="GY49">
        <v>2.5001099999999998</v>
      </c>
      <c r="HB49">
        <v>4177.0200000000004</v>
      </c>
      <c r="HC49">
        <v>2.4582799999999998</v>
      </c>
      <c r="HD49">
        <v>0.19</v>
      </c>
      <c r="HE49">
        <v>0.25</v>
      </c>
      <c r="HF49">
        <v>3.81</v>
      </c>
      <c r="HG49">
        <v>0.18</v>
      </c>
      <c r="HH49">
        <v>0.25</v>
      </c>
      <c r="HI49">
        <v>3.41</v>
      </c>
      <c r="HL49">
        <v>59.684199999999997</v>
      </c>
      <c r="HM49">
        <v>26.0732</v>
      </c>
      <c r="HN49">
        <v>36.790999999999997</v>
      </c>
      <c r="HO49">
        <v>15.3592</v>
      </c>
      <c r="HP49">
        <v>0</v>
      </c>
      <c r="HQ49">
        <v>-438.255</v>
      </c>
      <c r="HR49">
        <v>0</v>
      </c>
      <c r="HS49">
        <v>0</v>
      </c>
      <c r="HT49">
        <v>110.455</v>
      </c>
      <c r="HU49">
        <v>164.19200000000001</v>
      </c>
      <c r="HV49">
        <v>395.209</v>
      </c>
      <c r="HW49">
        <v>26.3203</v>
      </c>
      <c r="HX49">
        <v>395.82799999999997</v>
      </c>
      <c r="HY49">
        <v>2481.9</v>
      </c>
      <c r="HZ49">
        <v>702.928</v>
      </c>
      <c r="IA49">
        <v>0</v>
      </c>
      <c r="IB49">
        <v>227.101</v>
      </c>
      <c r="IC49">
        <v>3411.93</v>
      </c>
      <c r="ID49">
        <v>50.6066</v>
      </c>
      <c r="IE49">
        <v>20.376999999999999</v>
      </c>
      <c r="IF49">
        <v>36.790999999999997</v>
      </c>
      <c r="IG49">
        <v>15.3592</v>
      </c>
      <c r="IH49">
        <v>-430.923</v>
      </c>
      <c r="II49">
        <v>110.455</v>
      </c>
      <c r="IJ49">
        <v>164.143</v>
      </c>
      <c r="IK49">
        <v>395.209</v>
      </c>
      <c r="IL49">
        <v>26.3203</v>
      </c>
      <c r="IM49">
        <v>388.33800000000002</v>
      </c>
      <c r="IN49">
        <v>2092.85</v>
      </c>
      <c r="IO49">
        <v>702.928</v>
      </c>
      <c r="IP49">
        <v>227.101</v>
      </c>
      <c r="IQ49">
        <v>3022.88</v>
      </c>
      <c r="IR49">
        <v>115.96</v>
      </c>
      <c r="IS49">
        <v>63.565100000000001</v>
      </c>
      <c r="IT49">
        <v>36.790999999999997</v>
      </c>
      <c r="IU49">
        <v>0</v>
      </c>
      <c r="IV49">
        <v>466.012</v>
      </c>
      <c r="IW49">
        <v>175.56200000000001</v>
      </c>
      <c r="IX49">
        <v>523.41</v>
      </c>
      <c r="IY49">
        <v>78.617400000000004</v>
      </c>
      <c r="IZ49">
        <v>1459.92</v>
      </c>
      <c r="JA49">
        <v>2624.93</v>
      </c>
      <c r="JB49">
        <v>995.173</v>
      </c>
      <c r="JC49">
        <v>347.08</v>
      </c>
      <c r="JD49">
        <v>3967.18</v>
      </c>
    </row>
    <row r="50" spans="1:264" x14ac:dyDescent="0.25">
      <c r="A50" s="1">
        <v>43569.544374999998</v>
      </c>
      <c r="B50" t="s">
        <v>416</v>
      </c>
      <c r="C50" t="s">
        <v>258</v>
      </c>
      <c r="D50">
        <v>16</v>
      </c>
      <c r="E50">
        <v>1</v>
      </c>
      <c r="F50">
        <v>2700</v>
      </c>
      <c r="G50" t="s">
        <v>100</v>
      </c>
      <c r="H50" t="s">
        <v>101</v>
      </c>
      <c r="I50">
        <v>-7.93</v>
      </c>
      <c r="J50">
        <v>-3.6</v>
      </c>
      <c r="K50">
        <v>-3.3</v>
      </c>
      <c r="L50">
        <v>33</v>
      </c>
      <c r="M50">
        <v>356.05099999999999</v>
      </c>
      <c r="N50">
        <v>231.24199999999999</v>
      </c>
      <c r="O50">
        <v>247.083</v>
      </c>
      <c r="P50">
        <v>87.759699999999995</v>
      </c>
      <c r="Q50">
        <v>0</v>
      </c>
      <c r="R50">
        <v>-5073.25</v>
      </c>
      <c r="S50">
        <v>0</v>
      </c>
      <c r="T50">
        <v>0</v>
      </c>
      <c r="U50">
        <v>615.745</v>
      </c>
      <c r="V50">
        <v>1012.55</v>
      </c>
      <c r="W50">
        <v>2371.31</v>
      </c>
      <c r="X50">
        <v>151.51499999999999</v>
      </c>
      <c r="Y50">
        <v>-5.4815899999999999E-4</v>
      </c>
      <c r="Z50">
        <v>922.13599999999997</v>
      </c>
      <c r="AA50">
        <v>526.82299999999998</v>
      </c>
      <c r="AB50">
        <v>146.91800000000001</v>
      </c>
      <c r="AC50">
        <v>0</v>
      </c>
      <c r="AD50">
        <v>48.234200000000001</v>
      </c>
      <c r="AE50">
        <v>721.97500000000002</v>
      </c>
      <c r="AF50">
        <v>673.74099999999999</v>
      </c>
      <c r="AG50">
        <v>46.11</v>
      </c>
      <c r="AH50">
        <v>4.76</v>
      </c>
      <c r="AI50">
        <v>2.5499999999999998</v>
      </c>
      <c r="AJ50">
        <v>11.81</v>
      </c>
      <c r="AK50">
        <v>0</v>
      </c>
      <c r="AL50">
        <v>-41.06</v>
      </c>
      <c r="AM50">
        <v>0</v>
      </c>
      <c r="AN50">
        <v>0</v>
      </c>
      <c r="AO50">
        <v>7.41</v>
      </c>
      <c r="AP50">
        <v>14.46</v>
      </c>
      <c r="AQ50">
        <v>25.49</v>
      </c>
      <c r="AR50">
        <v>1.7</v>
      </c>
      <c r="AS50">
        <v>73.23</v>
      </c>
      <c r="AT50">
        <v>65.23</v>
      </c>
      <c r="AU50">
        <v>0</v>
      </c>
      <c r="AV50">
        <v>0.683199</v>
      </c>
      <c r="AW50">
        <v>2.8213999999999999E-2</v>
      </c>
      <c r="AX50">
        <v>1.29783E-2</v>
      </c>
      <c r="AY50">
        <v>0</v>
      </c>
      <c r="AZ50">
        <v>-8.1048999999999996E-2</v>
      </c>
      <c r="BA50">
        <v>0</v>
      </c>
      <c r="BB50">
        <v>0</v>
      </c>
      <c r="BC50">
        <v>0.163464</v>
      </c>
      <c r="BD50">
        <v>0.17596300000000001</v>
      </c>
      <c r="BE50">
        <v>0.35411700000000002</v>
      </c>
      <c r="BF50">
        <v>2.5823200000000001E-2</v>
      </c>
      <c r="BG50">
        <v>1.3627100000000001</v>
      </c>
      <c r="BH50">
        <v>0.72439200000000004</v>
      </c>
      <c r="BI50">
        <v>297.13299999999998</v>
      </c>
      <c r="BJ50">
        <v>212.452</v>
      </c>
      <c r="BK50">
        <v>247.083</v>
      </c>
      <c r="BL50">
        <v>87.759699999999995</v>
      </c>
      <c r="BM50">
        <v>-4995.5200000000004</v>
      </c>
      <c r="BN50">
        <v>615.745</v>
      </c>
      <c r="BO50">
        <v>1012.52</v>
      </c>
      <c r="BP50">
        <v>2371.31</v>
      </c>
      <c r="BQ50">
        <v>151.51499999999999</v>
      </c>
      <c r="BR50">
        <v>-2.31497E-4</v>
      </c>
      <c r="BS50">
        <v>844.428</v>
      </c>
      <c r="BT50">
        <v>439.64600000000002</v>
      </c>
      <c r="BU50">
        <v>146.91800000000001</v>
      </c>
      <c r="BV50">
        <v>48.234200000000001</v>
      </c>
      <c r="BW50">
        <v>634.79899999999998</v>
      </c>
      <c r="BX50">
        <v>586.56399999999996</v>
      </c>
      <c r="BY50">
        <v>38.54</v>
      </c>
      <c r="BZ50">
        <v>4.4000000000000004</v>
      </c>
      <c r="CA50">
        <v>2.5499999999999998</v>
      </c>
      <c r="CB50">
        <v>11.81</v>
      </c>
      <c r="CC50">
        <v>-40.450000000000003</v>
      </c>
      <c r="CD50">
        <v>7.41</v>
      </c>
      <c r="CE50">
        <v>14.46</v>
      </c>
      <c r="CF50">
        <v>25.49</v>
      </c>
      <c r="CG50">
        <v>1.7</v>
      </c>
      <c r="CH50">
        <v>65.91</v>
      </c>
      <c r="CI50">
        <v>57.3</v>
      </c>
      <c r="CJ50">
        <v>0</v>
      </c>
      <c r="CK50">
        <v>0.63350600000000001</v>
      </c>
      <c r="CL50">
        <v>2.8213999999999999E-2</v>
      </c>
      <c r="CM50">
        <v>1.29783E-2</v>
      </c>
      <c r="CN50">
        <v>-7.9807100000000006E-2</v>
      </c>
      <c r="CO50">
        <v>0.163464</v>
      </c>
      <c r="CP50">
        <v>0.17597599999999999</v>
      </c>
      <c r="CQ50">
        <v>0.35411700000000002</v>
      </c>
      <c r="CR50">
        <v>2.5823200000000001E-2</v>
      </c>
      <c r="CS50">
        <v>1.31427</v>
      </c>
      <c r="CT50">
        <v>0.67469900000000005</v>
      </c>
      <c r="CU50" t="s">
        <v>486</v>
      </c>
      <c r="CV50" t="s">
        <v>483</v>
      </c>
      <c r="CW50" t="s">
        <v>102</v>
      </c>
      <c r="CX50" t="s">
        <v>484</v>
      </c>
      <c r="CY50">
        <v>-4.8438200000000001E-2</v>
      </c>
      <c r="CZ50">
        <v>-4.9693099999999997E-2</v>
      </c>
      <c r="DA50">
        <v>-11.1</v>
      </c>
      <c r="DB50">
        <v>-13.8</v>
      </c>
      <c r="DC50">
        <v>356.05099999999999</v>
      </c>
      <c r="DD50">
        <v>231.24199999999999</v>
      </c>
      <c r="DE50">
        <v>247.083</v>
      </c>
      <c r="DF50">
        <v>87.759699999999995</v>
      </c>
      <c r="DG50">
        <v>0</v>
      </c>
      <c r="DH50">
        <v>-5073.25</v>
      </c>
      <c r="DI50">
        <v>0</v>
      </c>
      <c r="DJ50">
        <v>0</v>
      </c>
      <c r="DK50">
        <v>615.745</v>
      </c>
      <c r="DL50">
        <v>1012.55</v>
      </c>
      <c r="DM50">
        <v>2371.31</v>
      </c>
      <c r="DN50">
        <v>151.51499999999999</v>
      </c>
      <c r="DO50">
        <v>-5.4815899999999999E-4</v>
      </c>
      <c r="DP50">
        <v>526.82299999999998</v>
      </c>
      <c r="DQ50">
        <v>146.91800000000001</v>
      </c>
      <c r="DR50">
        <v>0</v>
      </c>
      <c r="DS50">
        <v>48.234200000000001</v>
      </c>
      <c r="DT50">
        <v>721.97500000000002</v>
      </c>
      <c r="DU50">
        <v>46.11</v>
      </c>
      <c r="DV50">
        <v>4.76</v>
      </c>
      <c r="DW50">
        <v>2.5499999999999998</v>
      </c>
      <c r="DX50">
        <v>11.81</v>
      </c>
      <c r="DY50">
        <v>0</v>
      </c>
      <c r="DZ50">
        <v>-41.06</v>
      </c>
      <c r="EA50">
        <v>0</v>
      </c>
      <c r="EB50">
        <v>0</v>
      </c>
      <c r="EC50">
        <v>7.41</v>
      </c>
      <c r="ED50">
        <v>14.46</v>
      </c>
      <c r="EE50">
        <v>25.49</v>
      </c>
      <c r="EF50">
        <v>1.7</v>
      </c>
      <c r="EG50">
        <v>73.23</v>
      </c>
      <c r="EH50">
        <v>0</v>
      </c>
      <c r="EI50">
        <v>0.683199</v>
      </c>
      <c r="EJ50">
        <v>2.8213999999999999E-2</v>
      </c>
      <c r="EK50">
        <v>1.29783E-2</v>
      </c>
      <c r="EL50">
        <v>0</v>
      </c>
      <c r="EM50">
        <v>-8.1048999999999996E-2</v>
      </c>
      <c r="EN50">
        <v>0</v>
      </c>
      <c r="EO50">
        <v>0</v>
      </c>
      <c r="EP50">
        <v>0.163464</v>
      </c>
      <c r="EQ50">
        <v>0.17596300000000001</v>
      </c>
      <c r="ER50">
        <v>0.35411700000000002</v>
      </c>
      <c r="ES50">
        <v>2.5823200000000001E-2</v>
      </c>
      <c r="ET50">
        <v>1.3627100000000001</v>
      </c>
      <c r="EU50">
        <v>755.71600000000001</v>
      </c>
      <c r="EV50">
        <v>567.42999999999995</v>
      </c>
      <c r="EW50">
        <v>247.083</v>
      </c>
      <c r="EX50">
        <v>0</v>
      </c>
      <c r="EY50">
        <v>2615</v>
      </c>
      <c r="EZ50">
        <v>989.00099999999998</v>
      </c>
      <c r="FA50">
        <v>3267.2</v>
      </c>
      <c r="FB50">
        <v>327.5</v>
      </c>
      <c r="FC50">
        <v>8768.93</v>
      </c>
      <c r="FD50">
        <v>630.63599999999997</v>
      </c>
      <c r="FE50">
        <v>202.642</v>
      </c>
      <c r="FF50">
        <v>73.400000000000006</v>
      </c>
      <c r="FG50">
        <v>906.678</v>
      </c>
      <c r="FH50">
        <v>80.375699999999995</v>
      </c>
      <c r="FI50">
        <v>9.42</v>
      </c>
      <c r="FJ50">
        <v>2.5499999999999998</v>
      </c>
      <c r="FK50">
        <v>38.512799999999999</v>
      </c>
      <c r="FL50">
        <v>31.5</v>
      </c>
      <c r="FM50">
        <v>19.806100000000001</v>
      </c>
      <c r="FN50">
        <v>35.43</v>
      </c>
      <c r="FO50">
        <v>4.04</v>
      </c>
      <c r="FP50">
        <v>221.63499999999999</v>
      </c>
      <c r="FQ50">
        <v>58.75</v>
      </c>
      <c r="FR50">
        <v>9.42</v>
      </c>
      <c r="FS50">
        <v>2.5499999999999998</v>
      </c>
      <c r="FT50">
        <v>15.02</v>
      </c>
      <c r="FU50">
        <v>31.5</v>
      </c>
      <c r="FV50">
        <v>15.74</v>
      </c>
      <c r="FW50">
        <v>35.43</v>
      </c>
      <c r="FX50">
        <v>4.04</v>
      </c>
      <c r="FY50">
        <v>172.45</v>
      </c>
      <c r="FZ50">
        <v>0</v>
      </c>
      <c r="GA50">
        <v>1.0813200000000001</v>
      </c>
      <c r="GB50">
        <v>2.8213999999999999E-2</v>
      </c>
      <c r="GC50">
        <v>0</v>
      </c>
      <c r="GD50">
        <v>0.76358999999999999</v>
      </c>
      <c r="GE50">
        <v>0.12681200000000001</v>
      </c>
      <c r="GF50">
        <v>0.53503100000000003</v>
      </c>
      <c r="GG50">
        <v>6.9275500000000004E-2</v>
      </c>
      <c r="GH50">
        <v>2.60425</v>
      </c>
      <c r="GI50">
        <v>51.6</v>
      </c>
      <c r="GJ50">
        <v>18.600000000000001</v>
      </c>
      <c r="GK50">
        <v>33</v>
      </c>
      <c r="GL50">
        <v>48</v>
      </c>
      <c r="GM50">
        <v>18.3</v>
      </c>
      <c r="GN50">
        <v>29.7</v>
      </c>
      <c r="GO50">
        <v>12.22</v>
      </c>
      <c r="GP50">
        <v>53.01</v>
      </c>
      <c r="GQ50">
        <v>11.23</v>
      </c>
      <c r="GR50">
        <v>46.07</v>
      </c>
      <c r="GS50">
        <v>12.22</v>
      </c>
      <c r="GT50">
        <v>53.01</v>
      </c>
      <c r="GU50">
        <v>20.260000000000002</v>
      </c>
      <c r="GV50">
        <v>110.599</v>
      </c>
      <c r="GW50">
        <v>1</v>
      </c>
      <c r="GX50">
        <v>0.14932999999999999</v>
      </c>
      <c r="GY50">
        <v>2.9866000000000001</v>
      </c>
      <c r="HB50">
        <v>4996.9799999999996</v>
      </c>
      <c r="HC50">
        <v>2.9408400000000001</v>
      </c>
      <c r="HD50">
        <v>0.22</v>
      </c>
      <c r="HE50">
        <v>0.3</v>
      </c>
      <c r="HF50">
        <v>4.32</v>
      </c>
      <c r="HG50">
        <v>0.22</v>
      </c>
      <c r="HH50">
        <v>0.3</v>
      </c>
      <c r="HI50">
        <v>3.85</v>
      </c>
      <c r="HL50">
        <v>67.774699999999996</v>
      </c>
      <c r="HM50">
        <v>62.438699999999997</v>
      </c>
      <c r="HN50">
        <v>45.818800000000003</v>
      </c>
      <c r="HO50">
        <v>15.8622</v>
      </c>
      <c r="HP50">
        <v>0</v>
      </c>
      <c r="HQ50">
        <v>-523.53599999999994</v>
      </c>
      <c r="HR50">
        <v>0</v>
      </c>
      <c r="HS50">
        <v>0</v>
      </c>
      <c r="HT50">
        <v>134.529</v>
      </c>
      <c r="HU50">
        <v>186.57400000000001</v>
      </c>
      <c r="HV50">
        <v>462.36</v>
      </c>
      <c r="HW50">
        <v>33.337899999999998</v>
      </c>
      <c r="HX50">
        <v>485.15899999999999</v>
      </c>
      <c r="HY50">
        <v>2795.87</v>
      </c>
      <c r="HZ50">
        <v>779.69899999999996</v>
      </c>
      <c r="IA50">
        <v>0</v>
      </c>
      <c r="IB50">
        <v>255.98</v>
      </c>
      <c r="IC50">
        <v>3831.55</v>
      </c>
      <c r="ID50">
        <v>56.651600000000002</v>
      </c>
      <c r="IE50">
        <v>57.621899999999997</v>
      </c>
      <c r="IF50">
        <v>45.818800000000003</v>
      </c>
      <c r="IG50">
        <v>15.8622</v>
      </c>
      <c r="IH50">
        <v>-515.51300000000003</v>
      </c>
      <c r="II50">
        <v>134.529</v>
      </c>
      <c r="IJ50">
        <v>186.583</v>
      </c>
      <c r="IK50">
        <v>462.36</v>
      </c>
      <c r="IL50">
        <v>33.337899999999998</v>
      </c>
      <c r="IM50">
        <v>477.25</v>
      </c>
      <c r="IN50">
        <v>2333.2199999999998</v>
      </c>
      <c r="IO50">
        <v>779.69899999999996</v>
      </c>
      <c r="IP50">
        <v>255.98</v>
      </c>
      <c r="IQ50">
        <v>3368.9</v>
      </c>
      <c r="IR50">
        <v>148.47300000000001</v>
      </c>
      <c r="IS50">
        <v>135.87700000000001</v>
      </c>
      <c r="IT50">
        <v>45.818800000000003</v>
      </c>
      <c r="IU50">
        <v>0</v>
      </c>
      <c r="IV50">
        <v>570.78300000000002</v>
      </c>
      <c r="IW50">
        <v>187.036</v>
      </c>
      <c r="IX50">
        <v>648.29600000000005</v>
      </c>
      <c r="IY50">
        <v>86.545199999999994</v>
      </c>
      <c r="IZ50">
        <v>1822.83</v>
      </c>
      <c r="JA50">
        <v>3346.8</v>
      </c>
      <c r="JB50">
        <v>1075.43</v>
      </c>
      <c r="JC50">
        <v>389.536</v>
      </c>
      <c r="JD50">
        <v>4811.7700000000004</v>
      </c>
    </row>
    <row r="51" spans="1:264" x14ac:dyDescent="0.25">
      <c r="A51" s="1">
        <v>43569.544409722221</v>
      </c>
      <c r="B51" t="s">
        <v>417</v>
      </c>
      <c r="C51" t="s">
        <v>259</v>
      </c>
      <c r="D51">
        <v>16</v>
      </c>
      <c r="E51">
        <v>8</v>
      </c>
      <c r="F51">
        <v>6960</v>
      </c>
      <c r="G51" t="s">
        <v>100</v>
      </c>
      <c r="H51" t="s">
        <v>101</v>
      </c>
      <c r="I51">
        <v>-4.71</v>
      </c>
      <c r="J51">
        <v>-1.8</v>
      </c>
      <c r="K51">
        <v>-1.7</v>
      </c>
      <c r="L51">
        <v>31.1</v>
      </c>
      <c r="M51">
        <v>542.09199999999998</v>
      </c>
      <c r="N51">
        <v>1191.4100000000001</v>
      </c>
      <c r="O51">
        <v>785.77200000000005</v>
      </c>
      <c r="P51">
        <v>549.19200000000001</v>
      </c>
      <c r="Q51">
        <v>0</v>
      </c>
      <c r="R51">
        <v>-22871</v>
      </c>
      <c r="S51">
        <v>0</v>
      </c>
      <c r="T51">
        <v>0</v>
      </c>
      <c r="U51">
        <v>2033.7</v>
      </c>
      <c r="V51">
        <v>5273</v>
      </c>
      <c r="W51">
        <v>12062</v>
      </c>
      <c r="X51">
        <v>433.91399999999999</v>
      </c>
      <c r="Y51">
        <v>-4.7126999999999998E-4</v>
      </c>
      <c r="Z51">
        <v>3068.47</v>
      </c>
      <c r="AA51">
        <v>802.09400000000005</v>
      </c>
      <c r="AB51">
        <v>711.38199999999995</v>
      </c>
      <c r="AC51">
        <v>0</v>
      </c>
      <c r="AD51">
        <v>271.56400000000002</v>
      </c>
      <c r="AE51">
        <v>1785.04</v>
      </c>
      <c r="AF51">
        <v>1513.48</v>
      </c>
      <c r="AG51">
        <v>27.27</v>
      </c>
      <c r="AH51">
        <v>8.25</v>
      </c>
      <c r="AI51">
        <v>3.14</v>
      </c>
      <c r="AJ51">
        <v>22.69</v>
      </c>
      <c r="AK51">
        <v>0</v>
      </c>
      <c r="AL51">
        <v>-72.03</v>
      </c>
      <c r="AM51">
        <v>0</v>
      </c>
      <c r="AN51">
        <v>0</v>
      </c>
      <c r="AO51">
        <v>9.49</v>
      </c>
      <c r="AP51">
        <v>29.14</v>
      </c>
      <c r="AQ51">
        <v>50.4</v>
      </c>
      <c r="AR51">
        <v>1.89</v>
      </c>
      <c r="AS51">
        <v>80.239999999999995</v>
      </c>
      <c r="AT51">
        <v>61.35</v>
      </c>
      <c r="AU51">
        <v>0</v>
      </c>
      <c r="AV51">
        <v>2.60887</v>
      </c>
      <c r="AW51">
        <v>8.9726299999999995E-2</v>
      </c>
      <c r="AX51">
        <v>6.5314200000000003E-2</v>
      </c>
      <c r="AY51">
        <v>0</v>
      </c>
      <c r="AZ51">
        <v>-0.36538199999999998</v>
      </c>
      <c r="BA51">
        <v>0</v>
      </c>
      <c r="BB51">
        <v>0</v>
      </c>
      <c r="BC51">
        <v>0.53989299999999996</v>
      </c>
      <c r="BD51">
        <v>0.66853399999999996</v>
      </c>
      <c r="BE51">
        <v>1.82348</v>
      </c>
      <c r="BF51">
        <v>7.39533E-2</v>
      </c>
      <c r="BG51">
        <v>5.5043899999999999</v>
      </c>
      <c r="BH51">
        <v>2.7639100000000001</v>
      </c>
      <c r="BI51">
        <v>449.26799999999997</v>
      </c>
      <c r="BJ51">
        <v>1191.1099999999999</v>
      </c>
      <c r="BK51">
        <v>785.77200000000005</v>
      </c>
      <c r="BL51">
        <v>549.19200000000001</v>
      </c>
      <c r="BM51">
        <v>-22791.200000000001</v>
      </c>
      <c r="BN51">
        <v>2033.7</v>
      </c>
      <c r="BO51">
        <v>5286.28</v>
      </c>
      <c r="BP51">
        <v>12062</v>
      </c>
      <c r="BQ51">
        <v>433.91399999999999</v>
      </c>
      <c r="BR51">
        <v>6.2752000000000001E-4</v>
      </c>
      <c r="BS51">
        <v>2975.34</v>
      </c>
      <c r="BT51">
        <v>664.74900000000002</v>
      </c>
      <c r="BU51">
        <v>711.38199999999995</v>
      </c>
      <c r="BV51">
        <v>271.56400000000002</v>
      </c>
      <c r="BW51">
        <v>1647.69</v>
      </c>
      <c r="BX51">
        <v>1376.13</v>
      </c>
      <c r="BY51">
        <v>22.61</v>
      </c>
      <c r="BZ51">
        <v>8.1999999999999993</v>
      </c>
      <c r="CA51">
        <v>3.14</v>
      </c>
      <c r="CB51">
        <v>22.69</v>
      </c>
      <c r="CC51">
        <v>-71.78</v>
      </c>
      <c r="CD51">
        <v>9.49</v>
      </c>
      <c r="CE51">
        <v>29.19</v>
      </c>
      <c r="CF51">
        <v>50.4</v>
      </c>
      <c r="CG51">
        <v>1.89</v>
      </c>
      <c r="CH51">
        <v>75.83</v>
      </c>
      <c r="CI51">
        <v>56.64</v>
      </c>
      <c r="CJ51">
        <v>0</v>
      </c>
      <c r="CK51">
        <v>2.5757500000000002</v>
      </c>
      <c r="CL51">
        <v>8.9726299999999995E-2</v>
      </c>
      <c r="CM51">
        <v>6.5314200000000003E-2</v>
      </c>
      <c r="CN51">
        <v>-0.36410599999999999</v>
      </c>
      <c r="CO51">
        <v>0.53989299999999996</v>
      </c>
      <c r="CP51">
        <v>0.66881299999999999</v>
      </c>
      <c r="CQ51">
        <v>1.82348</v>
      </c>
      <c r="CR51">
        <v>7.39533E-2</v>
      </c>
      <c r="CS51">
        <v>5.4728300000000001</v>
      </c>
      <c r="CT51">
        <v>2.7307899999999998</v>
      </c>
      <c r="CU51" t="s">
        <v>486</v>
      </c>
      <c r="CV51" t="s">
        <v>483</v>
      </c>
      <c r="CW51" t="s">
        <v>102</v>
      </c>
      <c r="CX51" t="s">
        <v>484</v>
      </c>
      <c r="CY51">
        <v>-3.1564000000000002E-2</v>
      </c>
      <c r="CZ51">
        <v>-3.3118799999999997E-2</v>
      </c>
      <c r="DA51">
        <v>-5.8</v>
      </c>
      <c r="DB51">
        <v>-8.3000000000000007</v>
      </c>
      <c r="DC51">
        <v>542.09199999999998</v>
      </c>
      <c r="DD51">
        <v>1191.4100000000001</v>
      </c>
      <c r="DE51">
        <v>785.77200000000005</v>
      </c>
      <c r="DF51">
        <v>549.19200000000001</v>
      </c>
      <c r="DG51">
        <v>0</v>
      </c>
      <c r="DH51">
        <v>-22871</v>
      </c>
      <c r="DI51">
        <v>0</v>
      </c>
      <c r="DJ51">
        <v>0</v>
      </c>
      <c r="DK51">
        <v>2033.7</v>
      </c>
      <c r="DL51">
        <v>5273</v>
      </c>
      <c r="DM51">
        <v>12062</v>
      </c>
      <c r="DN51">
        <v>433.91399999999999</v>
      </c>
      <c r="DO51">
        <v>-4.7126999999999998E-4</v>
      </c>
      <c r="DP51">
        <v>802.09400000000005</v>
      </c>
      <c r="DQ51">
        <v>711.38199999999995</v>
      </c>
      <c r="DR51">
        <v>0</v>
      </c>
      <c r="DS51">
        <v>271.56400000000002</v>
      </c>
      <c r="DT51">
        <v>1785.04</v>
      </c>
      <c r="DU51">
        <v>27.27</v>
      </c>
      <c r="DV51">
        <v>8.25</v>
      </c>
      <c r="DW51">
        <v>3.14</v>
      </c>
      <c r="DX51">
        <v>22.69</v>
      </c>
      <c r="DY51">
        <v>0</v>
      </c>
      <c r="DZ51">
        <v>-72.03</v>
      </c>
      <c r="EA51">
        <v>0</v>
      </c>
      <c r="EB51">
        <v>0</v>
      </c>
      <c r="EC51">
        <v>9.49</v>
      </c>
      <c r="ED51">
        <v>29.14</v>
      </c>
      <c r="EE51">
        <v>50.4</v>
      </c>
      <c r="EF51">
        <v>1.89</v>
      </c>
      <c r="EG51">
        <v>80.239999999999995</v>
      </c>
      <c r="EH51">
        <v>0</v>
      </c>
      <c r="EI51">
        <v>2.60887</v>
      </c>
      <c r="EJ51">
        <v>8.9726299999999995E-2</v>
      </c>
      <c r="EK51">
        <v>6.5314200000000003E-2</v>
      </c>
      <c r="EL51">
        <v>0</v>
      </c>
      <c r="EM51">
        <v>-0.36538199999999998</v>
      </c>
      <c r="EN51">
        <v>0</v>
      </c>
      <c r="EO51">
        <v>0</v>
      </c>
      <c r="EP51">
        <v>0.53989299999999996</v>
      </c>
      <c r="EQ51">
        <v>0.66853399999999996</v>
      </c>
      <c r="ER51">
        <v>1.82348</v>
      </c>
      <c r="ES51">
        <v>7.39533E-2</v>
      </c>
      <c r="ET51">
        <v>5.5043899999999999</v>
      </c>
      <c r="EU51">
        <v>1246.5899999999999</v>
      </c>
      <c r="EV51">
        <v>2682.58</v>
      </c>
      <c r="EW51">
        <v>785.77200000000005</v>
      </c>
      <c r="EX51">
        <v>0</v>
      </c>
      <c r="EY51">
        <v>5894.96</v>
      </c>
      <c r="EZ51">
        <v>6547.68</v>
      </c>
      <c r="FA51">
        <v>10697.7</v>
      </c>
      <c r="FB51">
        <v>540.49900000000002</v>
      </c>
      <c r="FC51">
        <v>28395.8</v>
      </c>
      <c r="FD51">
        <v>1040.26</v>
      </c>
      <c r="FE51">
        <v>1133.77</v>
      </c>
      <c r="FF51">
        <v>291.12400000000002</v>
      </c>
      <c r="FG51">
        <v>2465.16</v>
      </c>
      <c r="FH51">
        <v>53.648200000000003</v>
      </c>
      <c r="FI51">
        <v>14.99</v>
      </c>
      <c r="FJ51">
        <v>3.14</v>
      </c>
      <c r="FK51">
        <v>69.468100000000007</v>
      </c>
      <c r="FL51">
        <v>27.55</v>
      </c>
      <c r="FM51">
        <v>41.281399999999998</v>
      </c>
      <c r="FN51">
        <v>45.01</v>
      </c>
      <c r="FO51">
        <v>2.59</v>
      </c>
      <c r="FP51">
        <v>257.678</v>
      </c>
      <c r="FQ51">
        <v>37.69</v>
      </c>
      <c r="FR51">
        <v>14.99</v>
      </c>
      <c r="FS51">
        <v>3.14</v>
      </c>
      <c r="FT51">
        <v>32.65</v>
      </c>
      <c r="FU51">
        <v>27.55</v>
      </c>
      <c r="FV51">
        <v>34.76</v>
      </c>
      <c r="FW51">
        <v>45.01</v>
      </c>
      <c r="FX51">
        <v>2.59</v>
      </c>
      <c r="FY51">
        <v>198.38</v>
      </c>
      <c r="FZ51">
        <v>0</v>
      </c>
      <c r="GA51">
        <v>3.5063599999999999</v>
      </c>
      <c r="GB51">
        <v>8.9726299999999995E-2</v>
      </c>
      <c r="GC51">
        <v>0</v>
      </c>
      <c r="GD51">
        <v>1.7213499999999999</v>
      </c>
      <c r="GE51">
        <v>0.80892399999999998</v>
      </c>
      <c r="GF51">
        <v>1.7518499999999999</v>
      </c>
      <c r="GG51">
        <v>0.114331</v>
      </c>
      <c r="GH51">
        <v>7.99254</v>
      </c>
      <c r="GI51">
        <v>59.1</v>
      </c>
      <c r="GJ51">
        <v>28</v>
      </c>
      <c r="GK51">
        <v>31.1</v>
      </c>
      <c r="GL51">
        <v>57.3</v>
      </c>
      <c r="GM51">
        <v>27.9</v>
      </c>
      <c r="GN51">
        <v>29.4</v>
      </c>
      <c r="GO51">
        <v>15.99</v>
      </c>
      <c r="GP51">
        <v>45.36</v>
      </c>
      <c r="GQ51">
        <v>15.55</v>
      </c>
      <c r="GR51">
        <v>41.09</v>
      </c>
      <c r="GS51">
        <v>15.99</v>
      </c>
      <c r="GT51">
        <v>45.36</v>
      </c>
      <c r="GU51">
        <v>23.42</v>
      </c>
      <c r="GV51">
        <v>117.82599999999999</v>
      </c>
      <c r="GW51">
        <v>1</v>
      </c>
      <c r="GX51">
        <v>0.22440099999999999</v>
      </c>
      <c r="GY51">
        <v>13.4641</v>
      </c>
      <c r="HB51">
        <v>22797.9</v>
      </c>
      <c r="HC51">
        <v>13.4171</v>
      </c>
      <c r="HD51">
        <v>1.07</v>
      </c>
      <c r="HE51">
        <v>1.29</v>
      </c>
      <c r="HF51">
        <v>11.62</v>
      </c>
      <c r="HG51">
        <v>1.06</v>
      </c>
      <c r="HH51">
        <v>1.29</v>
      </c>
      <c r="HI51">
        <v>10.89</v>
      </c>
      <c r="HL51">
        <v>99.677800000000005</v>
      </c>
      <c r="HM51">
        <v>319.88099999999997</v>
      </c>
      <c r="HN51">
        <v>145.71299999999999</v>
      </c>
      <c r="HO51">
        <v>97.716999999999999</v>
      </c>
      <c r="HP51">
        <v>0</v>
      </c>
      <c r="HQ51">
        <v>-2360.1799999999998</v>
      </c>
      <c r="HR51">
        <v>0</v>
      </c>
      <c r="HS51">
        <v>0</v>
      </c>
      <c r="HT51">
        <v>444.32499999999999</v>
      </c>
      <c r="HU51">
        <v>948.99800000000005</v>
      </c>
      <c r="HV51">
        <v>2355.87</v>
      </c>
      <c r="HW51">
        <v>95.474199999999996</v>
      </c>
      <c r="HX51">
        <v>2147.4699999999998</v>
      </c>
      <c r="HY51">
        <v>4256.74</v>
      </c>
      <c r="HZ51">
        <v>3775.33</v>
      </c>
      <c r="IA51">
        <v>0</v>
      </c>
      <c r="IB51">
        <v>1441.2</v>
      </c>
      <c r="IC51">
        <v>9473.26</v>
      </c>
      <c r="ID51">
        <v>82.371499999999997</v>
      </c>
      <c r="IE51">
        <v>319.83499999999998</v>
      </c>
      <c r="IF51">
        <v>145.71299999999999</v>
      </c>
      <c r="IG51">
        <v>97.716999999999999</v>
      </c>
      <c r="IH51">
        <v>-2351.94</v>
      </c>
      <c r="II51">
        <v>444.32499999999999</v>
      </c>
      <c r="IJ51">
        <v>951.51700000000005</v>
      </c>
      <c r="IK51">
        <v>2355.87</v>
      </c>
      <c r="IL51">
        <v>95.474199999999996</v>
      </c>
      <c r="IM51">
        <v>2140.88</v>
      </c>
      <c r="IN51">
        <v>3527.84</v>
      </c>
      <c r="IO51">
        <v>3775.33</v>
      </c>
      <c r="IP51">
        <v>1441.2</v>
      </c>
      <c r="IQ51">
        <v>8744.3700000000008</v>
      </c>
      <c r="IR51">
        <v>242.51499999999999</v>
      </c>
      <c r="IS51">
        <v>618.29399999999998</v>
      </c>
      <c r="IT51">
        <v>145.71299999999999</v>
      </c>
      <c r="IU51">
        <v>0</v>
      </c>
      <c r="IV51">
        <v>1286.71</v>
      </c>
      <c r="IW51">
        <v>1230.25</v>
      </c>
      <c r="IX51">
        <v>2122.71</v>
      </c>
      <c r="IY51">
        <v>142.83199999999999</v>
      </c>
      <c r="IZ51">
        <v>5789.02</v>
      </c>
      <c r="JA51">
        <v>5520.72</v>
      </c>
      <c r="JB51">
        <v>6016.96</v>
      </c>
      <c r="JC51">
        <v>1545</v>
      </c>
      <c r="JD51">
        <v>13082.7</v>
      </c>
    </row>
    <row r="52" spans="1:264" x14ac:dyDescent="0.25">
      <c r="A52" s="1">
        <v>43569.544363425928</v>
      </c>
      <c r="B52" t="s">
        <v>418</v>
      </c>
      <c r="C52" t="s">
        <v>151</v>
      </c>
      <c r="D52">
        <v>1</v>
      </c>
      <c r="E52">
        <v>1</v>
      </c>
      <c r="F52">
        <v>2100</v>
      </c>
      <c r="G52" t="s">
        <v>100</v>
      </c>
      <c r="H52" t="s">
        <v>103</v>
      </c>
      <c r="I52">
        <v>0</v>
      </c>
      <c r="J52">
        <v>0</v>
      </c>
      <c r="K52">
        <v>0</v>
      </c>
      <c r="L52">
        <v>34.5</v>
      </c>
      <c r="M52">
        <v>276.23500000000001</v>
      </c>
      <c r="N52">
        <v>0</v>
      </c>
      <c r="O52">
        <v>195.13200000000001</v>
      </c>
      <c r="P52">
        <v>85.232299999999995</v>
      </c>
      <c r="Q52">
        <v>0</v>
      </c>
      <c r="R52">
        <v>-4081.78</v>
      </c>
      <c r="S52">
        <v>0</v>
      </c>
      <c r="T52">
        <v>0</v>
      </c>
      <c r="U52">
        <v>505.55700000000002</v>
      </c>
      <c r="V52">
        <v>874.12199999999996</v>
      </c>
      <c r="W52">
        <v>2025.88</v>
      </c>
      <c r="X52">
        <v>119.621</v>
      </c>
      <c r="Y52">
        <v>6.1032100000000004E-4</v>
      </c>
      <c r="Z52">
        <v>556.59900000000005</v>
      </c>
      <c r="AA52">
        <v>407.66300000000001</v>
      </c>
      <c r="AB52">
        <v>133.02600000000001</v>
      </c>
      <c r="AC52">
        <v>0</v>
      </c>
      <c r="AD52">
        <v>42.792499999999997</v>
      </c>
      <c r="AE52">
        <v>583.48099999999999</v>
      </c>
      <c r="AF52">
        <v>540.68899999999996</v>
      </c>
      <c r="AG52">
        <v>44.29</v>
      </c>
      <c r="AH52">
        <v>0</v>
      </c>
      <c r="AI52">
        <v>2.6</v>
      </c>
      <c r="AJ52">
        <v>13.72</v>
      </c>
      <c r="AK52">
        <v>0</v>
      </c>
      <c r="AL52">
        <v>-44.12</v>
      </c>
      <c r="AM52">
        <v>0</v>
      </c>
      <c r="AN52">
        <v>0</v>
      </c>
      <c r="AO52">
        <v>7.96</v>
      </c>
      <c r="AP52">
        <v>15.88</v>
      </c>
      <c r="AQ52">
        <v>28.26</v>
      </c>
      <c r="AR52">
        <v>1.74</v>
      </c>
      <c r="AS52">
        <v>70.33</v>
      </c>
      <c r="AT52">
        <v>60.61</v>
      </c>
      <c r="AU52" s="2">
        <v>4.6806100000000004E-10</v>
      </c>
      <c r="AV52">
        <v>0</v>
      </c>
      <c r="AW52">
        <v>2.22819E-2</v>
      </c>
      <c r="AX52">
        <v>1.4324399999999999E-2</v>
      </c>
      <c r="AY52">
        <v>0</v>
      </c>
      <c r="AZ52">
        <v>-0.11055</v>
      </c>
      <c r="BA52">
        <v>0</v>
      </c>
      <c r="BB52">
        <v>0</v>
      </c>
      <c r="BC52">
        <v>0.134212</v>
      </c>
      <c r="BD52">
        <v>0.12515100000000001</v>
      </c>
      <c r="BE52">
        <v>0.30364400000000002</v>
      </c>
      <c r="BF52">
        <v>2.03874E-2</v>
      </c>
      <c r="BG52">
        <v>0.50944999999999996</v>
      </c>
      <c r="BH52">
        <v>3.6606199999999998E-2</v>
      </c>
      <c r="BI52">
        <v>276.23500000000001</v>
      </c>
      <c r="BJ52">
        <v>0</v>
      </c>
      <c r="BK52">
        <v>195.13200000000001</v>
      </c>
      <c r="BL52">
        <v>85.232299999999995</v>
      </c>
      <c r="BM52">
        <v>-4081.78</v>
      </c>
      <c r="BN52">
        <v>505.55700000000002</v>
      </c>
      <c r="BO52">
        <v>874.12199999999996</v>
      </c>
      <c r="BP52">
        <v>2025.88</v>
      </c>
      <c r="BQ52">
        <v>119.621</v>
      </c>
      <c r="BR52">
        <v>-9.3435999999999996E-4</v>
      </c>
      <c r="BS52">
        <v>556.59900000000005</v>
      </c>
      <c r="BT52">
        <v>407.66300000000001</v>
      </c>
      <c r="BU52">
        <v>133.02600000000001</v>
      </c>
      <c r="BV52">
        <v>42.792499999999997</v>
      </c>
      <c r="BW52">
        <v>583.48099999999999</v>
      </c>
      <c r="BX52">
        <v>540.68899999999996</v>
      </c>
      <c r="BY52">
        <v>44.29</v>
      </c>
      <c r="BZ52">
        <v>0</v>
      </c>
      <c r="CA52">
        <v>2.6</v>
      </c>
      <c r="CB52">
        <v>13.72</v>
      </c>
      <c r="CC52">
        <v>-44.12</v>
      </c>
      <c r="CD52">
        <v>7.96</v>
      </c>
      <c r="CE52">
        <v>15.88</v>
      </c>
      <c r="CF52">
        <v>28.26</v>
      </c>
      <c r="CG52">
        <v>1.74</v>
      </c>
      <c r="CH52">
        <v>70.33</v>
      </c>
      <c r="CI52">
        <v>60.61</v>
      </c>
      <c r="CJ52" s="2">
        <v>4.6806100000000004E-10</v>
      </c>
      <c r="CK52">
        <v>0</v>
      </c>
      <c r="CL52">
        <v>2.22819E-2</v>
      </c>
      <c r="CM52">
        <v>1.4324399999999999E-2</v>
      </c>
      <c r="CN52">
        <v>-0.11055</v>
      </c>
      <c r="CO52">
        <v>0.134212</v>
      </c>
      <c r="CP52">
        <v>0.12515100000000001</v>
      </c>
      <c r="CQ52">
        <v>0.30364400000000002</v>
      </c>
      <c r="CR52">
        <v>2.03874E-2</v>
      </c>
      <c r="CS52">
        <v>0.50944999999999996</v>
      </c>
      <c r="CT52">
        <v>3.6606199999999998E-2</v>
      </c>
      <c r="CU52" t="s">
        <v>486</v>
      </c>
      <c r="CV52" t="s">
        <v>483</v>
      </c>
      <c r="CW52" t="s">
        <v>102</v>
      </c>
      <c r="CX52" t="s">
        <v>484</v>
      </c>
      <c r="CY52" s="2">
        <v>-6.2860899999999997E-9</v>
      </c>
      <c r="CZ52">
        <v>0</v>
      </c>
      <c r="DA52">
        <v>0</v>
      </c>
      <c r="DB52">
        <v>0</v>
      </c>
      <c r="DC52">
        <v>276.23500000000001</v>
      </c>
      <c r="DD52">
        <v>0</v>
      </c>
      <c r="DE52">
        <v>195.13200000000001</v>
      </c>
      <c r="DF52">
        <v>85.232299999999995</v>
      </c>
      <c r="DG52">
        <v>0</v>
      </c>
      <c r="DH52">
        <v>-4081.78</v>
      </c>
      <c r="DI52">
        <v>0</v>
      </c>
      <c r="DJ52">
        <v>0</v>
      </c>
      <c r="DK52">
        <v>505.55700000000002</v>
      </c>
      <c r="DL52">
        <v>874.12199999999996</v>
      </c>
      <c r="DM52">
        <v>2025.88</v>
      </c>
      <c r="DN52">
        <v>119.621</v>
      </c>
      <c r="DO52">
        <v>6.1032100000000004E-4</v>
      </c>
      <c r="DP52">
        <v>407.66300000000001</v>
      </c>
      <c r="DQ52">
        <v>133.02600000000001</v>
      </c>
      <c r="DR52">
        <v>0</v>
      </c>
      <c r="DS52">
        <v>42.792499999999997</v>
      </c>
      <c r="DT52">
        <v>583.48099999999999</v>
      </c>
      <c r="DU52">
        <v>44.29</v>
      </c>
      <c r="DV52">
        <v>0</v>
      </c>
      <c r="DW52">
        <v>2.6</v>
      </c>
      <c r="DX52">
        <v>13.72</v>
      </c>
      <c r="DY52">
        <v>0</v>
      </c>
      <c r="DZ52">
        <v>-44.12</v>
      </c>
      <c r="EA52">
        <v>0</v>
      </c>
      <c r="EB52">
        <v>0</v>
      </c>
      <c r="EC52">
        <v>7.96</v>
      </c>
      <c r="ED52">
        <v>15.88</v>
      </c>
      <c r="EE52">
        <v>28.26</v>
      </c>
      <c r="EF52">
        <v>1.74</v>
      </c>
      <c r="EG52">
        <v>70.33</v>
      </c>
      <c r="EH52" s="2">
        <v>4.6806100000000004E-10</v>
      </c>
      <c r="EI52">
        <v>0</v>
      </c>
      <c r="EJ52">
        <v>2.22819E-2</v>
      </c>
      <c r="EK52">
        <v>1.4324399999999999E-2</v>
      </c>
      <c r="EL52">
        <v>0</v>
      </c>
      <c r="EM52">
        <v>-0.11055</v>
      </c>
      <c r="EN52">
        <v>0</v>
      </c>
      <c r="EO52">
        <v>0</v>
      </c>
      <c r="EP52">
        <v>0.134212</v>
      </c>
      <c r="EQ52">
        <v>0.12515100000000001</v>
      </c>
      <c r="ER52">
        <v>0.30364400000000002</v>
      </c>
      <c r="ES52">
        <v>2.03874E-2</v>
      </c>
      <c r="ET52">
        <v>0.50944999999999996</v>
      </c>
      <c r="EU52">
        <v>496.40699999999998</v>
      </c>
      <c r="EV52">
        <v>0</v>
      </c>
      <c r="EW52">
        <v>195.13200000000001</v>
      </c>
      <c r="EX52">
        <v>0</v>
      </c>
      <c r="EY52">
        <v>2135</v>
      </c>
      <c r="EZ52">
        <v>930.00099999999998</v>
      </c>
      <c r="FA52">
        <v>2637.81</v>
      </c>
      <c r="FB52">
        <v>297.5</v>
      </c>
      <c r="FC52">
        <v>6691.85</v>
      </c>
      <c r="FD52">
        <v>413.14499999999998</v>
      </c>
      <c r="FE52">
        <v>188.43</v>
      </c>
      <c r="FF52">
        <v>65.400000000000006</v>
      </c>
      <c r="FG52">
        <v>666.97500000000002</v>
      </c>
      <c r="FH52">
        <v>55.1541</v>
      </c>
      <c r="FI52">
        <v>0</v>
      </c>
      <c r="FJ52">
        <v>2.6</v>
      </c>
      <c r="FK52">
        <v>48.027000000000001</v>
      </c>
      <c r="FL52">
        <v>33.22</v>
      </c>
      <c r="FM52">
        <v>23.339500000000001</v>
      </c>
      <c r="FN52">
        <v>36.86</v>
      </c>
      <c r="FO52">
        <v>4.59</v>
      </c>
      <c r="FP52">
        <v>203.791</v>
      </c>
      <c r="FQ52">
        <v>47.85</v>
      </c>
      <c r="FR52">
        <v>0</v>
      </c>
      <c r="FS52">
        <v>2.6</v>
      </c>
      <c r="FT52">
        <v>17.77</v>
      </c>
      <c r="FU52">
        <v>33.22</v>
      </c>
      <c r="FV52">
        <v>18.7</v>
      </c>
      <c r="FW52">
        <v>36.86</v>
      </c>
      <c r="FX52">
        <v>4.59</v>
      </c>
      <c r="FY52">
        <v>161.59</v>
      </c>
      <c r="FZ52" s="2">
        <v>1.6542699999999999E-13</v>
      </c>
      <c r="GA52">
        <v>0</v>
      </c>
      <c r="GB52">
        <v>2.22819E-2</v>
      </c>
      <c r="GC52">
        <v>0</v>
      </c>
      <c r="GD52">
        <v>0.62342900000000001</v>
      </c>
      <c r="GE52">
        <v>0.118043</v>
      </c>
      <c r="GF52">
        <v>0.43196400000000001</v>
      </c>
      <c r="GG52">
        <v>6.2929700000000005E-2</v>
      </c>
      <c r="GH52">
        <v>1.25865</v>
      </c>
      <c r="GI52">
        <v>56.2</v>
      </c>
      <c r="GJ52">
        <v>21.7</v>
      </c>
      <c r="GK52">
        <v>34.5</v>
      </c>
      <c r="GL52">
        <v>56.2</v>
      </c>
      <c r="GM52">
        <v>21.7</v>
      </c>
      <c r="GN52">
        <v>34.5</v>
      </c>
      <c r="GO52">
        <v>7.48</v>
      </c>
      <c r="GP52">
        <v>53.13</v>
      </c>
      <c r="GQ52">
        <v>7.48</v>
      </c>
      <c r="GR52">
        <v>53.13</v>
      </c>
      <c r="GS52">
        <v>7.48</v>
      </c>
      <c r="GT52">
        <v>53.13</v>
      </c>
      <c r="GU52">
        <v>9.06</v>
      </c>
      <c r="GV52">
        <v>96.721100000000007</v>
      </c>
      <c r="GW52">
        <v>1</v>
      </c>
      <c r="GX52">
        <v>0.152505</v>
      </c>
      <c r="GY52">
        <v>3.0501</v>
      </c>
      <c r="HB52">
        <v>4082.98</v>
      </c>
      <c r="HC52">
        <v>3.0501</v>
      </c>
      <c r="HD52">
        <v>0.24</v>
      </c>
      <c r="HE52">
        <v>0.39</v>
      </c>
      <c r="HF52">
        <v>3.3</v>
      </c>
      <c r="HG52">
        <v>0.24</v>
      </c>
      <c r="HH52">
        <v>0.39</v>
      </c>
      <c r="HI52">
        <v>3.3</v>
      </c>
      <c r="HL52">
        <v>55.593800000000002</v>
      </c>
      <c r="HM52">
        <v>0</v>
      </c>
      <c r="HN52">
        <v>38.9345</v>
      </c>
      <c r="HO52">
        <v>16.674499999999998</v>
      </c>
      <c r="HP52">
        <v>0</v>
      </c>
      <c r="HQ52">
        <v>-627.33600000000001</v>
      </c>
      <c r="HR52">
        <v>0</v>
      </c>
      <c r="HS52">
        <v>0</v>
      </c>
      <c r="HT52">
        <v>109.703</v>
      </c>
      <c r="HU52">
        <v>171.33</v>
      </c>
      <c r="HV52">
        <v>413.96499999999997</v>
      </c>
      <c r="HW52">
        <v>26.198699999999999</v>
      </c>
      <c r="HX52">
        <v>205.06399999999999</v>
      </c>
      <c r="HY52">
        <v>2163.48</v>
      </c>
      <c r="HZ52">
        <v>705.97199999999998</v>
      </c>
      <c r="IA52">
        <v>0</v>
      </c>
      <c r="IB52">
        <v>227.101</v>
      </c>
      <c r="IC52">
        <v>3096.55</v>
      </c>
      <c r="ID52">
        <v>55.593800000000002</v>
      </c>
      <c r="IE52">
        <v>0</v>
      </c>
      <c r="IF52">
        <v>38.9345</v>
      </c>
      <c r="IG52">
        <v>16.674499999999998</v>
      </c>
      <c r="IH52">
        <v>-627.33600000000001</v>
      </c>
      <c r="II52">
        <v>109.703</v>
      </c>
      <c r="IJ52">
        <v>171.33</v>
      </c>
      <c r="IK52">
        <v>413.96499999999997</v>
      </c>
      <c r="IL52">
        <v>26.198699999999999</v>
      </c>
      <c r="IM52">
        <v>205.06399999999999</v>
      </c>
      <c r="IN52">
        <v>2163.48</v>
      </c>
      <c r="IO52">
        <v>705.97199999999998</v>
      </c>
      <c r="IP52">
        <v>227.101</v>
      </c>
      <c r="IQ52">
        <v>3096.55</v>
      </c>
      <c r="IR52">
        <v>102.59</v>
      </c>
      <c r="IS52">
        <v>0</v>
      </c>
      <c r="IT52">
        <v>38.9345</v>
      </c>
      <c r="IU52">
        <v>0</v>
      </c>
      <c r="IV52">
        <v>463.08</v>
      </c>
      <c r="IW52">
        <v>187.226</v>
      </c>
      <c r="IX52">
        <v>544.68899999999996</v>
      </c>
      <c r="IY52">
        <v>71.471400000000003</v>
      </c>
      <c r="IZ52">
        <v>1407.99</v>
      </c>
      <c r="JA52">
        <v>2192.58</v>
      </c>
      <c r="JB52">
        <v>1000</v>
      </c>
      <c r="JC52">
        <v>347.08</v>
      </c>
      <c r="JD52">
        <v>3539.66</v>
      </c>
    </row>
    <row r="53" spans="1:264" x14ac:dyDescent="0.25">
      <c r="A53" s="1">
        <v>43569.544374999998</v>
      </c>
      <c r="B53" t="s">
        <v>419</v>
      </c>
      <c r="C53" t="s">
        <v>152</v>
      </c>
      <c r="D53">
        <v>1</v>
      </c>
      <c r="E53">
        <v>1</v>
      </c>
      <c r="F53">
        <v>2700</v>
      </c>
      <c r="G53" t="s">
        <v>100</v>
      </c>
      <c r="H53" t="s">
        <v>103</v>
      </c>
      <c r="I53">
        <v>0</v>
      </c>
      <c r="J53">
        <v>0</v>
      </c>
      <c r="K53">
        <v>0</v>
      </c>
      <c r="L53">
        <v>30.9</v>
      </c>
      <c r="M53">
        <v>258.55700000000002</v>
      </c>
      <c r="N53">
        <v>0</v>
      </c>
      <c r="O53">
        <v>239.376</v>
      </c>
      <c r="P53">
        <v>87.763199999999998</v>
      </c>
      <c r="Q53">
        <v>0</v>
      </c>
      <c r="R53">
        <v>-4709.21</v>
      </c>
      <c r="S53">
        <v>0</v>
      </c>
      <c r="T53">
        <v>0</v>
      </c>
      <c r="U53">
        <v>615.745</v>
      </c>
      <c r="V53">
        <v>984.94100000000003</v>
      </c>
      <c r="W53">
        <v>2371.31</v>
      </c>
      <c r="X53">
        <v>151.51499999999999</v>
      </c>
      <c r="Y53">
        <v>-3.22298E-4</v>
      </c>
      <c r="Z53">
        <v>585.697</v>
      </c>
      <c r="AA53">
        <v>381.57499999999999</v>
      </c>
      <c r="AB53">
        <v>148.29</v>
      </c>
      <c r="AC53">
        <v>0</v>
      </c>
      <c r="AD53">
        <v>48.234200000000001</v>
      </c>
      <c r="AE53">
        <v>578.09900000000005</v>
      </c>
      <c r="AF53">
        <v>529.86500000000001</v>
      </c>
      <c r="AG53">
        <v>32.49</v>
      </c>
      <c r="AH53">
        <v>0</v>
      </c>
      <c r="AI53">
        <v>2.48</v>
      </c>
      <c r="AJ53">
        <v>11.78</v>
      </c>
      <c r="AK53">
        <v>0</v>
      </c>
      <c r="AL53">
        <v>-39.590000000000003</v>
      </c>
      <c r="AM53">
        <v>0</v>
      </c>
      <c r="AN53">
        <v>0</v>
      </c>
      <c r="AO53">
        <v>7.54</v>
      </c>
      <c r="AP53">
        <v>14.09</v>
      </c>
      <c r="AQ53">
        <v>25.72</v>
      </c>
      <c r="AR53">
        <v>1.71</v>
      </c>
      <c r="AS53">
        <v>56.22</v>
      </c>
      <c r="AT53">
        <v>46.75</v>
      </c>
      <c r="AU53" s="2">
        <v>3.9944599999999998E-15</v>
      </c>
      <c r="AV53">
        <v>0</v>
      </c>
      <c r="AW53">
        <v>2.73341E-2</v>
      </c>
      <c r="AX53">
        <v>1.3006800000000001E-2</v>
      </c>
      <c r="AY53">
        <v>0</v>
      </c>
      <c r="AZ53">
        <v>-0.12754299999999999</v>
      </c>
      <c r="BA53">
        <v>0</v>
      </c>
      <c r="BB53">
        <v>0</v>
      </c>
      <c r="BC53">
        <v>0.163464</v>
      </c>
      <c r="BD53">
        <v>0.159717</v>
      </c>
      <c r="BE53">
        <v>0.35411700000000002</v>
      </c>
      <c r="BF53">
        <v>2.5823200000000001E-2</v>
      </c>
      <c r="BG53">
        <v>0.61592000000000002</v>
      </c>
      <c r="BH53">
        <v>4.0340899999999999E-2</v>
      </c>
      <c r="BI53">
        <v>258.55700000000002</v>
      </c>
      <c r="BJ53">
        <v>0</v>
      </c>
      <c r="BK53">
        <v>239.376</v>
      </c>
      <c r="BL53">
        <v>87.763199999999998</v>
      </c>
      <c r="BM53">
        <v>-4709.21</v>
      </c>
      <c r="BN53">
        <v>615.745</v>
      </c>
      <c r="BO53">
        <v>984.94100000000003</v>
      </c>
      <c r="BP53">
        <v>2371.31</v>
      </c>
      <c r="BQ53">
        <v>151.51499999999999</v>
      </c>
      <c r="BR53">
        <v>-4.4371100000000001E-4</v>
      </c>
      <c r="BS53">
        <v>585.697</v>
      </c>
      <c r="BT53">
        <v>381.57499999999999</v>
      </c>
      <c r="BU53">
        <v>148.29</v>
      </c>
      <c r="BV53">
        <v>48.234200000000001</v>
      </c>
      <c r="BW53">
        <v>578.09900000000005</v>
      </c>
      <c r="BX53">
        <v>529.86400000000003</v>
      </c>
      <c r="BY53">
        <v>32.49</v>
      </c>
      <c r="BZ53">
        <v>0</v>
      </c>
      <c r="CA53">
        <v>2.48</v>
      </c>
      <c r="CB53">
        <v>11.78</v>
      </c>
      <c r="CC53">
        <v>-39.590000000000003</v>
      </c>
      <c r="CD53">
        <v>7.54</v>
      </c>
      <c r="CE53">
        <v>14.09</v>
      </c>
      <c r="CF53">
        <v>25.72</v>
      </c>
      <c r="CG53">
        <v>1.71</v>
      </c>
      <c r="CH53">
        <v>56.22</v>
      </c>
      <c r="CI53">
        <v>46.75</v>
      </c>
      <c r="CJ53" s="2">
        <v>3.9944599999999998E-15</v>
      </c>
      <c r="CK53">
        <v>0</v>
      </c>
      <c r="CL53">
        <v>2.73341E-2</v>
      </c>
      <c r="CM53">
        <v>1.3006800000000001E-2</v>
      </c>
      <c r="CN53">
        <v>-0.12754299999999999</v>
      </c>
      <c r="CO53">
        <v>0.163464</v>
      </c>
      <c r="CP53">
        <v>0.159717</v>
      </c>
      <c r="CQ53">
        <v>0.35411700000000002</v>
      </c>
      <c r="CR53">
        <v>2.5823200000000001E-2</v>
      </c>
      <c r="CS53">
        <v>0.61592000000000002</v>
      </c>
      <c r="CT53">
        <v>4.0340899999999999E-2</v>
      </c>
      <c r="CU53" t="s">
        <v>486</v>
      </c>
      <c r="CV53" t="s">
        <v>483</v>
      </c>
      <c r="CW53" t="s">
        <v>102</v>
      </c>
      <c r="CX53" t="s">
        <v>484</v>
      </c>
      <c r="CY53">
        <v>0</v>
      </c>
      <c r="CZ53">
        <v>0</v>
      </c>
      <c r="DA53">
        <v>0</v>
      </c>
      <c r="DB53">
        <v>0</v>
      </c>
      <c r="DC53">
        <v>258.55700000000002</v>
      </c>
      <c r="DD53">
        <v>0</v>
      </c>
      <c r="DE53">
        <v>239.376</v>
      </c>
      <c r="DF53">
        <v>87.763199999999998</v>
      </c>
      <c r="DG53">
        <v>0</v>
      </c>
      <c r="DH53">
        <v>-4709.21</v>
      </c>
      <c r="DI53">
        <v>0</v>
      </c>
      <c r="DJ53">
        <v>0</v>
      </c>
      <c r="DK53">
        <v>615.745</v>
      </c>
      <c r="DL53">
        <v>984.94100000000003</v>
      </c>
      <c r="DM53">
        <v>2371.31</v>
      </c>
      <c r="DN53">
        <v>151.51499999999999</v>
      </c>
      <c r="DO53">
        <v>-3.22298E-4</v>
      </c>
      <c r="DP53">
        <v>381.57499999999999</v>
      </c>
      <c r="DQ53">
        <v>148.29</v>
      </c>
      <c r="DR53">
        <v>0</v>
      </c>
      <c r="DS53">
        <v>48.234200000000001</v>
      </c>
      <c r="DT53">
        <v>578.09900000000005</v>
      </c>
      <c r="DU53">
        <v>32.49</v>
      </c>
      <c r="DV53">
        <v>0</v>
      </c>
      <c r="DW53">
        <v>2.48</v>
      </c>
      <c r="DX53">
        <v>11.78</v>
      </c>
      <c r="DY53">
        <v>0</v>
      </c>
      <c r="DZ53">
        <v>-39.590000000000003</v>
      </c>
      <c r="EA53">
        <v>0</v>
      </c>
      <c r="EB53">
        <v>0</v>
      </c>
      <c r="EC53">
        <v>7.54</v>
      </c>
      <c r="ED53">
        <v>14.09</v>
      </c>
      <c r="EE53">
        <v>25.72</v>
      </c>
      <c r="EF53">
        <v>1.71</v>
      </c>
      <c r="EG53">
        <v>56.22</v>
      </c>
      <c r="EH53" s="2">
        <v>3.9944599999999998E-15</v>
      </c>
      <c r="EI53">
        <v>0</v>
      </c>
      <c r="EJ53">
        <v>2.73341E-2</v>
      </c>
      <c r="EK53">
        <v>1.3006800000000001E-2</v>
      </c>
      <c r="EL53">
        <v>0</v>
      </c>
      <c r="EM53">
        <v>-0.12754299999999999</v>
      </c>
      <c r="EN53">
        <v>0</v>
      </c>
      <c r="EO53">
        <v>0</v>
      </c>
      <c r="EP53">
        <v>0.163464</v>
      </c>
      <c r="EQ53">
        <v>0.159717</v>
      </c>
      <c r="ER53">
        <v>0.35411700000000002</v>
      </c>
      <c r="ES53">
        <v>2.5823200000000001E-2</v>
      </c>
      <c r="ET53">
        <v>0.61592000000000002</v>
      </c>
      <c r="EU53">
        <v>557.07899999999995</v>
      </c>
      <c r="EV53">
        <v>0</v>
      </c>
      <c r="EW53">
        <v>239.376</v>
      </c>
      <c r="EX53">
        <v>0</v>
      </c>
      <c r="EY53">
        <v>2615</v>
      </c>
      <c r="EZ53">
        <v>989.00099999999998</v>
      </c>
      <c r="FA53">
        <v>3267.2</v>
      </c>
      <c r="FB53">
        <v>327.5</v>
      </c>
      <c r="FC53">
        <v>7995.15</v>
      </c>
      <c r="FD53">
        <v>463.64100000000002</v>
      </c>
      <c r="FE53">
        <v>204.44200000000001</v>
      </c>
      <c r="FF53">
        <v>73.400000000000006</v>
      </c>
      <c r="FG53">
        <v>741.48299999999995</v>
      </c>
      <c r="FH53">
        <v>48.325899999999997</v>
      </c>
      <c r="FI53">
        <v>0</v>
      </c>
      <c r="FJ53">
        <v>2.48</v>
      </c>
      <c r="FK53">
        <v>40.4054</v>
      </c>
      <c r="FL53">
        <v>31.65</v>
      </c>
      <c r="FM53">
        <v>19.8111</v>
      </c>
      <c r="FN53">
        <v>35.51</v>
      </c>
      <c r="FO53">
        <v>3.93</v>
      </c>
      <c r="FP53">
        <v>182.11199999999999</v>
      </c>
      <c r="FQ53">
        <v>41.92</v>
      </c>
      <c r="FR53">
        <v>0</v>
      </c>
      <c r="FS53">
        <v>2.48</v>
      </c>
      <c r="FT53">
        <v>14.95</v>
      </c>
      <c r="FU53">
        <v>31.65</v>
      </c>
      <c r="FV53">
        <v>15.76</v>
      </c>
      <c r="FW53">
        <v>35.51</v>
      </c>
      <c r="FX53">
        <v>3.93</v>
      </c>
      <c r="FY53">
        <v>146.19999999999999</v>
      </c>
      <c r="FZ53" s="2">
        <v>4.5101599999999999E-15</v>
      </c>
      <c r="GA53">
        <v>0</v>
      </c>
      <c r="GB53">
        <v>2.73341E-2</v>
      </c>
      <c r="GC53">
        <v>0</v>
      </c>
      <c r="GD53">
        <v>0.76358999999999999</v>
      </c>
      <c r="GE53">
        <v>0.12681200000000001</v>
      </c>
      <c r="GF53">
        <v>0.53503100000000003</v>
      </c>
      <c r="GG53">
        <v>6.9275500000000004E-2</v>
      </c>
      <c r="GH53">
        <v>1.5220400000000001</v>
      </c>
      <c r="GI53">
        <v>52.6</v>
      </c>
      <c r="GJ53">
        <v>21.7</v>
      </c>
      <c r="GK53">
        <v>30.9</v>
      </c>
      <c r="GL53">
        <v>52.6</v>
      </c>
      <c r="GM53">
        <v>21.7</v>
      </c>
      <c r="GN53">
        <v>30.9</v>
      </c>
      <c r="GO53">
        <v>6.11</v>
      </c>
      <c r="GP53">
        <v>40.64</v>
      </c>
      <c r="GQ53">
        <v>6.11</v>
      </c>
      <c r="GR53">
        <v>40.64</v>
      </c>
      <c r="GS53">
        <v>6.11</v>
      </c>
      <c r="GT53">
        <v>40.64</v>
      </c>
      <c r="GU53">
        <v>8.1</v>
      </c>
      <c r="GV53">
        <v>83.1113</v>
      </c>
      <c r="GW53">
        <v>1</v>
      </c>
      <c r="GX53">
        <v>0.17594699999999999</v>
      </c>
      <c r="GY53">
        <v>3.5189499999999998</v>
      </c>
      <c r="HB53">
        <v>4710.58</v>
      </c>
      <c r="HC53">
        <v>3.5189499999999998</v>
      </c>
      <c r="HD53">
        <v>0.28000000000000003</v>
      </c>
      <c r="HE53">
        <v>0.45</v>
      </c>
      <c r="HF53">
        <v>3.31</v>
      </c>
      <c r="HG53">
        <v>0.28000000000000003</v>
      </c>
      <c r="HH53">
        <v>0.45</v>
      </c>
      <c r="HI53">
        <v>3.31</v>
      </c>
      <c r="HL53">
        <v>52.473799999999997</v>
      </c>
      <c r="HM53">
        <v>0</v>
      </c>
      <c r="HN53">
        <v>47.762500000000003</v>
      </c>
      <c r="HO53">
        <v>17.189900000000002</v>
      </c>
      <c r="HP53">
        <v>0</v>
      </c>
      <c r="HQ53">
        <v>-723.76599999999996</v>
      </c>
      <c r="HR53">
        <v>0</v>
      </c>
      <c r="HS53">
        <v>0</v>
      </c>
      <c r="HT53">
        <v>133.613</v>
      </c>
      <c r="HU53">
        <v>195.09100000000001</v>
      </c>
      <c r="HV53">
        <v>484.43799999999999</v>
      </c>
      <c r="HW53">
        <v>33.183900000000001</v>
      </c>
      <c r="HX53">
        <v>239.98599999999999</v>
      </c>
      <c r="HY53">
        <v>2025.03</v>
      </c>
      <c r="HZ53">
        <v>786.97799999999995</v>
      </c>
      <c r="IA53">
        <v>0</v>
      </c>
      <c r="IB53">
        <v>255.98</v>
      </c>
      <c r="IC53">
        <v>3067.99</v>
      </c>
      <c r="ID53">
        <v>52.473799999999997</v>
      </c>
      <c r="IE53">
        <v>0</v>
      </c>
      <c r="IF53">
        <v>47.762500000000003</v>
      </c>
      <c r="IG53">
        <v>17.189900000000002</v>
      </c>
      <c r="IH53">
        <v>-723.76599999999996</v>
      </c>
      <c r="II53">
        <v>133.613</v>
      </c>
      <c r="IJ53">
        <v>195.09100000000001</v>
      </c>
      <c r="IK53">
        <v>484.43799999999999</v>
      </c>
      <c r="IL53">
        <v>33.183900000000001</v>
      </c>
      <c r="IM53">
        <v>239.98599999999999</v>
      </c>
      <c r="IN53">
        <v>2025.03</v>
      </c>
      <c r="IO53">
        <v>786.97799999999995</v>
      </c>
      <c r="IP53">
        <v>255.98</v>
      </c>
      <c r="IQ53">
        <v>3067.99</v>
      </c>
      <c r="IR53">
        <v>116.20099999999999</v>
      </c>
      <c r="IS53">
        <v>0</v>
      </c>
      <c r="IT53">
        <v>47.762500000000003</v>
      </c>
      <c r="IU53">
        <v>0</v>
      </c>
      <c r="IV53">
        <v>567.19200000000001</v>
      </c>
      <c r="IW53">
        <v>199.28399999999999</v>
      </c>
      <c r="IX53">
        <v>674.65200000000004</v>
      </c>
      <c r="IY53">
        <v>78.678600000000003</v>
      </c>
      <c r="IZ53">
        <v>1683.77</v>
      </c>
      <c r="JA53">
        <v>2460.56</v>
      </c>
      <c r="JB53">
        <v>1084.98</v>
      </c>
      <c r="JC53">
        <v>389.536</v>
      </c>
      <c r="JD53">
        <v>3935.07</v>
      </c>
    </row>
    <row r="54" spans="1:264" x14ac:dyDescent="0.25">
      <c r="A54" s="1">
        <v>43569.544444444444</v>
      </c>
      <c r="B54" t="s">
        <v>420</v>
      </c>
      <c r="C54" t="s">
        <v>153</v>
      </c>
      <c r="D54">
        <v>1</v>
      </c>
      <c r="E54">
        <v>8</v>
      </c>
      <c r="F54">
        <v>6960</v>
      </c>
      <c r="G54" t="s">
        <v>100</v>
      </c>
      <c r="H54" t="s">
        <v>103</v>
      </c>
      <c r="I54">
        <v>0</v>
      </c>
      <c r="J54">
        <v>0</v>
      </c>
      <c r="K54">
        <v>0</v>
      </c>
      <c r="L54">
        <v>28.5</v>
      </c>
      <c r="M54">
        <v>301.89499999999998</v>
      </c>
      <c r="N54">
        <v>0</v>
      </c>
      <c r="O54">
        <v>785.77200000000005</v>
      </c>
      <c r="P54">
        <v>549.197</v>
      </c>
      <c r="Q54">
        <v>0</v>
      </c>
      <c r="R54">
        <v>-21311.3</v>
      </c>
      <c r="S54">
        <v>0</v>
      </c>
      <c r="T54">
        <v>0</v>
      </c>
      <c r="U54">
        <v>2033.7</v>
      </c>
      <c r="V54">
        <v>5144.8900000000003</v>
      </c>
      <c r="W54">
        <v>12062</v>
      </c>
      <c r="X54">
        <v>433.91399999999999</v>
      </c>
      <c r="Y54">
        <v>2.2270800000000001E-4</v>
      </c>
      <c r="Z54">
        <v>1636.86</v>
      </c>
      <c r="AA54">
        <v>445.53199999999998</v>
      </c>
      <c r="AB54">
        <v>715.77700000000004</v>
      </c>
      <c r="AC54">
        <v>0</v>
      </c>
      <c r="AD54">
        <v>271.56400000000002</v>
      </c>
      <c r="AE54">
        <v>1432.87</v>
      </c>
      <c r="AF54">
        <v>1161.31</v>
      </c>
      <c r="AG54">
        <v>14.84</v>
      </c>
      <c r="AH54">
        <v>0</v>
      </c>
      <c r="AI54">
        <v>3.16</v>
      </c>
      <c r="AJ54">
        <v>22.55</v>
      </c>
      <c r="AK54">
        <v>0</v>
      </c>
      <c r="AL54">
        <v>-69.66</v>
      </c>
      <c r="AM54">
        <v>0</v>
      </c>
      <c r="AN54">
        <v>0</v>
      </c>
      <c r="AO54">
        <v>9.66</v>
      </c>
      <c r="AP54">
        <v>28.47</v>
      </c>
      <c r="AQ54">
        <v>50.84</v>
      </c>
      <c r="AR54">
        <v>1.9</v>
      </c>
      <c r="AS54">
        <v>61.76</v>
      </c>
      <c r="AT54">
        <v>40.549999999999997</v>
      </c>
      <c r="AU54">
        <v>0</v>
      </c>
      <c r="AV54">
        <v>0</v>
      </c>
      <c r="AW54">
        <v>8.9726299999999995E-2</v>
      </c>
      <c r="AX54">
        <v>6.5314200000000003E-2</v>
      </c>
      <c r="AY54">
        <v>0</v>
      </c>
      <c r="AZ54">
        <v>-0.57719100000000001</v>
      </c>
      <c r="BA54">
        <v>0</v>
      </c>
      <c r="BB54">
        <v>0</v>
      </c>
      <c r="BC54">
        <v>0.53989299999999996</v>
      </c>
      <c r="BD54">
        <v>0.62961299999999998</v>
      </c>
      <c r="BE54">
        <v>1.82348</v>
      </c>
      <c r="BF54">
        <v>7.39533E-2</v>
      </c>
      <c r="BG54">
        <v>2.64479</v>
      </c>
      <c r="BH54">
        <v>0.15504000000000001</v>
      </c>
      <c r="BI54">
        <v>301.89499999999998</v>
      </c>
      <c r="BJ54">
        <v>0</v>
      </c>
      <c r="BK54">
        <v>785.77200000000005</v>
      </c>
      <c r="BL54">
        <v>549.197</v>
      </c>
      <c r="BM54">
        <v>-21311.3</v>
      </c>
      <c r="BN54">
        <v>2033.7</v>
      </c>
      <c r="BO54">
        <v>5144.8900000000003</v>
      </c>
      <c r="BP54">
        <v>12062</v>
      </c>
      <c r="BQ54">
        <v>433.91399999999999</v>
      </c>
      <c r="BR54">
        <v>-2.9136800000000001E-3</v>
      </c>
      <c r="BS54">
        <v>1636.86</v>
      </c>
      <c r="BT54">
        <v>445.53199999999998</v>
      </c>
      <c r="BU54">
        <v>715.77700000000004</v>
      </c>
      <c r="BV54">
        <v>271.56400000000002</v>
      </c>
      <c r="BW54">
        <v>1432.87</v>
      </c>
      <c r="BX54">
        <v>1161.31</v>
      </c>
      <c r="BY54">
        <v>14.84</v>
      </c>
      <c r="BZ54">
        <v>0</v>
      </c>
      <c r="CA54">
        <v>3.16</v>
      </c>
      <c r="CB54">
        <v>22.55</v>
      </c>
      <c r="CC54">
        <v>-69.66</v>
      </c>
      <c r="CD54">
        <v>9.66</v>
      </c>
      <c r="CE54">
        <v>28.47</v>
      </c>
      <c r="CF54">
        <v>50.84</v>
      </c>
      <c r="CG54">
        <v>1.9</v>
      </c>
      <c r="CH54">
        <v>61.76</v>
      </c>
      <c r="CI54">
        <v>40.549999999999997</v>
      </c>
      <c r="CJ54">
        <v>0</v>
      </c>
      <c r="CK54">
        <v>0</v>
      </c>
      <c r="CL54">
        <v>8.9726299999999995E-2</v>
      </c>
      <c r="CM54">
        <v>6.5314200000000003E-2</v>
      </c>
      <c r="CN54">
        <v>-0.57719100000000001</v>
      </c>
      <c r="CO54">
        <v>0.53989299999999996</v>
      </c>
      <c r="CP54">
        <v>0.62961299999999998</v>
      </c>
      <c r="CQ54">
        <v>1.82348</v>
      </c>
      <c r="CR54">
        <v>7.39533E-2</v>
      </c>
      <c r="CS54">
        <v>2.64479</v>
      </c>
      <c r="CT54">
        <v>0.15504000000000001</v>
      </c>
      <c r="CU54" t="s">
        <v>486</v>
      </c>
      <c r="CV54" t="s">
        <v>483</v>
      </c>
      <c r="CW54" t="s">
        <v>102</v>
      </c>
      <c r="CX54" t="s">
        <v>484</v>
      </c>
      <c r="CY54" s="2">
        <v>-9.4331800000000003E-8</v>
      </c>
      <c r="CZ54">
        <v>0</v>
      </c>
      <c r="DA54">
        <v>0</v>
      </c>
      <c r="DB54">
        <v>0</v>
      </c>
      <c r="DC54">
        <v>301.89499999999998</v>
      </c>
      <c r="DD54">
        <v>0</v>
      </c>
      <c r="DE54">
        <v>785.77200000000005</v>
      </c>
      <c r="DF54">
        <v>549.197</v>
      </c>
      <c r="DG54">
        <v>0</v>
      </c>
      <c r="DH54">
        <v>-21311.3</v>
      </c>
      <c r="DI54">
        <v>0</v>
      </c>
      <c r="DJ54">
        <v>0</v>
      </c>
      <c r="DK54">
        <v>2033.7</v>
      </c>
      <c r="DL54">
        <v>5144.8900000000003</v>
      </c>
      <c r="DM54">
        <v>12062</v>
      </c>
      <c r="DN54">
        <v>433.91399999999999</v>
      </c>
      <c r="DO54">
        <v>2.2270800000000001E-4</v>
      </c>
      <c r="DP54">
        <v>445.53199999999998</v>
      </c>
      <c r="DQ54">
        <v>715.77700000000004</v>
      </c>
      <c r="DR54">
        <v>0</v>
      </c>
      <c r="DS54">
        <v>271.56400000000002</v>
      </c>
      <c r="DT54">
        <v>1432.87</v>
      </c>
      <c r="DU54">
        <v>14.84</v>
      </c>
      <c r="DV54">
        <v>0</v>
      </c>
      <c r="DW54">
        <v>3.16</v>
      </c>
      <c r="DX54">
        <v>22.55</v>
      </c>
      <c r="DY54">
        <v>0</v>
      </c>
      <c r="DZ54">
        <v>-69.66</v>
      </c>
      <c r="EA54">
        <v>0</v>
      </c>
      <c r="EB54">
        <v>0</v>
      </c>
      <c r="EC54">
        <v>9.66</v>
      </c>
      <c r="ED54">
        <v>28.47</v>
      </c>
      <c r="EE54">
        <v>50.84</v>
      </c>
      <c r="EF54">
        <v>1.9</v>
      </c>
      <c r="EG54">
        <v>61.76</v>
      </c>
      <c r="EH54">
        <v>0</v>
      </c>
      <c r="EI54">
        <v>0</v>
      </c>
      <c r="EJ54">
        <v>8.9726299999999995E-2</v>
      </c>
      <c r="EK54">
        <v>6.5314200000000003E-2</v>
      </c>
      <c r="EL54">
        <v>0</v>
      </c>
      <c r="EM54">
        <v>-0.57719100000000001</v>
      </c>
      <c r="EN54">
        <v>0</v>
      </c>
      <c r="EO54">
        <v>0</v>
      </c>
      <c r="EP54">
        <v>0.53989299999999996</v>
      </c>
      <c r="EQ54">
        <v>0.62961299999999998</v>
      </c>
      <c r="ER54">
        <v>1.82348</v>
      </c>
      <c r="ES54">
        <v>7.39533E-2</v>
      </c>
      <c r="ET54">
        <v>2.64479</v>
      </c>
      <c r="EU54">
        <v>802.34900000000005</v>
      </c>
      <c r="EV54">
        <v>0.85324800000000001</v>
      </c>
      <c r="EW54">
        <v>785.77200000000005</v>
      </c>
      <c r="EX54">
        <v>0</v>
      </c>
      <c r="EY54">
        <v>5894.96</v>
      </c>
      <c r="EZ54">
        <v>6547.68</v>
      </c>
      <c r="FA54">
        <v>10697.7</v>
      </c>
      <c r="FB54">
        <v>540.49900000000002</v>
      </c>
      <c r="FC54">
        <v>25269.9</v>
      </c>
      <c r="FD54">
        <v>667.77200000000005</v>
      </c>
      <c r="FE54">
        <v>1140.82</v>
      </c>
      <c r="FF54">
        <v>291.12400000000002</v>
      </c>
      <c r="FG54">
        <v>2099.71</v>
      </c>
      <c r="FH54">
        <v>27.591899999999999</v>
      </c>
      <c r="FI54">
        <v>0</v>
      </c>
      <c r="FJ54">
        <v>3.16</v>
      </c>
      <c r="FK54">
        <v>68.978700000000003</v>
      </c>
      <c r="FL54">
        <v>27.68</v>
      </c>
      <c r="FM54">
        <v>41.31</v>
      </c>
      <c r="FN54">
        <v>45.1</v>
      </c>
      <c r="FO54">
        <v>2.52</v>
      </c>
      <c r="FP54">
        <v>216.34100000000001</v>
      </c>
      <c r="FQ54">
        <v>23.67</v>
      </c>
      <c r="FR54">
        <v>0</v>
      </c>
      <c r="FS54">
        <v>3.16</v>
      </c>
      <c r="FT54">
        <v>32.42</v>
      </c>
      <c r="FU54">
        <v>27.68</v>
      </c>
      <c r="FV54">
        <v>34.82</v>
      </c>
      <c r="FW54">
        <v>45.1</v>
      </c>
      <c r="FX54">
        <v>2.52</v>
      </c>
      <c r="FY54">
        <v>169.37</v>
      </c>
      <c r="FZ54">
        <v>0</v>
      </c>
      <c r="GA54">
        <v>0</v>
      </c>
      <c r="GB54">
        <v>8.9726299999999995E-2</v>
      </c>
      <c r="GC54">
        <v>0</v>
      </c>
      <c r="GD54">
        <v>1.7213499999999999</v>
      </c>
      <c r="GE54">
        <v>0.80892399999999998</v>
      </c>
      <c r="GF54">
        <v>1.7518499999999999</v>
      </c>
      <c r="GG54">
        <v>0.114331</v>
      </c>
      <c r="GH54">
        <v>4.4861800000000001</v>
      </c>
      <c r="GI54">
        <v>60.7</v>
      </c>
      <c r="GJ54">
        <v>32.200000000000003</v>
      </c>
      <c r="GK54">
        <v>28.5</v>
      </c>
      <c r="GL54">
        <v>60.7</v>
      </c>
      <c r="GM54">
        <v>32.200000000000003</v>
      </c>
      <c r="GN54">
        <v>28.5</v>
      </c>
      <c r="GO54">
        <v>6.57</v>
      </c>
      <c r="GP54">
        <v>33.979999999999997</v>
      </c>
      <c r="GQ54">
        <v>6.57</v>
      </c>
      <c r="GR54">
        <v>33.979999999999997</v>
      </c>
      <c r="GS54">
        <v>6.57</v>
      </c>
      <c r="GT54">
        <v>33.979999999999997</v>
      </c>
      <c r="GU54">
        <v>6.24</v>
      </c>
      <c r="GV54">
        <v>93.490600000000001</v>
      </c>
      <c r="GW54">
        <v>1</v>
      </c>
      <c r="GX54">
        <v>0.26541399999999998</v>
      </c>
      <c r="GY54">
        <v>15.924899999999999</v>
      </c>
      <c r="HB54">
        <v>21317.599999999999</v>
      </c>
      <c r="HC54">
        <v>15.924899999999999</v>
      </c>
      <c r="HD54">
        <v>1.31</v>
      </c>
      <c r="HE54">
        <v>1.97</v>
      </c>
      <c r="HF54">
        <v>8.66</v>
      </c>
      <c r="HG54">
        <v>1.31</v>
      </c>
      <c r="HH54">
        <v>1.97</v>
      </c>
      <c r="HI54">
        <v>8.66</v>
      </c>
      <c r="HL54">
        <v>60.627699999999997</v>
      </c>
      <c r="HM54">
        <v>0</v>
      </c>
      <c r="HN54">
        <v>156.78399999999999</v>
      </c>
      <c r="HO54">
        <v>106.867</v>
      </c>
      <c r="HP54">
        <v>0</v>
      </c>
      <c r="HQ54">
        <v>-3275.37</v>
      </c>
      <c r="HR54">
        <v>0</v>
      </c>
      <c r="HS54">
        <v>0</v>
      </c>
      <c r="HT54">
        <v>441.303</v>
      </c>
      <c r="HU54">
        <v>1004.93</v>
      </c>
      <c r="HV54">
        <v>2466.0500000000002</v>
      </c>
      <c r="HW54">
        <v>95.033199999999994</v>
      </c>
      <c r="HX54">
        <v>1056.22</v>
      </c>
      <c r="HY54">
        <v>2364.4499999999998</v>
      </c>
      <c r="HZ54">
        <v>3798.65</v>
      </c>
      <c r="IA54">
        <v>0</v>
      </c>
      <c r="IB54">
        <v>1441.2</v>
      </c>
      <c r="IC54">
        <v>7604.3</v>
      </c>
      <c r="ID54">
        <v>60.627699999999997</v>
      </c>
      <c r="IE54">
        <v>0</v>
      </c>
      <c r="IF54">
        <v>156.78399999999999</v>
      </c>
      <c r="IG54">
        <v>106.867</v>
      </c>
      <c r="IH54">
        <v>-3275.37</v>
      </c>
      <c r="II54">
        <v>441.303</v>
      </c>
      <c r="IJ54">
        <v>1004.93</v>
      </c>
      <c r="IK54">
        <v>2466.0500000000002</v>
      </c>
      <c r="IL54">
        <v>95.033199999999994</v>
      </c>
      <c r="IM54">
        <v>1056.22</v>
      </c>
      <c r="IN54">
        <v>2364.4499999999998</v>
      </c>
      <c r="IO54">
        <v>3798.65</v>
      </c>
      <c r="IP54">
        <v>1441.2</v>
      </c>
      <c r="IQ54">
        <v>7604.3</v>
      </c>
      <c r="IR54">
        <v>167.14099999999999</v>
      </c>
      <c r="IS54">
        <v>0.23980699999999999</v>
      </c>
      <c r="IT54">
        <v>156.78399999999999</v>
      </c>
      <c r="IU54">
        <v>0</v>
      </c>
      <c r="IV54">
        <v>1278.6099999999999</v>
      </c>
      <c r="IW54">
        <v>1315.06</v>
      </c>
      <c r="IX54">
        <v>2209.0100000000002</v>
      </c>
      <c r="IY54">
        <v>129.84899999999999</v>
      </c>
      <c r="IZ54">
        <v>5256.69</v>
      </c>
      <c r="JA54">
        <v>3543.89</v>
      </c>
      <c r="JB54">
        <v>6054.36</v>
      </c>
      <c r="JC54">
        <v>1545</v>
      </c>
      <c r="JD54">
        <v>11143.3</v>
      </c>
    </row>
    <row r="55" spans="1:264" x14ac:dyDescent="0.25">
      <c r="A55" s="1">
        <v>43569.544374999998</v>
      </c>
      <c r="B55" t="s">
        <v>421</v>
      </c>
      <c r="C55" t="s">
        <v>154</v>
      </c>
      <c r="D55">
        <v>2</v>
      </c>
      <c r="E55">
        <v>1</v>
      </c>
      <c r="F55">
        <v>2100</v>
      </c>
      <c r="G55" t="s">
        <v>100</v>
      </c>
      <c r="H55" t="s">
        <v>103</v>
      </c>
      <c r="I55">
        <v>0</v>
      </c>
      <c r="J55">
        <v>0</v>
      </c>
      <c r="K55">
        <v>0</v>
      </c>
      <c r="L55">
        <v>25.8</v>
      </c>
      <c r="M55">
        <v>162.40199999999999</v>
      </c>
      <c r="N55">
        <v>2.9831300000000001</v>
      </c>
      <c r="O55">
        <v>197.65600000000001</v>
      </c>
      <c r="P55">
        <v>85.228800000000007</v>
      </c>
      <c r="Q55">
        <v>0</v>
      </c>
      <c r="R55">
        <v>-4013.08</v>
      </c>
      <c r="S55">
        <v>0</v>
      </c>
      <c r="T55">
        <v>0</v>
      </c>
      <c r="U55">
        <v>505.55700000000002</v>
      </c>
      <c r="V55">
        <v>913.74599999999998</v>
      </c>
      <c r="W55">
        <v>2025.88</v>
      </c>
      <c r="X55">
        <v>119.621</v>
      </c>
      <c r="Y55">
        <v>-2.3124899999999999E-4</v>
      </c>
      <c r="Z55">
        <v>448.27</v>
      </c>
      <c r="AA55">
        <v>239.66300000000001</v>
      </c>
      <c r="AB55">
        <v>121.479</v>
      </c>
      <c r="AC55">
        <v>0</v>
      </c>
      <c r="AD55">
        <v>42.792499999999997</v>
      </c>
      <c r="AE55">
        <v>403.93400000000003</v>
      </c>
      <c r="AF55">
        <v>361.14100000000002</v>
      </c>
      <c r="AG55">
        <v>26.88</v>
      </c>
      <c r="AH55">
        <v>0.64</v>
      </c>
      <c r="AI55">
        <v>2.61</v>
      </c>
      <c r="AJ55">
        <v>12.67</v>
      </c>
      <c r="AK55">
        <v>0</v>
      </c>
      <c r="AL55">
        <v>-43.83</v>
      </c>
      <c r="AM55">
        <v>0</v>
      </c>
      <c r="AN55">
        <v>0</v>
      </c>
      <c r="AO55">
        <v>7.54</v>
      </c>
      <c r="AP55">
        <v>16.739999999999998</v>
      </c>
      <c r="AQ55">
        <v>27.64</v>
      </c>
      <c r="AR55">
        <v>1.67</v>
      </c>
      <c r="AS55">
        <v>52.56</v>
      </c>
      <c r="AT55">
        <v>42.8</v>
      </c>
      <c r="AU55">
        <v>0</v>
      </c>
      <c r="AV55">
        <v>3.7833899999999997E-2</v>
      </c>
      <c r="AW55">
        <v>2.257E-2</v>
      </c>
      <c r="AX55">
        <v>1.4324399999999999E-2</v>
      </c>
      <c r="AY55">
        <v>0</v>
      </c>
      <c r="AZ55">
        <v>-7.5287900000000005E-2</v>
      </c>
      <c r="BA55">
        <v>0</v>
      </c>
      <c r="BB55">
        <v>0</v>
      </c>
      <c r="BC55">
        <v>0.134212</v>
      </c>
      <c r="BD55">
        <v>0.13750100000000001</v>
      </c>
      <c r="BE55">
        <v>0.30364400000000002</v>
      </c>
      <c r="BF55">
        <v>2.03874E-2</v>
      </c>
      <c r="BG55">
        <v>0.59518400000000005</v>
      </c>
      <c r="BH55">
        <v>7.4728299999999998E-2</v>
      </c>
      <c r="BI55">
        <v>162.40199999999999</v>
      </c>
      <c r="BJ55">
        <v>2.9831300000000001</v>
      </c>
      <c r="BK55">
        <v>197.65600000000001</v>
      </c>
      <c r="BL55">
        <v>85.228800000000007</v>
      </c>
      <c r="BM55">
        <v>-4013.08</v>
      </c>
      <c r="BN55">
        <v>505.55700000000002</v>
      </c>
      <c r="BO55">
        <v>913.74599999999998</v>
      </c>
      <c r="BP55">
        <v>2025.88</v>
      </c>
      <c r="BQ55">
        <v>119.621</v>
      </c>
      <c r="BR55">
        <v>-2.3124899999999999E-4</v>
      </c>
      <c r="BS55">
        <v>448.27</v>
      </c>
      <c r="BT55">
        <v>239.66300000000001</v>
      </c>
      <c r="BU55">
        <v>121.479</v>
      </c>
      <c r="BV55">
        <v>42.792499999999997</v>
      </c>
      <c r="BW55">
        <v>403.93400000000003</v>
      </c>
      <c r="BX55">
        <v>361.14100000000002</v>
      </c>
      <c r="BY55">
        <v>26.88</v>
      </c>
      <c r="BZ55">
        <v>0.64</v>
      </c>
      <c r="CA55">
        <v>2.61</v>
      </c>
      <c r="CB55">
        <v>12.67</v>
      </c>
      <c r="CC55">
        <v>-43.83</v>
      </c>
      <c r="CD55">
        <v>7.54</v>
      </c>
      <c r="CE55">
        <v>16.739999999999998</v>
      </c>
      <c r="CF55">
        <v>27.64</v>
      </c>
      <c r="CG55">
        <v>1.67</v>
      </c>
      <c r="CH55">
        <v>52.56</v>
      </c>
      <c r="CI55">
        <v>42.8</v>
      </c>
      <c r="CJ55">
        <v>0</v>
      </c>
      <c r="CK55">
        <v>3.7833899999999997E-2</v>
      </c>
      <c r="CL55">
        <v>2.257E-2</v>
      </c>
      <c r="CM55">
        <v>1.4324399999999999E-2</v>
      </c>
      <c r="CN55">
        <v>-7.5287900000000005E-2</v>
      </c>
      <c r="CO55">
        <v>0.134212</v>
      </c>
      <c r="CP55">
        <v>0.13750100000000001</v>
      </c>
      <c r="CQ55">
        <v>0.30364400000000002</v>
      </c>
      <c r="CR55">
        <v>2.03874E-2</v>
      </c>
      <c r="CS55">
        <v>0.59518400000000005</v>
      </c>
      <c r="CT55">
        <v>7.4728299999999998E-2</v>
      </c>
      <c r="CU55" t="s">
        <v>486</v>
      </c>
      <c r="CV55" t="s">
        <v>483</v>
      </c>
      <c r="CW55" t="s">
        <v>102</v>
      </c>
      <c r="CX55" t="s">
        <v>484</v>
      </c>
      <c r="CY55">
        <v>0</v>
      </c>
      <c r="CZ55">
        <v>0</v>
      </c>
      <c r="DA55">
        <v>0</v>
      </c>
      <c r="DB55">
        <v>0</v>
      </c>
      <c r="DC55">
        <v>162.40199999999999</v>
      </c>
      <c r="DD55">
        <v>2.9831300000000001</v>
      </c>
      <c r="DE55">
        <v>197.65600000000001</v>
      </c>
      <c r="DF55">
        <v>85.228800000000007</v>
      </c>
      <c r="DG55">
        <v>0</v>
      </c>
      <c r="DH55">
        <v>-4013.08</v>
      </c>
      <c r="DI55">
        <v>0</v>
      </c>
      <c r="DJ55">
        <v>0</v>
      </c>
      <c r="DK55">
        <v>505.55700000000002</v>
      </c>
      <c r="DL55">
        <v>913.74599999999998</v>
      </c>
      <c r="DM55">
        <v>2025.88</v>
      </c>
      <c r="DN55">
        <v>119.621</v>
      </c>
      <c r="DO55">
        <v>-2.3124899999999999E-4</v>
      </c>
      <c r="DP55">
        <v>239.66300000000001</v>
      </c>
      <c r="DQ55">
        <v>121.479</v>
      </c>
      <c r="DR55">
        <v>0</v>
      </c>
      <c r="DS55">
        <v>42.792499999999997</v>
      </c>
      <c r="DT55">
        <v>403.93400000000003</v>
      </c>
      <c r="DU55">
        <v>26.88</v>
      </c>
      <c r="DV55">
        <v>0.64</v>
      </c>
      <c r="DW55">
        <v>2.61</v>
      </c>
      <c r="DX55">
        <v>12.67</v>
      </c>
      <c r="DY55">
        <v>0</v>
      </c>
      <c r="DZ55">
        <v>-43.83</v>
      </c>
      <c r="EA55">
        <v>0</v>
      </c>
      <c r="EB55">
        <v>0</v>
      </c>
      <c r="EC55">
        <v>7.54</v>
      </c>
      <c r="ED55">
        <v>16.739999999999998</v>
      </c>
      <c r="EE55">
        <v>27.64</v>
      </c>
      <c r="EF55">
        <v>1.67</v>
      </c>
      <c r="EG55">
        <v>52.56</v>
      </c>
      <c r="EH55">
        <v>0</v>
      </c>
      <c r="EI55">
        <v>3.7833899999999997E-2</v>
      </c>
      <c r="EJ55">
        <v>2.257E-2</v>
      </c>
      <c r="EK55">
        <v>1.4324399999999999E-2</v>
      </c>
      <c r="EL55">
        <v>0</v>
      </c>
      <c r="EM55">
        <v>-7.5287900000000005E-2</v>
      </c>
      <c r="EN55">
        <v>0</v>
      </c>
      <c r="EO55">
        <v>0</v>
      </c>
      <c r="EP55">
        <v>0.134212</v>
      </c>
      <c r="EQ55">
        <v>0.13750100000000001</v>
      </c>
      <c r="ER55">
        <v>0.30364400000000002</v>
      </c>
      <c r="ES55">
        <v>2.03874E-2</v>
      </c>
      <c r="ET55">
        <v>0.59518400000000005</v>
      </c>
      <c r="EU55">
        <v>503.35</v>
      </c>
      <c r="EV55">
        <v>74.706800000000001</v>
      </c>
      <c r="EW55">
        <v>197.65600000000001</v>
      </c>
      <c r="EX55">
        <v>0</v>
      </c>
      <c r="EY55">
        <v>2135</v>
      </c>
      <c r="EZ55">
        <v>930.00099999999998</v>
      </c>
      <c r="FA55">
        <v>2637.81</v>
      </c>
      <c r="FB55">
        <v>297.5</v>
      </c>
      <c r="FC55">
        <v>6776.02</v>
      </c>
      <c r="FD55">
        <v>418.90800000000002</v>
      </c>
      <c r="FE55">
        <v>175.541</v>
      </c>
      <c r="FF55">
        <v>65.400000000000006</v>
      </c>
      <c r="FG55">
        <v>659.84900000000005</v>
      </c>
      <c r="FH55">
        <v>53.785299999999999</v>
      </c>
      <c r="FI55">
        <v>9.07</v>
      </c>
      <c r="FJ55">
        <v>2.61</v>
      </c>
      <c r="FK55">
        <v>41.55</v>
      </c>
      <c r="FL55">
        <v>32.51</v>
      </c>
      <c r="FM55">
        <v>23.2195</v>
      </c>
      <c r="FN55">
        <v>36.49</v>
      </c>
      <c r="FO55">
        <v>4.4000000000000004</v>
      </c>
      <c r="FP55">
        <v>203.63499999999999</v>
      </c>
      <c r="FQ55">
        <v>49.49</v>
      </c>
      <c r="FR55">
        <v>9.07</v>
      </c>
      <c r="FS55">
        <v>2.61</v>
      </c>
      <c r="FT55">
        <v>16.62</v>
      </c>
      <c r="FU55">
        <v>32.51</v>
      </c>
      <c r="FV55">
        <v>18.579999999999998</v>
      </c>
      <c r="FW55">
        <v>36.49</v>
      </c>
      <c r="FX55">
        <v>4.4000000000000004</v>
      </c>
      <c r="FY55">
        <v>169.77</v>
      </c>
      <c r="FZ55">
        <v>0</v>
      </c>
      <c r="GA55">
        <v>0.39174100000000001</v>
      </c>
      <c r="GB55">
        <v>2.257E-2</v>
      </c>
      <c r="GC55">
        <v>0</v>
      </c>
      <c r="GD55">
        <v>0.62342900000000001</v>
      </c>
      <c r="GE55">
        <v>0.118043</v>
      </c>
      <c r="GF55">
        <v>0.43196400000000001</v>
      </c>
      <c r="GG55">
        <v>6.2929700000000005E-2</v>
      </c>
      <c r="GH55">
        <v>1.6506799999999999</v>
      </c>
      <c r="GI55">
        <v>47.3</v>
      </c>
      <c r="GJ55">
        <v>21.5</v>
      </c>
      <c r="GK55">
        <v>25.8</v>
      </c>
      <c r="GL55">
        <v>47.3</v>
      </c>
      <c r="GM55">
        <v>21.5</v>
      </c>
      <c r="GN55">
        <v>25.8</v>
      </c>
      <c r="GO55">
        <v>6.39</v>
      </c>
      <c r="GP55">
        <v>36.409999999999997</v>
      </c>
      <c r="GQ55">
        <v>6.39</v>
      </c>
      <c r="GR55">
        <v>36.409999999999997</v>
      </c>
      <c r="GS55">
        <v>6.39</v>
      </c>
      <c r="GT55">
        <v>36.409999999999997</v>
      </c>
      <c r="GU55">
        <v>17.739999999999998</v>
      </c>
      <c r="GV55">
        <v>89.275300000000001</v>
      </c>
      <c r="GW55">
        <v>1</v>
      </c>
      <c r="GX55">
        <v>0.128224</v>
      </c>
      <c r="GY55">
        <v>2.56447</v>
      </c>
      <c r="HB55">
        <v>4014.25</v>
      </c>
      <c r="HC55">
        <v>2.56447</v>
      </c>
      <c r="HD55">
        <v>0.24</v>
      </c>
      <c r="HE55">
        <v>0.38</v>
      </c>
      <c r="HF55">
        <v>2.35</v>
      </c>
      <c r="HG55">
        <v>0.24</v>
      </c>
      <c r="HH55">
        <v>0.38</v>
      </c>
      <c r="HI55">
        <v>2.35</v>
      </c>
      <c r="HL55">
        <v>32.645099999999999</v>
      </c>
      <c r="HM55">
        <v>0.81375299999999995</v>
      </c>
      <c r="HN55">
        <v>39.438000000000002</v>
      </c>
      <c r="HO55">
        <v>16.674099999999999</v>
      </c>
      <c r="HP55">
        <v>0</v>
      </c>
      <c r="HQ55">
        <v>-613.89300000000003</v>
      </c>
      <c r="HR55">
        <v>0</v>
      </c>
      <c r="HS55">
        <v>0</v>
      </c>
      <c r="HT55">
        <v>109.703</v>
      </c>
      <c r="HU55">
        <v>179.654</v>
      </c>
      <c r="HV55">
        <v>413.96499999999997</v>
      </c>
      <c r="HW55">
        <v>26.198699999999999</v>
      </c>
      <c r="HX55">
        <v>205.19900000000001</v>
      </c>
      <c r="HY55">
        <v>1271.9000000000001</v>
      </c>
      <c r="HZ55">
        <v>644.69100000000003</v>
      </c>
      <c r="IA55">
        <v>0</v>
      </c>
      <c r="IB55">
        <v>227.101</v>
      </c>
      <c r="IC55">
        <v>2143.69</v>
      </c>
      <c r="ID55">
        <v>32.645099999999999</v>
      </c>
      <c r="IE55">
        <v>0.81375299999999995</v>
      </c>
      <c r="IF55">
        <v>39.438000000000002</v>
      </c>
      <c r="IG55">
        <v>16.674099999999999</v>
      </c>
      <c r="IH55">
        <v>-613.89300000000003</v>
      </c>
      <c r="II55">
        <v>109.703</v>
      </c>
      <c r="IJ55">
        <v>179.654</v>
      </c>
      <c r="IK55">
        <v>413.96499999999997</v>
      </c>
      <c r="IL55">
        <v>26.198699999999999</v>
      </c>
      <c r="IM55">
        <v>205.19900000000001</v>
      </c>
      <c r="IN55">
        <v>1271.9000000000001</v>
      </c>
      <c r="IO55">
        <v>644.69100000000003</v>
      </c>
      <c r="IP55">
        <v>227.101</v>
      </c>
      <c r="IQ55">
        <v>2143.69</v>
      </c>
      <c r="IR55">
        <v>104.057</v>
      </c>
      <c r="IS55">
        <v>19.0428</v>
      </c>
      <c r="IT55">
        <v>39.438000000000002</v>
      </c>
      <c r="IU55">
        <v>0</v>
      </c>
      <c r="IV55">
        <v>463.08</v>
      </c>
      <c r="IW55">
        <v>187.226</v>
      </c>
      <c r="IX55">
        <v>544.68899999999996</v>
      </c>
      <c r="IY55">
        <v>71.471400000000003</v>
      </c>
      <c r="IZ55">
        <v>1429.01</v>
      </c>
      <c r="JA55">
        <v>2223.16</v>
      </c>
      <c r="JB55">
        <v>931.59900000000005</v>
      </c>
      <c r="JC55">
        <v>347.08</v>
      </c>
      <c r="JD55">
        <v>3501.84</v>
      </c>
    </row>
    <row r="56" spans="1:264" x14ac:dyDescent="0.25">
      <c r="A56" s="1">
        <v>43569.544270833336</v>
      </c>
      <c r="B56" t="s">
        <v>422</v>
      </c>
      <c r="C56" t="s">
        <v>155</v>
      </c>
      <c r="D56">
        <v>2</v>
      </c>
      <c r="E56">
        <v>1</v>
      </c>
      <c r="F56">
        <v>2700</v>
      </c>
      <c r="G56" t="s">
        <v>100</v>
      </c>
      <c r="H56" t="s">
        <v>103</v>
      </c>
      <c r="I56">
        <v>0</v>
      </c>
      <c r="J56">
        <v>0</v>
      </c>
      <c r="K56">
        <v>0</v>
      </c>
      <c r="L56">
        <v>24.3</v>
      </c>
      <c r="M56">
        <v>170.447</v>
      </c>
      <c r="N56">
        <v>28.883600000000001</v>
      </c>
      <c r="O56">
        <v>245.32900000000001</v>
      </c>
      <c r="P56">
        <v>87.754900000000006</v>
      </c>
      <c r="Q56">
        <v>0</v>
      </c>
      <c r="R56">
        <v>-4702.33</v>
      </c>
      <c r="S56">
        <v>0</v>
      </c>
      <c r="T56">
        <v>0</v>
      </c>
      <c r="U56">
        <v>615.745</v>
      </c>
      <c r="V56">
        <v>1031.3399999999999</v>
      </c>
      <c r="W56">
        <v>2371.31</v>
      </c>
      <c r="X56">
        <v>151.51499999999999</v>
      </c>
      <c r="Y56">
        <v>-6.0200900000000003E-4</v>
      </c>
      <c r="Z56">
        <v>532.41499999999996</v>
      </c>
      <c r="AA56">
        <v>251.53399999999999</v>
      </c>
      <c r="AB56">
        <v>134.85599999999999</v>
      </c>
      <c r="AC56">
        <v>0</v>
      </c>
      <c r="AD56">
        <v>48.234200000000001</v>
      </c>
      <c r="AE56">
        <v>434.625</v>
      </c>
      <c r="AF56">
        <v>386.39</v>
      </c>
      <c r="AG56">
        <v>21.99</v>
      </c>
      <c r="AH56">
        <v>3.25</v>
      </c>
      <c r="AI56">
        <v>2.52</v>
      </c>
      <c r="AJ56">
        <v>10.84</v>
      </c>
      <c r="AK56">
        <v>0</v>
      </c>
      <c r="AL56">
        <v>-39.94</v>
      </c>
      <c r="AM56">
        <v>0</v>
      </c>
      <c r="AN56">
        <v>0</v>
      </c>
      <c r="AO56">
        <v>7.14</v>
      </c>
      <c r="AP56">
        <v>14.65</v>
      </c>
      <c r="AQ56">
        <v>25.15</v>
      </c>
      <c r="AR56">
        <v>1.64</v>
      </c>
      <c r="AS56">
        <v>47.24</v>
      </c>
      <c r="AT56">
        <v>38.6</v>
      </c>
      <c r="AU56">
        <v>0</v>
      </c>
      <c r="AV56">
        <v>0.18498500000000001</v>
      </c>
      <c r="AW56">
        <v>2.8013799999999998E-2</v>
      </c>
      <c r="AX56">
        <v>1.29783E-2</v>
      </c>
      <c r="AY56">
        <v>0</v>
      </c>
      <c r="AZ56">
        <v>-8.8218599999999994E-2</v>
      </c>
      <c r="BA56">
        <v>0</v>
      </c>
      <c r="BB56">
        <v>0</v>
      </c>
      <c r="BC56">
        <v>0.163464</v>
      </c>
      <c r="BD56">
        <v>0.17411699999999999</v>
      </c>
      <c r="BE56">
        <v>0.35411700000000002</v>
      </c>
      <c r="BF56">
        <v>2.5823200000000001E-2</v>
      </c>
      <c r="BG56">
        <v>0.85528000000000004</v>
      </c>
      <c r="BH56">
        <v>0.22597700000000001</v>
      </c>
      <c r="BI56">
        <v>170.447</v>
      </c>
      <c r="BJ56">
        <v>28.883600000000001</v>
      </c>
      <c r="BK56">
        <v>245.32900000000001</v>
      </c>
      <c r="BL56">
        <v>87.754900000000006</v>
      </c>
      <c r="BM56">
        <v>-4702.33</v>
      </c>
      <c r="BN56">
        <v>615.745</v>
      </c>
      <c r="BO56">
        <v>1031.3399999999999</v>
      </c>
      <c r="BP56">
        <v>2371.31</v>
      </c>
      <c r="BQ56">
        <v>151.51499999999999</v>
      </c>
      <c r="BR56">
        <v>-5.9085500000000005E-4</v>
      </c>
      <c r="BS56">
        <v>532.41499999999996</v>
      </c>
      <c r="BT56">
        <v>251.53399999999999</v>
      </c>
      <c r="BU56">
        <v>134.85599999999999</v>
      </c>
      <c r="BV56">
        <v>48.234200000000001</v>
      </c>
      <c r="BW56">
        <v>434.625</v>
      </c>
      <c r="BX56">
        <v>386.39</v>
      </c>
      <c r="BY56">
        <v>21.99</v>
      </c>
      <c r="BZ56">
        <v>3.25</v>
      </c>
      <c r="CA56">
        <v>2.52</v>
      </c>
      <c r="CB56">
        <v>10.84</v>
      </c>
      <c r="CC56">
        <v>-39.94</v>
      </c>
      <c r="CD56">
        <v>7.14</v>
      </c>
      <c r="CE56">
        <v>14.65</v>
      </c>
      <c r="CF56">
        <v>25.15</v>
      </c>
      <c r="CG56">
        <v>1.64</v>
      </c>
      <c r="CH56">
        <v>47.24</v>
      </c>
      <c r="CI56">
        <v>38.6</v>
      </c>
      <c r="CJ56">
        <v>0</v>
      </c>
      <c r="CK56">
        <v>0.18498500000000001</v>
      </c>
      <c r="CL56">
        <v>2.8013799999999998E-2</v>
      </c>
      <c r="CM56">
        <v>1.29783E-2</v>
      </c>
      <c r="CN56">
        <v>-8.8218599999999994E-2</v>
      </c>
      <c r="CO56">
        <v>0.163464</v>
      </c>
      <c r="CP56">
        <v>0.17411699999999999</v>
      </c>
      <c r="CQ56">
        <v>0.35411700000000002</v>
      </c>
      <c r="CR56">
        <v>2.5823200000000001E-2</v>
      </c>
      <c r="CS56">
        <v>0.85528000000000004</v>
      </c>
      <c r="CT56">
        <v>0.22597700000000001</v>
      </c>
      <c r="CU56" t="s">
        <v>486</v>
      </c>
      <c r="CV56" t="s">
        <v>483</v>
      </c>
      <c r="CW56" t="s">
        <v>102</v>
      </c>
      <c r="CX56" t="s">
        <v>484</v>
      </c>
      <c r="CY56">
        <v>0</v>
      </c>
      <c r="CZ56">
        <v>0</v>
      </c>
      <c r="DA56">
        <v>0</v>
      </c>
      <c r="DB56">
        <v>0</v>
      </c>
      <c r="DC56">
        <v>170.447</v>
      </c>
      <c r="DD56">
        <v>28.883600000000001</v>
      </c>
      <c r="DE56">
        <v>245.32900000000001</v>
      </c>
      <c r="DF56">
        <v>87.754900000000006</v>
      </c>
      <c r="DG56">
        <v>0</v>
      </c>
      <c r="DH56">
        <v>-4702.33</v>
      </c>
      <c r="DI56">
        <v>0</v>
      </c>
      <c r="DJ56">
        <v>0</v>
      </c>
      <c r="DK56">
        <v>615.745</v>
      </c>
      <c r="DL56">
        <v>1031.3399999999999</v>
      </c>
      <c r="DM56">
        <v>2371.31</v>
      </c>
      <c r="DN56">
        <v>151.51499999999999</v>
      </c>
      <c r="DO56">
        <v>-6.0200900000000003E-4</v>
      </c>
      <c r="DP56">
        <v>251.53399999999999</v>
      </c>
      <c r="DQ56">
        <v>134.85599999999999</v>
      </c>
      <c r="DR56">
        <v>0</v>
      </c>
      <c r="DS56">
        <v>48.234200000000001</v>
      </c>
      <c r="DT56">
        <v>434.625</v>
      </c>
      <c r="DU56">
        <v>21.99</v>
      </c>
      <c r="DV56">
        <v>3.25</v>
      </c>
      <c r="DW56">
        <v>2.52</v>
      </c>
      <c r="DX56">
        <v>10.84</v>
      </c>
      <c r="DY56">
        <v>0</v>
      </c>
      <c r="DZ56">
        <v>-39.94</v>
      </c>
      <c r="EA56">
        <v>0</v>
      </c>
      <c r="EB56">
        <v>0</v>
      </c>
      <c r="EC56">
        <v>7.14</v>
      </c>
      <c r="ED56">
        <v>14.65</v>
      </c>
      <c r="EE56">
        <v>25.15</v>
      </c>
      <c r="EF56">
        <v>1.64</v>
      </c>
      <c r="EG56">
        <v>47.24</v>
      </c>
      <c r="EH56">
        <v>0</v>
      </c>
      <c r="EI56">
        <v>0.18498500000000001</v>
      </c>
      <c r="EJ56">
        <v>2.8013799999999998E-2</v>
      </c>
      <c r="EK56">
        <v>1.29783E-2</v>
      </c>
      <c r="EL56">
        <v>0</v>
      </c>
      <c r="EM56">
        <v>-8.8218599999999994E-2</v>
      </c>
      <c r="EN56">
        <v>0</v>
      </c>
      <c r="EO56">
        <v>0</v>
      </c>
      <c r="EP56">
        <v>0.163464</v>
      </c>
      <c r="EQ56">
        <v>0.17411699999999999</v>
      </c>
      <c r="ER56">
        <v>0.35411700000000002</v>
      </c>
      <c r="ES56">
        <v>2.5823200000000001E-2</v>
      </c>
      <c r="ET56">
        <v>0.85528000000000004</v>
      </c>
      <c r="EU56">
        <v>629.37099999999998</v>
      </c>
      <c r="EV56">
        <v>212.518</v>
      </c>
      <c r="EW56">
        <v>245.32900000000001</v>
      </c>
      <c r="EX56">
        <v>0</v>
      </c>
      <c r="EY56">
        <v>2615</v>
      </c>
      <c r="EZ56">
        <v>989.00099999999998</v>
      </c>
      <c r="FA56">
        <v>3267.2</v>
      </c>
      <c r="FB56">
        <v>327.5</v>
      </c>
      <c r="FC56">
        <v>8285.92</v>
      </c>
      <c r="FD56">
        <v>523.78800000000001</v>
      </c>
      <c r="FE56">
        <v>189.755</v>
      </c>
      <c r="FF56">
        <v>73.400000000000006</v>
      </c>
      <c r="FG56">
        <v>786.94299999999998</v>
      </c>
      <c r="FH56">
        <v>52.307600000000001</v>
      </c>
      <c r="FI56">
        <v>14.97</v>
      </c>
      <c r="FJ56">
        <v>2.52</v>
      </c>
      <c r="FK56">
        <v>34.85</v>
      </c>
      <c r="FL56">
        <v>30.97</v>
      </c>
      <c r="FM56">
        <v>19.7211</v>
      </c>
      <c r="FN56">
        <v>35.15</v>
      </c>
      <c r="FO56">
        <v>3.77</v>
      </c>
      <c r="FP56">
        <v>194.25899999999999</v>
      </c>
      <c r="FQ56">
        <v>48.13</v>
      </c>
      <c r="FR56">
        <v>14.97</v>
      </c>
      <c r="FS56">
        <v>2.52</v>
      </c>
      <c r="FT56">
        <v>13.94</v>
      </c>
      <c r="FU56">
        <v>30.97</v>
      </c>
      <c r="FV56">
        <v>15.67</v>
      </c>
      <c r="FW56">
        <v>35.15</v>
      </c>
      <c r="FX56">
        <v>3.77</v>
      </c>
      <c r="FY56">
        <v>165.12</v>
      </c>
      <c r="FZ56">
        <v>0</v>
      </c>
      <c r="GA56">
        <v>0.77399399999999996</v>
      </c>
      <c r="GB56">
        <v>2.8013799999999998E-2</v>
      </c>
      <c r="GC56">
        <v>0</v>
      </c>
      <c r="GD56">
        <v>0.76358999999999999</v>
      </c>
      <c r="GE56">
        <v>0.12681200000000001</v>
      </c>
      <c r="GF56">
        <v>0.53503100000000003</v>
      </c>
      <c r="GG56">
        <v>6.9275500000000004E-2</v>
      </c>
      <c r="GH56">
        <v>2.2967200000000001</v>
      </c>
      <c r="GI56">
        <v>44.9</v>
      </c>
      <c r="GJ56">
        <v>20.6</v>
      </c>
      <c r="GK56">
        <v>24.3</v>
      </c>
      <c r="GL56">
        <v>44.9</v>
      </c>
      <c r="GM56">
        <v>20.6</v>
      </c>
      <c r="GN56">
        <v>24.3</v>
      </c>
      <c r="GO56">
        <v>8.31</v>
      </c>
      <c r="GP56">
        <v>30.29</v>
      </c>
      <c r="GQ56">
        <v>8.31</v>
      </c>
      <c r="GR56">
        <v>30.29</v>
      </c>
      <c r="GS56">
        <v>8.31</v>
      </c>
      <c r="GT56">
        <v>30.29</v>
      </c>
      <c r="GU56">
        <v>23.38</v>
      </c>
      <c r="GV56">
        <v>81.267600000000002</v>
      </c>
      <c r="GW56">
        <v>1</v>
      </c>
      <c r="GX56">
        <v>0.15024599999999999</v>
      </c>
      <c r="GY56">
        <v>3.0049199999999998</v>
      </c>
      <c r="HB56">
        <v>4703.7</v>
      </c>
      <c r="HC56">
        <v>3.0049199999999998</v>
      </c>
      <c r="HD56">
        <v>0.28000000000000003</v>
      </c>
      <c r="HE56">
        <v>0.44</v>
      </c>
      <c r="HF56">
        <v>2.5499999999999998</v>
      </c>
      <c r="HG56">
        <v>0.28000000000000003</v>
      </c>
      <c r="HH56">
        <v>0.44</v>
      </c>
      <c r="HI56">
        <v>2.5499999999999998</v>
      </c>
      <c r="HL56">
        <v>34.5167</v>
      </c>
      <c r="HM56">
        <v>7.4912000000000001</v>
      </c>
      <c r="HN56">
        <v>48.950299999999999</v>
      </c>
      <c r="HO56">
        <v>17.188600000000001</v>
      </c>
      <c r="HP56">
        <v>0</v>
      </c>
      <c r="HQ56">
        <v>-719.33</v>
      </c>
      <c r="HR56">
        <v>0</v>
      </c>
      <c r="HS56">
        <v>0</v>
      </c>
      <c r="HT56">
        <v>133.613</v>
      </c>
      <c r="HU56">
        <v>204.773</v>
      </c>
      <c r="HV56">
        <v>484.43799999999999</v>
      </c>
      <c r="HW56">
        <v>33.183900000000001</v>
      </c>
      <c r="HX56">
        <v>244.82599999999999</v>
      </c>
      <c r="HY56">
        <v>1334.9</v>
      </c>
      <c r="HZ56">
        <v>715.68499999999995</v>
      </c>
      <c r="IA56">
        <v>0</v>
      </c>
      <c r="IB56">
        <v>255.98</v>
      </c>
      <c r="IC56">
        <v>2306.5700000000002</v>
      </c>
      <c r="ID56">
        <v>34.5167</v>
      </c>
      <c r="IE56">
        <v>7.4912000000000001</v>
      </c>
      <c r="IF56">
        <v>48.950299999999999</v>
      </c>
      <c r="IG56">
        <v>17.188600000000001</v>
      </c>
      <c r="IH56">
        <v>-719.33</v>
      </c>
      <c r="II56">
        <v>133.613</v>
      </c>
      <c r="IJ56">
        <v>204.773</v>
      </c>
      <c r="IK56">
        <v>484.43799999999999</v>
      </c>
      <c r="IL56">
        <v>33.183900000000001</v>
      </c>
      <c r="IM56">
        <v>244.82599999999999</v>
      </c>
      <c r="IN56">
        <v>1334.9</v>
      </c>
      <c r="IO56">
        <v>715.68499999999995</v>
      </c>
      <c r="IP56">
        <v>255.98</v>
      </c>
      <c r="IQ56">
        <v>2306.5700000000002</v>
      </c>
      <c r="IR56">
        <v>130.85400000000001</v>
      </c>
      <c r="IS56">
        <v>52.980899999999998</v>
      </c>
      <c r="IT56">
        <v>48.950299999999999</v>
      </c>
      <c r="IU56">
        <v>0</v>
      </c>
      <c r="IV56">
        <v>567.19200000000001</v>
      </c>
      <c r="IW56">
        <v>199.28399999999999</v>
      </c>
      <c r="IX56">
        <v>674.65200000000004</v>
      </c>
      <c r="IY56">
        <v>78.678600000000003</v>
      </c>
      <c r="IZ56">
        <v>1752.59</v>
      </c>
      <c r="JA56">
        <v>2779.76</v>
      </c>
      <c r="JB56">
        <v>1007.04</v>
      </c>
      <c r="JC56">
        <v>389.536</v>
      </c>
      <c r="JD56">
        <v>4176.33</v>
      </c>
    </row>
    <row r="57" spans="1:264" x14ac:dyDescent="0.25">
      <c r="A57" s="1">
        <v>43569.544351851851</v>
      </c>
      <c r="B57" t="s">
        <v>423</v>
      </c>
      <c r="C57" t="s">
        <v>156</v>
      </c>
      <c r="D57">
        <v>2</v>
      </c>
      <c r="E57">
        <v>8</v>
      </c>
      <c r="F57">
        <v>6960</v>
      </c>
      <c r="G57" t="s">
        <v>100</v>
      </c>
      <c r="H57" t="s">
        <v>103</v>
      </c>
      <c r="I57">
        <v>0</v>
      </c>
      <c r="J57">
        <v>0</v>
      </c>
      <c r="K57">
        <v>0</v>
      </c>
      <c r="L57">
        <v>25.7</v>
      </c>
      <c r="M57">
        <v>181.62799999999999</v>
      </c>
      <c r="N57">
        <v>464.17599999999999</v>
      </c>
      <c r="O57">
        <v>785.77200000000005</v>
      </c>
      <c r="P57">
        <v>549.18799999999999</v>
      </c>
      <c r="Q57">
        <v>0</v>
      </c>
      <c r="R57">
        <v>-21770.7</v>
      </c>
      <c r="S57">
        <v>0</v>
      </c>
      <c r="T57">
        <v>0</v>
      </c>
      <c r="U57">
        <v>2033.7</v>
      </c>
      <c r="V57">
        <v>5260.35</v>
      </c>
      <c r="W57">
        <v>12062</v>
      </c>
      <c r="X57">
        <v>433.91399999999999</v>
      </c>
      <c r="Y57">
        <v>7.2837399999999995E-4</v>
      </c>
      <c r="Z57">
        <v>1980.76</v>
      </c>
      <c r="AA57">
        <v>268.03500000000003</v>
      </c>
      <c r="AB57">
        <v>656.66</v>
      </c>
      <c r="AC57">
        <v>0</v>
      </c>
      <c r="AD57">
        <v>271.56400000000002</v>
      </c>
      <c r="AE57">
        <v>1196.26</v>
      </c>
      <c r="AF57">
        <v>924.69500000000005</v>
      </c>
      <c r="AG57">
        <v>9.15</v>
      </c>
      <c r="AH57">
        <v>9.1300000000000008</v>
      </c>
      <c r="AI57">
        <v>3.13</v>
      </c>
      <c r="AJ57">
        <v>20.91</v>
      </c>
      <c r="AK57">
        <v>0</v>
      </c>
      <c r="AL57">
        <v>-71.849999999999994</v>
      </c>
      <c r="AM57">
        <v>0</v>
      </c>
      <c r="AN57">
        <v>0</v>
      </c>
      <c r="AO57">
        <v>9.15</v>
      </c>
      <c r="AP57">
        <v>28.95</v>
      </c>
      <c r="AQ57">
        <v>49.71</v>
      </c>
      <c r="AR57">
        <v>1.83</v>
      </c>
      <c r="AS57">
        <v>60.11</v>
      </c>
      <c r="AT57">
        <v>42.32</v>
      </c>
      <c r="AU57">
        <v>0</v>
      </c>
      <c r="AV57">
        <v>1.4126700000000001</v>
      </c>
      <c r="AW57">
        <v>8.9726299999999995E-2</v>
      </c>
      <c r="AX57">
        <v>6.5314200000000003E-2</v>
      </c>
      <c r="AY57">
        <v>0</v>
      </c>
      <c r="AZ57">
        <v>-0.40843200000000002</v>
      </c>
      <c r="BA57">
        <v>0</v>
      </c>
      <c r="BB57">
        <v>0</v>
      </c>
      <c r="BC57">
        <v>0.53989299999999996</v>
      </c>
      <c r="BD57">
        <v>0.65710299999999999</v>
      </c>
      <c r="BE57">
        <v>1.82348</v>
      </c>
      <c r="BF57">
        <v>7.39533E-2</v>
      </c>
      <c r="BG57">
        <v>4.2537099999999999</v>
      </c>
      <c r="BH57">
        <v>1.5677099999999999</v>
      </c>
      <c r="BI57">
        <v>181.62799999999999</v>
      </c>
      <c r="BJ57">
        <v>464.17599999999999</v>
      </c>
      <c r="BK57">
        <v>785.77200000000005</v>
      </c>
      <c r="BL57">
        <v>549.18799999999999</v>
      </c>
      <c r="BM57">
        <v>-21770.7</v>
      </c>
      <c r="BN57">
        <v>2033.7</v>
      </c>
      <c r="BO57">
        <v>5260.35</v>
      </c>
      <c r="BP57">
        <v>12062</v>
      </c>
      <c r="BQ57">
        <v>433.91399999999999</v>
      </c>
      <c r="BR57">
        <v>7.2837399999999995E-4</v>
      </c>
      <c r="BS57">
        <v>1980.76</v>
      </c>
      <c r="BT57">
        <v>268.03500000000003</v>
      </c>
      <c r="BU57">
        <v>656.66</v>
      </c>
      <c r="BV57">
        <v>271.56400000000002</v>
      </c>
      <c r="BW57">
        <v>1196.26</v>
      </c>
      <c r="BX57">
        <v>924.69500000000005</v>
      </c>
      <c r="BY57">
        <v>9.15</v>
      </c>
      <c r="BZ57">
        <v>9.1300000000000008</v>
      </c>
      <c r="CA57">
        <v>3.13</v>
      </c>
      <c r="CB57">
        <v>20.91</v>
      </c>
      <c r="CC57">
        <v>-71.849999999999994</v>
      </c>
      <c r="CD57">
        <v>9.15</v>
      </c>
      <c r="CE57">
        <v>28.95</v>
      </c>
      <c r="CF57">
        <v>49.71</v>
      </c>
      <c r="CG57">
        <v>1.83</v>
      </c>
      <c r="CH57">
        <v>60.11</v>
      </c>
      <c r="CI57">
        <v>42.32</v>
      </c>
      <c r="CJ57">
        <v>0</v>
      </c>
      <c r="CK57">
        <v>1.4126700000000001</v>
      </c>
      <c r="CL57">
        <v>8.9726299999999995E-2</v>
      </c>
      <c r="CM57">
        <v>6.5314200000000003E-2</v>
      </c>
      <c r="CN57">
        <v>-0.40843200000000002</v>
      </c>
      <c r="CO57">
        <v>0.53989299999999996</v>
      </c>
      <c r="CP57">
        <v>0.65710299999999999</v>
      </c>
      <c r="CQ57">
        <v>1.82348</v>
      </c>
      <c r="CR57">
        <v>7.39533E-2</v>
      </c>
      <c r="CS57">
        <v>4.2537099999999999</v>
      </c>
      <c r="CT57">
        <v>1.5677099999999999</v>
      </c>
      <c r="CU57" t="s">
        <v>486</v>
      </c>
      <c r="CV57" t="s">
        <v>483</v>
      </c>
      <c r="CW57" t="s">
        <v>102</v>
      </c>
      <c r="CX57" t="s">
        <v>484</v>
      </c>
      <c r="CY57">
        <v>0</v>
      </c>
      <c r="CZ57">
        <v>0</v>
      </c>
      <c r="DA57">
        <v>0</v>
      </c>
      <c r="DB57">
        <v>0</v>
      </c>
      <c r="DC57">
        <v>181.62799999999999</v>
      </c>
      <c r="DD57">
        <v>464.17599999999999</v>
      </c>
      <c r="DE57">
        <v>785.77200000000005</v>
      </c>
      <c r="DF57">
        <v>549.18799999999999</v>
      </c>
      <c r="DG57">
        <v>0</v>
      </c>
      <c r="DH57">
        <v>-21770.7</v>
      </c>
      <c r="DI57">
        <v>0</v>
      </c>
      <c r="DJ57">
        <v>0</v>
      </c>
      <c r="DK57">
        <v>2033.7</v>
      </c>
      <c r="DL57">
        <v>5260.35</v>
      </c>
      <c r="DM57">
        <v>12062</v>
      </c>
      <c r="DN57">
        <v>433.91399999999999</v>
      </c>
      <c r="DO57">
        <v>7.2837399999999995E-4</v>
      </c>
      <c r="DP57">
        <v>268.03500000000003</v>
      </c>
      <c r="DQ57">
        <v>656.66</v>
      </c>
      <c r="DR57">
        <v>0</v>
      </c>
      <c r="DS57">
        <v>271.56400000000002</v>
      </c>
      <c r="DT57">
        <v>1196.26</v>
      </c>
      <c r="DU57">
        <v>9.15</v>
      </c>
      <c r="DV57">
        <v>9.1300000000000008</v>
      </c>
      <c r="DW57">
        <v>3.13</v>
      </c>
      <c r="DX57">
        <v>20.91</v>
      </c>
      <c r="DY57">
        <v>0</v>
      </c>
      <c r="DZ57">
        <v>-71.849999999999994</v>
      </c>
      <c r="EA57">
        <v>0</v>
      </c>
      <c r="EB57">
        <v>0</v>
      </c>
      <c r="EC57">
        <v>9.15</v>
      </c>
      <c r="ED57">
        <v>28.95</v>
      </c>
      <c r="EE57">
        <v>49.71</v>
      </c>
      <c r="EF57">
        <v>1.83</v>
      </c>
      <c r="EG57">
        <v>60.11</v>
      </c>
      <c r="EH57">
        <v>0</v>
      </c>
      <c r="EI57">
        <v>1.4126700000000001</v>
      </c>
      <c r="EJ57">
        <v>8.9726299999999995E-2</v>
      </c>
      <c r="EK57">
        <v>6.5314200000000003E-2</v>
      </c>
      <c r="EL57">
        <v>0</v>
      </c>
      <c r="EM57">
        <v>-0.40843200000000002</v>
      </c>
      <c r="EN57">
        <v>0</v>
      </c>
      <c r="EO57">
        <v>0</v>
      </c>
      <c r="EP57">
        <v>0.53989299999999996</v>
      </c>
      <c r="EQ57">
        <v>0.65710299999999999</v>
      </c>
      <c r="ER57">
        <v>1.82348</v>
      </c>
      <c r="ES57">
        <v>7.39533E-2</v>
      </c>
      <c r="ET57">
        <v>4.2537099999999999</v>
      </c>
      <c r="EU57">
        <v>1004.1</v>
      </c>
      <c r="EV57">
        <v>1131.06</v>
      </c>
      <c r="EW57">
        <v>785.77200000000005</v>
      </c>
      <c r="EX57">
        <v>0</v>
      </c>
      <c r="EY57">
        <v>5894.96</v>
      </c>
      <c r="EZ57">
        <v>6547.68</v>
      </c>
      <c r="FA57">
        <v>10697.7</v>
      </c>
      <c r="FB57">
        <v>540.49900000000002</v>
      </c>
      <c r="FC57">
        <v>26601.8</v>
      </c>
      <c r="FD57">
        <v>835.649</v>
      </c>
      <c r="FE57">
        <v>1070.0999999999999</v>
      </c>
      <c r="FF57">
        <v>291.12400000000002</v>
      </c>
      <c r="FG57">
        <v>2196.87</v>
      </c>
      <c r="FH57">
        <v>33.201799999999999</v>
      </c>
      <c r="FI57">
        <v>20.11</v>
      </c>
      <c r="FJ57">
        <v>3.13</v>
      </c>
      <c r="FK57">
        <v>62.326500000000003</v>
      </c>
      <c r="FL57">
        <v>27.08</v>
      </c>
      <c r="FM57">
        <v>41.08</v>
      </c>
      <c r="FN57">
        <v>44.65</v>
      </c>
      <c r="FO57">
        <v>2.41</v>
      </c>
      <c r="FP57">
        <v>233.988</v>
      </c>
      <c r="FQ57">
        <v>29.95</v>
      </c>
      <c r="FR57">
        <v>20.11</v>
      </c>
      <c r="FS57">
        <v>3.13</v>
      </c>
      <c r="FT57">
        <v>30.54</v>
      </c>
      <c r="FU57">
        <v>27.08</v>
      </c>
      <c r="FV57">
        <v>34.590000000000003</v>
      </c>
      <c r="FW57">
        <v>44.65</v>
      </c>
      <c r="FX57">
        <v>2.41</v>
      </c>
      <c r="FY57">
        <v>192.46</v>
      </c>
      <c r="FZ57">
        <v>0</v>
      </c>
      <c r="GA57">
        <v>3.0768200000000001</v>
      </c>
      <c r="GB57">
        <v>8.9726299999999995E-2</v>
      </c>
      <c r="GC57">
        <v>0</v>
      </c>
      <c r="GD57">
        <v>1.7213499999999999</v>
      </c>
      <c r="GE57">
        <v>0.80892399999999998</v>
      </c>
      <c r="GF57">
        <v>1.7518499999999999</v>
      </c>
      <c r="GG57">
        <v>0.114331</v>
      </c>
      <c r="GH57">
        <v>7.5629999999999997</v>
      </c>
      <c r="GI57">
        <v>56.4</v>
      </c>
      <c r="GJ57">
        <v>30.7</v>
      </c>
      <c r="GK57">
        <v>25.7</v>
      </c>
      <c r="GL57">
        <v>56.4</v>
      </c>
      <c r="GM57">
        <v>30.7</v>
      </c>
      <c r="GN57">
        <v>25.7</v>
      </c>
      <c r="GO57">
        <v>15.12</v>
      </c>
      <c r="GP57">
        <v>27.2</v>
      </c>
      <c r="GQ57">
        <v>15.12</v>
      </c>
      <c r="GR57">
        <v>27.2</v>
      </c>
      <c r="GS57">
        <v>15.12</v>
      </c>
      <c r="GT57">
        <v>27.2</v>
      </c>
      <c r="GU57">
        <v>26.88</v>
      </c>
      <c r="GV57">
        <v>91.888300000000001</v>
      </c>
      <c r="GW57">
        <v>1</v>
      </c>
      <c r="GX57">
        <v>0.23186799999999999</v>
      </c>
      <c r="GY57">
        <v>13.912100000000001</v>
      </c>
      <c r="HB57">
        <v>21777.1</v>
      </c>
      <c r="HC57">
        <v>13.912100000000001</v>
      </c>
      <c r="HD57">
        <v>1.33</v>
      </c>
      <c r="HE57">
        <v>2</v>
      </c>
      <c r="HF57">
        <v>7.46</v>
      </c>
      <c r="HG57">
        <v>1.33</v>
      </c>
      <c r="HH57">
        <v>2</v>
      </c>
      <c r="HI57">
        <v>7.46</v>
      </c>
      <c r="HL57">
        <v>36.136400000000002</v>
      </c>
      <c r="HM57">
        <v>115.212</v>
      </c>
      <c r="HN57">
        <v>156.78399999999999</v>
      </c>
      <c r="HO57">
        <v>106.866</v>
      </c>
      <c r="HP57">
        <v>0</v>
      </c>
      <c r="HQ57">
        <v>-3330.33</v>
      </c>
      <c r="HR57">
        <v>0</v>
      </c>
      <c r="HS57">
        <v>0</v>
      </c>
      <c r="HT57">
        <v>441.303</v>
      </c>
      <c r="HU57">
        <v>1028.52</v>
      </c>
      <c r="HV57">
        <v>2466.0500000000002</v>
      </c>
      <c r="HW57">
        <v>95.033199999999994</v>
      </c>
      <c r="HX57">
        <v>1115.57</v>
      </c>
      <c r="HY57">
        <v>1422.47</v>
      </c>
      <c r="HZ57">
        <v>3484.92</v>
      </c>
      <c r="IA57">
        <v>0</v>
      </c>
      <c r="IB57">
        <v>1441.2</v>
      </c>
      <c r="IC57">
        <v>6348.58</v>
      </c>
      <c r="ID57">
        <v>36.136400000000002</v>
      </c>
      <c r="IE57">
        <v>115.212</v>
      </c>
      <c r="IF57">
        <v>156.78399999999999</v>
      </c>
      <c r="IG57">
        <v>106.866</v>
      </c>
      <c r="IH57">
        <v>-3330.33</v>
      </c>
      <c r="II57">
        <v>441.303</v>
      </c>
      <c r="IJ57">
        <v>1028.52</v>
      </c>
      <c r="IK57">
        <v>2466.0500000000002</v>
      </c>
      <c r="IL57">
        <v>95.033199999999994</v>
      </c>
      <c r="IM57">
        <v>1115.57</v>
      </c>
      <c r="IN57">
        <v>1422.47</v>
      </c>
      <c r="IO57">
        <v>3484.92</v>
      </c>
      <c r="IP57">
        <v>1441.2</v>
      </c>
      <c r="IQ57">
        <v>6348.58</v>
      </c>
      <c r="IR57">
        <v>207.899</v>
      </c>
      <c r="IS57">
        <v>275.86399999999998</v>
      </c>
      <c r="IT57">
        <v>156.78399999999999</v>
      </c>
      <c r="IU57">
        <v>0</v>
      </c>
      <c r="IV57">
        <v>1278.6099999999999</v>
      </c>
      <c r="IW57">
        <v>1315.06</v>
      </c>
      <c r="IX57">
        <v>2209.0100000000002</v>
      </c>
      <c r="IY57">
        <v>129.84899999999999</v>
      </c>
      <c r="IZ57">
        <v>5573.07</v>
      </c>
      <c r="JA57">
        <v>4434.82</v>
      </c>
      <c r="JB57">
        <v>5679.04</v>
      </c>
      <c r="JC57">
        <v>1545</v>
      </c>
      <c r="JD57">
        <v>11658.9</v>
      </c>
    </row>
    <row r="58" spans="1:264" x14ac:dyDescent="0.25">
      <c r="A58" s="1">
        <v>43569.544270833336</v>
      </c>
      <c r="B58" t="s">
        <v>424</v>
      </c>
      <c r="C58" t="s">
        <v>157</v>
      </c>
      <c r="D58">
        <v>3</v>
      </c>
      <c r="E58">
        <v>1</v>
      </c>
      <c r="F58">
        <v>2100</v>
      </c>
      <c r="G58" t="s">
        <v>100</v>
      </c>
      <c r="H58" t="s">
        <v>103</v>
      </c>
      <c r="I58">
        <v>0</v>
      </c>
      <c r="J58">
        <v>0</v>
      </c>
      <c r="K58">
        <v>0</v>
      </c>
      <c r="L58">
        <v>25.1</v>
      </c>
      <c r="M58">
        <v>119.84699999999999</v>
      </c>
      <c r="N58">
        <v>0</v>
      </c>
      <c r="O58">
        <v>197.65600000000001</v>
      </c>
      <c r="P58">
        <v>85.228800000000007</v>
      </c>
      <c r="Q58">
        <v>0</v>
      </c>
      <c r="R58">
        <v>-3956.56</v>
      </c>
      <c r="S58">
        <v>0</v>
      </c>
      <c r="T58">
        <v>0</v>
      </c>
      <c r="U58">
        <v>505.55700000000002</v>
      </c>
      <c r="V58">
        <v>902.76400000000001</v>
      </c>
      <c r="W58">
        <v>2025.88</v>
      </c>
      <c r="X58">
        <v>119.621</v>
      </c>
      <c r="Y58">
        <v>-6.1364000000000004E-4</v>
      </c>
      <c r="Z58">
        <v>402.73200000000003</v>
      </c>
      <c r="AA58">
        <v>176.85300000000001</v>
      </c>
      <c r="AB58">
        <v>121.86</v>
      </c>
      <c r="AC58">
        <v>0</v>
      </c>
      <c r="AD58">
        <v>42.792499999999997</v>
      </c>
      <c r="AE58">
        <v>341.50599999999997</v>
      </c>
      <c r="AF58">
        <v>298.71300000000002</v>
      </c>
      <c r="AG58">
        <v>20</v>
      </c>
      <c r="AH58">
        <v>0</v>
      </c>
      <c r="AI58">
        <v>2.63</v>
      </c>
      <c r="AJ58">
        <v>12.67</v>
      </c>
      <c r="AK58">
        <v>0</v>
      </c>
      <c r="AL58">
        <v>-42.61</v>
      </c>
      <c r="AM58">
        <v>0</v>
      </c>
      <c r="AN58">
        <v>0</v>
      </c>
      <c r="AO58">
        <v>7.74</v>
      </c>
      <c r="AP58">
        <v>16.38</v>
      </c>
      <c r="AQ58">
        <v>27.98</v>
      </c>
      <c r="AR58">
        <v>1.72</v>
      </c>
      <c r="AS58">
        <v>46.51</v>
      </c>
      <c r="AT58">
        <v>35.299999999999997</v>
      </c>
      <c r="AU58">
        <v>0</v>
      </c>
      <c r="AV58">
        <v>0</v>
      </c>
      <c r="AW58">
        <v>2.257E-2</v>
      </c>
      <c r="AX58">
        <v>1.4324399999999999E-2</v>
      </c>
      <c r="AY58">
        <v>0</v>
      </c>
      <c r="AZ58">
        <v>-7.6408400000000001E-2</v>
      </c>
      <c r="BA58">
        <v>0</v>
      </c>
      <c r="BB58">
        <v>0</v>
      </c>
      <c r="BC58">
        <v>0.134212</v>
      </c>
      <c r="BD58">
        <v>0.13148399999999999</v>
      </c>
      <c r="BE58">
        <v>0.30364400000000002</v>
      </c>
      <c r="BF58">
        <v>2.03874E-2</v>
      </c>
      <c r="BG58">
        <v>0.55021299999999995</v>
      </c>
      <c r="BH58">
        <v>3.6894400000000001E-2</v>
      </c>
      <c r="BI58">
        <v>119.84699999999999</v>
      </c>
      <c r="BJ58">
        <v>0</v>
      </c>
      <c r="BK58">
        <v>197.65600000000001</v>
      </c>
      <c r="BL58">
        <v>85.228800000000007</v>
      </c>
      <c r="BM58">
        <v>-3956.56</v>
      </c>
      <c r="BN58">
        <v>505.55700000000002</v>
      </c>
      <c r="BO58">
        <v>902.76400000000001</v>
      </c>
      <c r="BP58">
        <v>2025.88</v>
      </c>
      <c r="BQ58">
        <v>119.621</v>
      </c>
      <c r="BR58">
        <v>-6.1364000000000004E-4</v>
      </c>
      <c r="BS58">
        <v>402.73200000000003</v>
      </c>
      <c r="BT58">
        <v>176.85300000000001</v>
      </c>
      <c r="BU58">
        <v>121.86</v>
      </c>
      <c r="BV58">
        <v>42.792499999999997</v>
      </c>
      <c r="BW58">
        <v>341.50599999999997</v>
      </c>
      <c r="BX58">
        <v>298.71300000000002</v>
      </c>
      <c r="BY58">
        <v>20</v>
      </c>
      <c r="BZ58">
        <v>0</v>
      </c>
      <c r="CA58">
        <v>2.63</v>
      </c>
      <c r="CB58">
        <v>12.67</v>
      </c>
      <c r="CC58">
        <v>-42.61</v>
      </c>
      <c r="CD58">
        <v>7.74</v>
      </c>
      <c r="CE58">
        <v>16.38</v>
      </c>
      <c r="CF58">
        <v>27.98</v>
      </c>
      <c r="CG58">
        <v>1.72</v>
      </c>
      <c r="CH58">
        <v>46.51</v>
      </c>
      <c r="CI58">
        <v>35.299999999999997</v>
      </c>
      <c r="CJ58">
        <v>0</v>
      </c>
      <c r="CK58">
        <v>0</v>
      </c>
      <c r="CL58">
        <v>2.257E-2</v>
      </c>
      <c r="CM58">
        <v>1.4324399999999999E-2</v>
      </c>
      <c r="CN58">
        <v>-7.6408400000000001E-2</v>
      </c>
      <c r="CO58">
        <v>0.134212</v>
      </c>
      <c r="CP58">
        <v>0.13148399999999999</v>
      </c>
      <c r="CQ58">
        <v>0.30364400000000002</v>
      </c>
      <c r="CR58">
        <v>2.03874E-2</v>
      </c>
      <c r="CS58">
        <v>0.55021299999999995</v>
      </c>
      <c r="CT58">
        <v>3.6894400000000001E-2</v>
      </c>
      <c r="CU58" t="s">
        <v>486</v>
      </c>
      <c r="CV58" t="s">
        <v>483</v>
      </c>
      <c r="CW58" t="s">
        <v>102</v>
      </c>
      <c r="CX58" t="s">
        <v>484</v>
      </c>
      <c r="CY58">
        <v>0</v>
      </c>
      <c r="CZ58">
        <v>0</v>
      </c>
      <c r="DA58">
        <v>0</v>
      </c>
      <c r="DB58">
        <v>0</v>
      </c>
      <c r="DC58">
        <v>119.84699999999999</v>
      </c>
      <c r="DD58">
        <v>0</v>
      </c>
      <c r="DE58">
        <v>197.65600000000001</v>
      </c>
      <c r="DF58">
        <v>85.228800000000007</v>
      </c>
      <c r="DG58">
        <v>0</v>
      </c>
      <c r="DH58">
        <v>-3956.56</v>
      </c>
      <c r="DI58">
        <v>0</v>
      </c>
      <c r="DJ58">
        <v>0</v>
      </c>
      <c r="DK58">
        <v>505.55700000000002</v>
      </c>
      <c r="DL58">
        <v>902.76400000000001</v>
      </c>
      <c r="DM58">
        <v>2025.88</v>
      </c>
      <c r="DN58">
        <v>119.621</v>
      </c>
      <c r="DO58">
        <v>-6.1364000000000004E-4</v>
      </c>
      <c r="DP58">
        <v>176.85300000000001</v>
      </c>
      <c r="DQ58">
        <v>121.86</v>
      </c>
      <c r="DR58">
        <v>0</v>
      </c>
      <c r="DS58">
        <v>42.792499999999997</v>
      </c>
      <c r="DT58">
        <v>341.50599999999997</v>
      </c>
      <c r="DU58">
        <v>20</v>
      </c>
      <c r="DV58">
        <v>0</v>
      </c>
      <c r="DW58">
        <v>2.63</v>
      </c>
      <c r="DX58">
        <v>12.67</v>
      </c>
      <c r="DY58">
        <v>0</v>
      </c>
      <c r="DZ58">
        <v>-42.61</v>
      </c>
      <c r="EA58">
        <v>0</v>
      </c>
      <c r="EB58">
        <v>0</v>
      </c>
      <c r="EC58">
        <v>7.74</v>
      </c>
      <c r="ED58">
        <v>16.38</v>
      </c>
      <c r="EE58">
        <v>27.98</v>
      </c>
      <c r="EF58">
        <v>1.72</v>
      </c>
      <c r="EG58">
        <v>46.51</v>
      </c>
      <c r="EH58">
        <v>0</v>
      </c>
      <c r="EI58">
        <v>0</v>
      </c>
      <c r="EJ58">
        <v>2.257E-2</v>
      </c>
      <c r="EK58">
        <v>1.4324399999999999E-2</v>
      </c>
      <c r="EL58">
        <v>0</v>
      </c>
      <c r="EM58">
        <v>-7.6408400000000001E-2</v>
      </c>
      <c r="EN58">
        <v>0</v>
      </c>
      <c r="EO58">
        <v>0</v>
      </c>
      <c r="EP58">
        <v>0.134212</v>
      </c>
      <c r="EQ58">
        <v>0.13148399999999999</v>
      </c>
      <c r="ER58">
        <v>0.30364400000000002</v>
      </c>
      <c r="ES58">
        <v>2.03874E-2</v>
      </c>
      <c r="ET58">
        <v>0.55021299999999995</v>
      </c>
      <c r="EU58">
        <v>435.89</v>
      </c>
      <c r="EV58">
        <v>0</v>
      </c>
      <c r="EW58">
        <v>197.65600000000001</v>
      </c>
      <c r="EX58">
        <v>0</v>
      </c>
      <c r="EY58">
        <v>2135</v>
      </c>
      <c r="EZ58">
        <v>930.00099999999998</v>
      </c>
      <c r="FA58">
        <v>2637.81</v>
      </c>
      <c r="FB58">
        <v>297.5</v>
      </c>
      <c r="FC58">
        <v>6633.86</v>
      </c>
      <c r="FD58">
        <v>362.745</v>
      </c>
      <c r="FE58">
        <v>176.065</v>
      </c>
      <c r="FF58">
        <v>65.400000000000006</v>
      </c>
      <c r="FG58">
        <v>604.21</v>
      </c>
      <c r="FH58">
        <v>42.95</v>
      </c>
      <c r="FI58">
        <v>0</v>
      </c>
      <c r="FJ58">
        <v>2.63</v>
      </c>
      <c r="FK58">
        <v>41.575000000000003</v>
      </c>
      <c r="FL58">
        <v>33.020000000000003</v>
      </c>
      <c r="FM58">
        <v>23.3095</v>
      </c>
      <c r="FN58">
        <v>36.76</v>
      </c>
      <c r="FO58">
        <v>4.8099999999999996</v>
      </c>
      <c r="FP58">
        <v>185.054</v>
      </c>
      <c r="FQ58">
        <v>42.95</v>
      </c>
      <c r="FR58">
        <v>0</v>
      </c>
      <c r="FS58">
        <v>2.63</v>
      </c>
      <c r="FT58">
        <v>16.63</v>
      </c>
      <c r="FU58">
        <v>33.020000000000003</v>
      </c>
      <c r="FV58">
        <v>18.670000000000002</v>
      </c>
      <c r="FW58">
        <v>36.76</v>
      </c>
      <c r="FX58">
        <v>4.8099999999999996</v>
      </c>
      <c r="FY58">
        <v>155.47</v>
      </c>
      <c r="FZ58">
        <v>0</v>
      </c>
      <c r="GA58">
        <v>0</v>
      </c>
      <c r="GB58">
        <v>2.257E-2</v>
      </c>
      <c r="GC58">
        <v>0</v>
      </c>
      <c r="GD58">
        <v>0.62342900000000001</v>
      </c>
      <c r="GE58">
        <v>0.118043</v>
      </c>
      <c r="GF58">
        <v>0.43196400000000001</v>
      </c>
      <c r="GG58">
        <v>6.2929700000000005E-2</v>
      </c>
      <c r="GH58">
        <v>1.2589300000000001</v>
      </c>
      <c r="GI58">
        <v>48.2</v>
      </c>
      <c r="GJ58">
        <v>23.1</v>
      </c>
      <c r="GK58">
        <v>25.1</v>
      </c>
      <c r="GL58">
        <v>48.2</v>
      </c>
      <c r="GM58">
        <v>23.1</v>
      </c>
      <c r="GN58">
        <v>25.1</v>
      </c>
      <c r="GO58">
        <v>5.33</v>
      </c>
      <c r="GP58">
        <v>29.97</v>
      </c>
      <c r="GQ58">
        <v>5.33</v>
      </c>
      <c r="GR58">
        <v>29.97</v>
      </c>
      <c r="GS58">
        <v>5.33</v>
      </c>
      <c r="GT58">
        <v>29.97</v>
      </c>
      <c r="GU58">
        <v>8.08</v>
      </c>
      <c r="GV58">
        <v>79.075000000000003</v>
      </c>
      <c r="GW58">
        <v>1</v>
      </c>
      <c r="GX58">
        <v>0.12533</v>
      </c>
      <c r="GY58">
        <v>2.5066000000000002</v>
      </c>
      <c r="HB58">
        <v>3957.72</v>
      </c>
      <c r="HC58">
        <v>2.5066000000000002</v>
      </c>
      <c r="HD58">
        <v>0.23</v>
      </c>
      <c r="HE58">
        <v>0.37</v>
      </c>
      <c r="HF58">
        <v>2.02</v>
      </c>
      <c r="HG58">
        <v>0.23</v>
      </c>
      <c r="HH58">
        <v>0.37</v>
      </c>
      <c r="HI58">
        <v>2.02</v>
      </c>
      <c r="HL58">
        <v>24.9998</v>
      </c>
      <c r="HM58">
        <v>0</v>
      </c>
      <c r="HN58">
        <v>39.438000000000002</v>
      </c>
      <c r="HO58">
        <v>16.674099999999999</v>
      </c>
      <c r="HP58">
        <v>0</v>
      </c>
      <c r="HQ58">
        <v>-601.30600000000004</v>
      </c>
      <c r="HR58">
        <v>0</v>
      </c>
      <c r="HS58">
        <v>0</v>
      </c>
      <c r="HT58">
        <v>109.703</v>
      </c>
      <c r="HU58">
        <v>177.12</v>
      </c>
      <c r="HV58">
        <v>413.96499999999997</v>
      </c>
      <c r="HW58">
        <v>26.198699999999999</v>
      </c>
      <c r="HX58">
        <v>206.79300000000001</v>
      </c>
      <c r="HY58">
        <v>938.56600000000003</v>
      </c>
      <c r="HZ58">
        <v>646.71500000000003</v>
      </c>
      <c r="IA58">
        <v>0</v>
      </c>
      <c r="IB58">
        <v>227.101</v>
      </c>
      <c r="IC58">
        <v>1812.38</v>
      </c>
      <c r="ID58">
        <v>24.9998</v>
      </c>
      <c r="IE58">
        <v>0</v>
      </c>
      <c r="IF58">
        <v>39.438000000000002</v>
      </c>
      <c r="IG58">
        <v>16.674099999999999</v>
      </c>
      <c r="IH58">
        <v>-601.30600000000004</v>
      </c>
      <c r="II58">
        <v>109.703</v>
      </c>
      <c r="IJ58">
        <v>177.12</v>
      </c>
      <c r="IK58">
        <v>413.96499999999997</v>
      </c>
      <c r="IL58">
        <v>26.198699999999999</v>
      </c>
      <c r="IM58">
        <v>206.79300000000001</v>
      </c>
      <c r="IN58">
        <v>938.56600000000003</v>
      </c>
      <c r="IO58">
        <v>646.71500000000003</v>
      </c>
      <c r="IP58">
        <v>227.101</v>
      </c>
      <c r="IQ58">
        <v>1812.38</v>
      </c>
      <c r="IR58">
        <v>91.290300000000002</v>
      </c>
      <c r="IS58">
        <v>0</v>
      </c>
      <c r="IT58">
        <v>39.438000000000002</v>
      </c>
      <c r="IU58">
        <v>0</v>
      </c>
      <c r="IV58">
        <v>463.08</v>
      </c>
      <c r="IW58">
        <v>187.226</v>
      </c>
      <c r="IX58">
        <v>544.68899999999996</v>
      </c>
      <c r="IY58">
        <v>71.471400000000003</v>
      </c>
      <c r="IZ58">
        <v>1397.2</v>
      </c>
      <c r="JA58">
        <v>1925.1</v>
      </c>
      <c r="JB58">
        <v>934.38300000000004</v>
      </c>
      <c r="JC58">
        <v>347.08</v>
      </c>
      <c r="JD58">
        <v>3206.56</v>
      </c>
    </row>
    <row r="59" spans="1:264" x14ac:dyDescent="0.25">
      <c r="A59" s="1">
        <v>43569.544270833336</v>
      </c>
      <c r="B59" t="s">
        <v>425</v>
      </c>
      <c r="C59" t="s">
        <v>158</v>
      </c>
      <c r="D59">
        <v>3</v>
      </c>
      <c r="E59">
        <v>1</v>
      </c>
      <c r="F59">
        <v>2700</v>
      </c>
      <c r="G59" t="s">
        <v>100</v>
      </c>
      <c r="H59" t="s">
        <v>103</v>
      </c>
      <c r="I59">
        <v>0</v>
      </c>
      <c r="J59">
        <v>0</v>
      </c>
      <c r="K59">
        <v>0</v>
      </c>
      <c r="L59">
        <v>23</v>
      </c>
      <c r="M59">
        <v>114.535</v>
      </c>
      <c r="N59">
        <v>0</v>
      </c>
      <c r="O59">
        <v>245.32900000000001</v>
      </c>
      <c r="P59">
        <v>87.754900000000006</v>
      </c>
      <c r="Q59">
        <v>0</v>
      </c>
      <c r="R59">
        <v>-4605.71</v>
      </c>
      <c r="S59">
        <v>0</v>
      </c>
      <c r="T59">
        <v>0</v>
      </c>
      <c r="U59">
        <v>615.745</v>
      </c>
      <c r="V59">
        <v>1019.52</v>
      </c>
      <c r="W59">
        <v>2371.31</v>
      </c>
      <c r="X59">
        <v>151.51499999999999</v>
      </c>
      <c r="Y59">
        <v>-6.7302099999999999E-4</v>
      </c>
      <c r="Z59">
        <v>447.61900000000003</v>
      </c>
      <c r="AA59">
        <v>169.01400000000001</v>
      </c>
      <c r="AB59">
        <v>135.453</v>
      </c>
      <c r="AC59">
        <v>0</v>
      </c>
      <c r="AD59">
        <v>48.234200000000001</v>
      </c>
      <c r="AE59">
        <v>352.70100000000002</v>
      </c>
      <c r="AF59">
        <v>304.46699999999998</v>
      </c>
      <c r="AG59">
        <v>14.93</v>
      </c>
      <c r="AH59">
        <v>0</v>
      </c>
      <c r="AI59">
        <v>2.54</v>
      </c>
      <c r="AJ59">
        <v>10.85</v>
      </c>
      <c r="AK59">
        <v>0</v>
      </c>
      <c r="AL59">
        <v>-38.58</v>
      </c>
      <c r="AM59">
        <v>0</v>
      </c>
      <c r="AN59">
        <v>0</v>
      </c>
      <c r="AO59">
        <v>7.34</v>
      </c>
      <c r="AP59">
        <v>14.59</v>
      </c>
      <c r="AQ59">
        <v>25.46</v>
      </c>
      <c r="AR59">
        <v>1.7</v>
      </c>
      <c r="AS59">
        <v>38.83</v>
      </c>
      <c r="AT59">
        <v>28.32</v>
      </c>
      <c r="AU59">
        <v>0</v>
      </c>
      <c r="AV59">
        <v>0</v>
      </c>
      <c r="AW59">
        <v>2.8013799999999998E-2</v>
      </c>
      <c r="AX59">
        <v>1.29783E-2</v>
      </c>
      <c r="AY59">
        <v>0</v>
      </c>
      <c r="AZ59">
        <v>-8.8944700000000002E-2</v>
      </c>
      <c r="BA59">
        <v>0</v>
      </c>
      <c r="BB59">
        <v>0</v>
      </c>
      <c r="BC59">
        <v>0.163464</v>
      </c>
      <c r="BD59">
        <v>0.166903</v>
      </c>
      <c r="BE59">
        <v>0.35411700000000002</v>
      </c>
      <c r="BF59">
        <v>2.5823200000000001E-2</v>
      </c>
      <c r="BG59">
        <v>0.66235500000000003</v>
      </c>
      <c r="BH59">
        <v>4.0992199999999999E-2</v>
      </c>
      <c r="BI59">
        <v>114.535</v>
      </c>
      <c r="BJ59">
        <v>0</v>
      </c>
      <c r="BK59">
        <v>245.32900000000001</v>
      </c>
      <c r="BL59">
        <v>87.754900000000006</v>
      </c>
      <c r="BM59">
        <v>-4605.71</v>
      </c>
      <c r="BN59">
        <v>615.745</v>
      </c>
      <c r="BO59">
        <v>1019.52</v>
      </c>
      <c r="BP59">
        <v>2371.31</v>
      </c>
      <c r="BQ59">
        <v>151.51499999999999</v>
      </c>
      <c r="BR59">
        <v>-6.7302099999999999E-4</v>
      </c>
      <c r="BS59">
        <v>447.61900000000003</v>
      </c>
      <c r="BT59">
        <v>169.01400000000001</v>
      </c>
      <c r="BU59">
        <v>135.453</v>
      </c>
      <c r="BV59">
        <v>48.234200000000001</v>
      </c>
      <c r="BW59">
        <v>352.70100000000002</v>
      </c>
      <c r="BX59">
        <v>304.46699999999998</v>
      </c>
      <c r="BY59">
        <v>14.93</v>
      </c>
      <c r="BZ59">
        <v>0</v>
      </c>
      <c r="CA59">
        <v>2.54</v>
      </c>
      <c r="CB59">
        <v>10.85</v>
      </c>
      <c r="CC59">
        <v>-38.58</v>
      </c>
      <c r="CD59">
        <v>7.34</v>
      </c>
      <c r="CE59">
        <v>14.59</v>
      </c>
      <c r="CF59">
        <v>25.46</v>
      </c>
      <c r="CG59">
        <v>1.7</v>
      </c>
      <c r="CH59">
        <v>38.83</v>
      </c>
      <c r="CI59">
        <v>28.32</v>
      </c>
      <c r="CJ59">
        <v>0</v>
      </c>
      <c r="CK59">
        <v>0</v>
      </c>
      <c r="CL59">
        <v>2.8013799999999998E-2</v>
      </c>
      <c r="CM59">
        <v>1.29783E-2</v>
      </c>
      <c r="CN59">
        <v>-8.8944700000000002E-2</v>
      </c>
      <c r="CO59">
        <v>0.163464</v>
      </c>
      <c r="CP59">
        <v>0.166903</v>
      </c>
      <c r="CQ59">
        <v>0.35411700000000002</v>
      </c>
      <c r="CR59">
        <v>2.5823200000000001E-2</v>
      </c>
      <c r="CS59">
        <v>0.66235500000000003</v>
      </c>
      <c r="CT59">
        <v>4.0992199999999999E-2</v>
      </c>
      <c r="CU59" t="s">
        <v>486</v>
      </c>
      <c r="CV59" t="s">
        <v>483</v>
      </c>
      <c r="CW59" t="s">
        <v>102</v>
      </c>
      <c r="CX59" t="s">
        <v>484</v>
      </c>
      <c r="CY59">
        <v>0</v>
      </c>
      <c r="CZ59">
        <v>0</v>
      </c>
      <c r="DA59">
        <v>0</v>
      </c>
      <c r="DB59">
        <v>0</v>
      </c>
      <c r="DC59">
        <v>114.535</v>
      </c>
      <c r="DD59">
        <v>0</v>
      </c>
      <c r="DE59">
        <v>245.32900000000001</v>
      </c>
      <c r="DF59">
        <v>87.754900000000006</v>
      </c>
      <c r="DG59">
        <v>0</v>
      </c>
      <c r="DH59">
        <v>-4605.71</v>
      </c>
      <c r="DI59">
        <v>0</v>
      </c>
      <c r="DJ59">
        <v>0</v>
      </c>
      <c r="DK59">
        <v>615.745</v>
      </c>
      <c r="DL59">
        <v>1019.52</v>
      </c>
      <c r="DM59">
        <v>2371.31</v>
      </c>
      <c r="DN59">
        <v>151.51499999999999</v>
      </c>
      <c r="DO59">
        <v>-6.7302099999999999E-4</v>
      </c>
      <c r="DP59">
        <v>169.01400000000001</v>
      </c>
      <c r="DQ59">
        <v>135.453</v>
      </c>
      <c r="DR59">
        <v>0</v>
      </c>
      <c r="DS59">
        <v>48.234200000000001</v>
      </c>
      <c r="DT59">
        <v>352.70100000000002</v>
      </c>
      <c r="DU59">
        <v>14.93</v>
      </c>
      <c r="DV59">
        <v>0</v>
      </c>
      <c r="DW59">
        <v>2.54</v>
      </c>
      <c r="DX59">
        <v>10.85</v>
      </c>
      <c r="DY59">
        <v>0</v>
      </c>
      <c r="DZ59">
        <v>-38.58</v>
      </c>
      <c r="EA59">
        <v>0</v>
      </c>
      <c r="EB59">
        <v>0</v>
      </c>
      <c r="EC59">
        <v>7.34</v>
      </c>
      <c r="ED59">
        <v>14.59</v>
      </c>
      <c r="EE59">
        <v>25.46</v>
      </c>
      <c r="EF59">
        <v>1.7</v>
      </c>
      <c r="EG59">
        <v>38.83</v>
      </c>
      <c r="EH59">
        <v>0</v>
      </c>
      <c r="EI59">
        <v>0</v>
      </c>
      <c r="EJ59">
        <v>2.8013799999999998E-2</v>
      </c>
      <c r="EK59">
        <v>1.29783E-2</v>
      </c>
      <c r="EL59">
        <v>0</v>
      </c>
      <c r="EM59">
        <v>-8.8944700000000002E-2</v>
      </c>
      <c r="EN59">
        <v>0</v>
      </c>
      <c r="EO59">
        <v>0</v>
      </c>
      <c r="EP59">
        <v>0.163464</v>
      </c>
      <c r="EQ59">
        <v>0.166903</v>
      </c>
      <c r="ER59">
        <v>0.35411700000000002</v>
      </c>
      <c r="ES59">
        <v>2.5823200000000001E-2</v>
      </c>
      <c r="ET59">
        <v>0.66235500000000003</v>
      </c>
      <c r="EU59">
        <v>527.596</v>
      </c>
      <c r="EV59">
        <v>0</v>
      </c>
      <c r="EW59">
        <v>245.32900000000001</v>
      </c>
      <c r="EX59">
        <v>0</v>
      </c>
      <c r="EY59">
        <v>2615</v>
      </c>
      <c r="EZ59">
        <v>989.00099999999998</v>
      </c>
      <c r="FA59">
        <v>3267.2</v>
      </c>
      <c r="FB59">
        <v>327.5</v>
      </c>
      <c r="FC59">
        <v>7971.62</v>
      </c>
      <c r="FD59">
        <v>439.06299999999999</v>
      </c>
      <c r="FE59">
        <v>190.51900000000001</v>
      </c>
      <c r="FF59">
        <v>73.400000000000006</v>
      </c>
      <c r="FG59">
        <v>702.98099999999999</v>
      </c>
      <c r="FH59">
        <v>40.46</v>
      </c>
      <c r="FI59">
        <v>0</v>
      </c>
      <c r="FJ59">
        <v>2.54</v>
      </c>
      <c r="FK59">
        <v>34.9</v>
      </c>
      <c r="FL59">
        <v>31.45</v>
      </c>
      <c r="FM59">
        <v>19.781099999999999</v>
      </c>
      <c r="FN59">
        <v>35.409999999999997</v>
      </c>
      <c r="FO59">
        <v>4.12</v>
      </c>
      <c r="FP59">
        <v>168.661</v>
      </c>
      <c r="FQ59">
        <v>40.46</v>
      </c>
      <c r="FR59">
        <v>0</v>
      </c>
      <c r="FS59">
        <v>2.54</v>
      </c>
      <c r="FT59">
        <v>13.96</v>
      </c>
      <c r="FU59">
        <v>31.45</v>
      </c>
      <c r="FV59">
        <v>15.73</v>
      </c>
      <c r="FW59">
        <v>35.409999999999997</v>
      </c>
      <c r="FX59">
        <v>4.12</v>
      </c>
      <c r="FY59">
        <v>143.66999999999999</v>
      </c>
      <c r="FZ59">
        <v>0</v>
      </c>
      <c r="GA59">
        <v>0</v>
      </c>
      <c r="GB59">
        <v>2.8013799999999998E-2</v>
      </c>
      <c r="GC59">
        <v>0</v>
      </c>
      <c r="GD59">
        <v>0.76358999999999999</v>
      </c>
      <c r="GE59">
        <v>0.12681200000000001</v>
      </c>
      <c r="GF59">
        <v>0.53503100000000003</v>
      </c>
      <c r="GG59">
        <v>6.9275500000000004E-2</v>
      </c>
      <c r="GH59">
        <v>1.5227200000000001</v>
      </c>
      <c r="GI59">
        <v>45.9</v>
      </c>
      <c r="GJ59">
        <v>22.9</v>
      </c>
      <c r="GK59">
        <v>23</v>
      </c>
      <c r="GL59">
        <v>45.9</v>
      </c>
      <c r="GM59">
        <v>22.9</v>
      </c>
      <c r="GN59">
        <v>23</v>
      </c>
      <c r="GO59">
        <v>4.6100000000000003</v>
      </c>
      <c r="GP59">
        <v>23.71</v>
      </c>
      <c r="GQ59">
        <v>4.6100000000000003</v>
      </c>
      <c r="GR59">
        <v>23.71</v>
      </c>
      <c r="GS59">
        <v>4.6100000000000003</v>
      </c>
      <c r="GT59">
        <v>23.71</v>
      </c>
      <c r="GU59">
        <v>7.67</v>
      </c>
      <c r="GV59">
        <v>70.23</v>
      </c>
      <c r="GW59">
        <v>1</v>
      </c>
      <c r="GX59">
        <v>0.14589299999999999</v>
      </c>
      <c r="GY59">
        <v>2.9178600000000001</v>
      </c>
      <c r="HB59">
        <v>4607.0600000000004</v>
      </c>
      <c r="HC59">
        <v>2.9178600000000001</v>
      </c>
      <c r="HD59">
        <v>0.27</v>
      </c>
      <c r="HE59">
        <v>0.43</v>
      </c>
      <c r="HF59">
        <v>2.12</v>
      </c>
      <c r="HG59">
        <v>0.27</v>
      </c>
      <c r="HH59">
        <v>0.43</v>
      </c>
      <c r="HI59">
        <v>2.12</v>
      </c>
      <c r="HL59">
        <v>24.000599999999999</v>
      </c>
      <c r="HM59">
        <v>0</v>
      </c>
      <c r="HN59">
        <v>48.950299999999999</v>
      </c>
      <c r="HO59">
        <v>17.188600000000001</v>
      </c>
      <c r="HP59">
        <v>0</v>
      </c>
      <c r="HQ59">
        <v>-699.96199999999999</v>
      </c>
      <c r="HR59">
        <v>0</v>
      </c>
      <c r="HS59">
        <v>0</v>
      </c>
      <c r="HT59">
        <v>133.613</v>
      </c>
      <c r="HU59">
        <v>202.00200000000001</v>
      </c>
      <c r="HV59">
        <v>484.43799999999999</v>
      </c>
      <c r="HW59">
        <v>33.183900000000001</v>
      </c>
      <c r="HX59">
        <v>243.41499999999999</v>
      </c>
      <c r="HY59">
        <v>896.96199999999999</v>
      </c>
      <c r="HZ59">
        <v>718.85400000000004</v>
      </c>
      <c r="IA59">
        <v>0</v>
      </c>
      <c r="IB59">
        <v>255.98</v>
      </c>
      <c r="IC59">
        <v>1871.8</v>
      </c>
      <c r="ID59">
        <v>24.000599999999999</v>
      </c>
      <c r="IE59">
        <v>0</v>
      </c>
      <c r="IF59">
        <v>48.950299999999999</v>
      </c>
      <c r="IG59">
        <v>17.188600000000001</v>
      </c>
      <c r="IH59">
        <v>-699.96199999999999</v>
      </c>
      <c r="II59">
        <v>133.613</v>
      </c>
      <c r="IJ59">
        <v>202.00200000000001</v>
      </c>
      <c r="IK59">
        <v>484.43799999999999</v>
      </c>
      <c r="IL59">
        <v>33.183900000000001</v>
      </c>
      <c r="IM59">
        <v>243.41499999999999</v>
      </c>
      <c r="IN59">
        <v>896.96199999999999</v>
      </c>
      <c r="IO59">
        <v>718.85400000000004</v>
      </c>
      <c r="IP59">
        <v>255.98</v>
      </c>
      <c r="IQ59">
        <v>1871.8</v>
      </c>
      <c r="IR59">
        <v>111.053</v>
      </c>
      <c r="IS59">
        <v>0</v>
      </c>
      <c r="IT59">
        <v>48.950299999999999</v>
      </c>
      <c r="IU59">
        <v>0</v>
      </c>
      <c r="IV59">
        <v>567.19200000000001</v>
      </c>
      <c r="IW59">
        <v>199.28399999999999</v>
      </c>
      <c r="IX59">
        <v>674.65200000000004</v>
      </c>
      <c r="IY59">
        <v>78.678600000000003</v>
      </c>
      <c r="IZ59">
        <v>1679.81</v>
      </c>
      <c r="JA59">
        <v>2330.12</v>
      </c>
      <c r="JB59">
        <v>1011.09</v>
      </c>
      <c r="JC59">
        <v>389.536</v>
      </c>
      <c r="JD59">
        <v>3730.75</v>
      </c>
    </row>
    <row r="60" spans="1:264" x14ac:dyDescent="0.25">
      <c r="A60" s="1">
        <v>43569.544351851851</v>
      </c>
      <c r="B60" t="s">
        <v>426</v>
      </c>
      <c r="C60" t="s">
        <v>159</v>
      </c>
      <c r="D60">
        <v>3</v>
      </c>
      <c r="E60">
        <v>8</v>
      </c>
      <c r="F60">
        <v>6960</v>
      </c>
      <c r="G60" t="s">
        <v>100</v>
      </c>
      <c r="H60" t="s">
        <v>103</v>
      </c>
      <c r="I60">
        <v>0</v>
      </c>
      <c r="J60">
        <v>0</v>
      </c>
      <c r="K60">
        <v>0</v>
      </c>
      <c r="L60">
        <v>24.6</v>
      </c>
      <c r="M60">
        <v>87.054100000000005</v>
      </c>
      <c r="N60">
        <v>72.219300000000004</v>
      </c>
      <c r="O60">
        <v>785.77200000000005</v>
      </c>
      <c r="P60">
        <v>549.18899999999996</v>
      </c>
      <c r="Q60">
        <v>0</v>
      </c>
      <c r="R60">
        <v>-21242.5</v>
      </c>
      <c r="S60">
        <v>0</v>
      </c>
      <c r="T60">
        <v>0</v>
      </c>
      <c r="U60">
        <v>2033.7</v>
      </c>
      <c r="V60">
        <v>5218.6400000000003</v>
      </c>
      <c r="W60">
        <v>12062</v>
      </c>
      <c r="X60">
        <v>433.91399999999999</v>
      </c>
      <c r="Y60">
        <v>-3.5714000000000002E-3</v>
      </c>
      <c r="Z60">
        <v>1494.23</v>
      </c>
      <c r="AA60">
        <v>128.46199999999999</v>
      </c>
      <c r="AB60">
        <v>658.82399999999996</v>
      </c>
      <c r="AC60">
        <v>0</v>
      </c>
      <c r="AD60">
        <v>271.56400000000002</v>
      </c>
      <c r="AE60">
        <v>1058.8499999999999</v>
      </c>
      <c r="AF60">
        <v>787.28499999999997</v>
      </c>
      <c r="AG60">
        <v>4.43</v>
      </c>
      <c r="AH60">
        <v>1.48</v>
      </c>
      <c r="AI60">
        <v>3.15</v>
      </c>
      <c r="AJ60">
        <v>20.96</v>
      </c>
      <c r="AK60">
        <v>0</v>
      </c>
      <c r="AL60">
        <v>-69.17</v>
      </c>
      <c r="AM60">
        <v>0</v>
      </c>
      <c r="AN60">
        <v>0</v>
      </c>
      <c r="AO60">
        <v>9.4</v>
      </c>
      <c r="AP60">
        <v>28.84</v>
      </c>
      <c r="AQ60">
        <v>50.34</v>
      </c>
      <c r="AR60">
        <v>1.88</v>
      </c>
      <c r="AS60">
        <v>51.31</v>
      </c>
      <c r="AT60">
        <v>30.02</v>
      </c>
      <c r="AU60">
        <v>0</v>
      </c>
      <c r="AV60">
        <v>0.35609499999999999</v>
      </c>
      <c r="AW60">
        <v>8.9726299999999995E-2</v>
      </c>
      <c r="AX60">
        <v>6.5314200000000003E-2</v>
      </c>
      <c r="AY60">
        <v>0</v>
      </c>
      <c r="AZ60">
        <v>-0.41023100000000001</v>
      </c>
      <c r="BA60">
        <v>0</v>
      </c>
      <c r="BB60">
        <v>0</v>
      </c>
      <c r="BC60">
        <v>0.53989299999999996</v>
      </c>
      <c r="BD60">
        <v>0.63861100000000004</v>
      </c>
      <c r="BE60">
        <v>1.82348</v>
      </c>
      <c r="BF60">
        <v>7.39533E-2</v>
      </c>
      <c r="BG60">
        <v>3.1768399999999999</v>
      </c>
      <c r="BH60">
        <v>0.51113600000000003</v>
      </c>
      <c r="BI60">
        <v>87.054100000000005</v>
      </c>
      <c r="BJ60">
        <v>72.219300000000004</v>
      </c>
      <c r="BK60">
        <v>785.77200000000005</v>
      </c>
      <c r="BL60">
        <v>549.18899999999996</v>
      </c>
      <c r="BM60">
        <v>-21242.5</v>
      </c>
      <c r="BN60">
        <v>2033.7</v>
      </c>
      <c r="BO60">
        <v>5218.6400000000003</v>
      </c>
      <c r="BP60">
        <v>12062</v>
      </c>
      <c r="BQ60">
        <v>433.91399999999999</v>
      </c>
      <c r="BR60">
        <v>4.1900900000000003E-4</v>
      </c>
      <c r="BS60">
        <v>1494.23</v>
      </c>
      <c r="BT60">
        <v>128.46199999999999</v>
      </c>
      <c r="BU60">
        <v>658.82399999999996</v>
      </c>
      <c r="BV60">
        <v>271.56400000000002</v>
      </c>
      <c r="BW60">
        <v>1058.8499999999999</v>
      </c>
      <c r="BX60">
        <v>787.28499999999997</v>
      </c>
      <c r="BY60">
        <v>4.43</v>
      </c>
      <c r="BZ60">
        <v>1.48</v>
      </c>
      <c r="CA60">
        <v>3.15</v>
      </c>
      <c r="CB60">
        <v>20.96</v>
      </c>
      <c r="CC60">
        <v>-69.17</v>
      </c>
      <c r="CD60">
        <v>9.4</v>
      </c>
      <c r="CE60">
        <v>28.84</v>
      </c>
      <c r="CF60">
        <v>50.34</v>
      </c>
      <c r="CG60">
        <v>1.88</v>
      </c>
      <c r="CH60">
        <v>51.31</v>
      </c>
      <c r="CI60">
        <v>30.02</v>
      </c>
      <c r="CJ60">
        <v>0</v>
      </c>
      <c r="CK60">
        <v>0.35609499999999999</v>
      </c>
      <c r="CL60">
        <v>8.9726299999999995E-2</v>
      </c>
      <c r="CM60">
        <v>6.5314200000000003E-2</v>
      </c>
      <c r="CN60">
        <v>-0.41023100000000001</v>
      </c>
      <c r="CO60">
        <v>0.53989299999999996</v>
      </c>
      <c r="CP60">
        <v>0.63861100000000004</v>
      </c>
      <c r="CQ60">
        <v>1.82348</v>
      </c>
      <c r="CR60">
        <v>7.39533E-2</v>
      </c>
      <c r="CS60">
        <v>3.1768399999999999</v>
      </c>
      <c r="CT60">
        <v>0.51113600000000003</v>
      </c>
      <c r="CU60" t="s">
        <v>486</v>
      </c>
      <c r="CV60" t="s">
        <v>483</v>
      </c>
      <c r="CW60" t="s">
        <v>102</v>
      </c>
      <c r="CX60" t="s">
        <v>484</v>
      </c>
      <c r="CY60" s="2">
        <v>6.5476600000000003E-8</v>
      </c>
      <c r="CZ60">
        <v>0</v>
      </c>
      <c r="DA60">
        <v>0</v>
      </c>
      <c r="DB60">
        <v>0</v>
      </c>
      <c r="DC60">
        <v>87.054100000000005</v>
      </c>
      <c r="DD60">
        <v>72.219300000000004</v>
      </c>
      <c r="DE60">
        <v>785.77200000000005</v>
      </c>
      <c r="DF60">
        <v>549.18899999999996</v>
      </c>
      <c r="DG60">
        <v>0</v>
      </c>
      <c r="DH60">
        <v>-21242.5</v>
      </c>
      <c r="DI60">
        <v>0</v>
      </c>
      <c r="DJ60">
        <v>0</v>
      </c>
      <c r="DK60">
        <v>2033.7</v>
      </c>
      <c r="DL60">
        <v>5218.6400000000003</v>
      </c>
      <c r="DM60">
        <v>12062</v>
      </c>
      <c r="DN60">
        <v>433.91399999999999</v>
      </c>
      <c r="DO60">
        <v>-3.5714000000000002E-3</v>
      </c>
      <c r="DP60">
        <v>128.46199999999999</v>
      </c>
      <c r="DQ60">
        <v>658.82399999999996</v>
      </c>
      <c r="DR60">
        <v>0</v>
      </c>
      <c r="DS60">
        <v>271.56400000000002</v>
      </c>
      <c r="DT60">
        <v>1058.8499999999999</v>
      </c>
      <c r="DU60">
        <v>4.43</v>
      </c>
      <c r="DV60">
        <v>1.48</v>
      </c>
      <c r="DW60">
        <v>3.15</v>
      </c>
      <c r="DX60">
        <v>20.96</v>
      </c>
      <c r="DY60">
        <v>0</v>
      </c>
      <c r="DZ60">
        <v>-69.17</v>
      </c>
      <c r="EA60">
        <v>0</v>
      </c>
      <c r="EB60">
        <v>0</v>
      </c>
      <c r="EC60">
        <v>9.4</v>
      </c>
      <c r="ED60">
        <v>28.84</v>
      </c>
      <c r="EE60">
        <v>50.34</v>
      </c>
      <c r="EF60">
        <v>1.88</v>
      </c>
      <c r="EG60">
        <v>51.31</v>
      </c>
      <c r="EH60">
        <v>0</v>
      </c>
      <c r="EI60">
        <v>0.35609499999999999</v>
      </c>
      <c r="EJ60">
        <v>8.9726299999999995E-2</v>
      </c>
      <c r="EK60">
        <v>6.5314200000000003E-2</v>
      </c>
      <c r="EL60">
        <v>0</v>
      </c>
      <c r="EM60">
        <v>-0.41023100000000001</v>
      </c>
      <c r="EN60">
        <v>0</v>
      </c>
      <c r="EO60">
        <v>0</v>
      </c>
      <c r="EP60">
        <v>0.53989299999999996</v>
      </c>
      <c r="EQ60">
        <v>0.63861100000000004</v>
      </c>
      <c r="ER60">
        <v>1.82348</v>
      </c>
      <c r="ES60">
        <v>7.39533E-2</v>
      </c>
      <c r="ET60">
        <v>3.1768399999999999</v>
      </c>
      <c r="EU60">
        <v>784.83299999999997</v>
      </c>
      <c r="EV60">
        <v>73.493899999999996</v>
      </c>
      <c r="EW60">
        <v>785.77200000000005</v>
      </c>
      <c r="EX60">
        <v>0</v>
      </c>
      <c r="EY60">
        <v>5894.96</v>
      </c>
      <c r="EZ60">
        <v>6547.68</v>
      </c>
      <c r="FA60">
        <v>10697.7</v>
      </c>
      <c r="FB60">
        <v>540.49900000000002</v>
      </c>
      <c r="FC60">
        <v>25325</v>
      </c>
      <c r="FD60">
        <v>653.13400000000001</v>
      </c>
      <c r="FE60">
        <v>1073.33</v>
      </c>
      <c r="FF60">
        <v>291.12400000000002</v>
      </c>
      <c r="FG60">
        <v>2017.59</v>
      </c>
      <c r="FH60">
        <v>23.3262</v>
      </c>
      <c r="FI60">
        <v>1.95</v>
      </c>
      <c r="FJ60">
        <v>3.15</v>
      </c>
      <c r="FK60">
        <v>63.666699999999999</v>
      </c>
      <c r="FL60">
        <v>27.51</v>
      </c>
      <c r="FM60">
        <v>41.25</v>
      </c>
      <c r="FN60">
        <v>44.98</v>
      </c>
      <c r="FO60">
        <v>2.64</v>
      </c>
      <c r="FP60">
        <v>208.47300000000001</v>
      </c>
      <c r="FQ60">
        <v>23.53</v>
      </c>
      <c r="FR60">
        <v>1.95</v>
      </c>
      <c r="FS60">
        <v>3.15</v>
      </c>
      <c r="FT60">
        <v>30.56</v>
      </c>
      <c r="FU60">
        <v>27.51</v>
      </c>
      <c r="FV60">
        <v>34.76</v>
      </c>
      <c r="FW60">
        <v>44.98</v>
      </c>
      <c r="FX60">
        <v>2.64</v>
      </c>
      <c r="FY60">
        <v>169.08</v>
      </c>
      <c r="FZ60">
        <v>0</v>
      </c>
      <c r="GA60">
        <v>0.48485800000000001</v>
      </c>
      <c r="GB60">
        <v>8.9726299999999995E-2</v>
      </c>
      <c r="GC60">
        <v>0</v>
      </c>
      <c r="GD60">
        <v>1.7213499999999999</v>
      </c>
      <c r="GE60">
        <v>0.80892399999999998</v>
      </c>
      <c r="GF60">
        <v>1.7518499999999999</v>
      </c>
      <c r="GG60">
        <v>0.114331</v>
      </c>
      <c r="GH60">
        <v>4.9710400000000003</v>
      </c>
      <c r="GI60">
        <v>57.8</v>
      </c>
      <c r="GJ60">
        <v>33.200000000000003</v>
      </c>
      <c r="GK60">
        <v>24.6</v>
      </c>
      <c r="GL60">
        <v>57.8</v>
      </c>
      <c r="GM60">
        <v>33.200000000000003</v>
      </c>
      <c r="GN60">
        <v>24.6</v>
      </c>
      <c r="GO60">
        <v>7.18</v>
      </c>
      <c r="GP60">
        <v>22.84</v>
      </c>
      <c r="GQ60">
        <v>7.18</v>
      </c>
      <c r="GR60">
        <v>22.84</v>
      </c>
      <c r="GS60">
        <v>7.18</v>
      </c>
      <c r="GT60">
        <v>22.84</v>
      </c>
      <c r="GU60">
        <v>8.0500000000000007</v>
      </c>
      <c r="GV60">
        <v>84.042900000000003</v>
      </c>
      <c r="GW60">
        <v>1</v>
      </c>
      <c r="GX60">
        <v>0.224296</v>
      </c>
      <c r="GY60">
        <v>13.457800000000001</v>
      </c>
      <c r="HB60">
        <v>21248.7</v>
      </c>
      <c r="HC60">
        <v>13.457800000000001</v>
      </c>
      <c r="HD60">
        <v>1.28</v>
      </c>
      <c r="HE60">
        <v>1.95</v>
      </c>
      <c r="HF60">
        <v>6.71</v>
      </c>
      <c r="HG60">
        <v>1.28</v>
      </c>
      <c r="HH60">
        <v>1.95</v>
      </c>
      <c r="HI60">
        <v>6.71</v>
      </c>
      <c r="HL60">
        <v>17.744199999999999</v>
      </c>
      <c r="HM60">
        <v>17.972100000000001</v>
      </c>
      <c r="HN60">
        <v>156.78399999999999</v>
      </c>
      <c r="HO60">
        <v>106.866</v>
      </c>
      <c r="HP60">
        <v>0</v>
      </c>
      <c r="HQ60">
        <v>-3228.36</v>
      </c>
      <c r="HR60">
        <v>0</v>
      </c>
      <c r="HS60">
        <v>0</v>
      </c>
      <c r="HT60">
        <v>441.303</v>
      </c>
      <c r="HU60">
        <v>1018.79</v>
      </c>
      <c r="HV60">
        <v>2466.0500000000002</v>
      </c>
      <c r="HW60">
        <v>95.033199999999994</v>
      </c>
      <c r="HX60">
        <v>1092.18</v>
      </c>
      <c r="HY60">
        <v>681.75</v>
      </c>
      <c r="HZ60">
        <v>3496.4</v>
      </c>
      <c r="IA60">
        <v>0</v>
      </c>
      <c r="IB60">
        <v>1441.2</v>
      </c>
      <c r="IC60">
        <v>5619.35</v>
      </c>
      <c r="ID60">
        <v>17.744199999999999</v>
      </c>
      <c r="IE60">
        <v>17.972100000000001</v>
      </c>
      <c r="IF60">
        <v>156.78399999999999</v>
      </c>
      <c r="IG60">
        <v>106.866</v>
      </c>
      <c r="IH60">
        <v>-3228.36</v>
      </c>
      <c r="II60">
        <v>441.303</v>
      </c>
      <c r="IJ60">
        <v>1018.79</v>
      </c>
      <c r="IK60">
        <v>2466.0500000000002</v>
      </c>
      <c r="IL60">
        <v>95.033199999999994</v>
      </c>
      <c r="IM60">
        <v>1092.18</v>
      </c>
      <c r="IN60">
        <v>681.75</v>
      </c>
      <c r="IO60">
        <v>3496.4</v>
      </c>
      <c r="IP60">
        <v>1441.2</v>
      </c>
      <c r="IQ60">
        <v>5619.35</v>
      </c>
      <c r="IR60">
        <v>164.87799999999999</v>
      </c>
      <c r="IS60">
        <v>18.9239</v>
      </c>
      <c r="IT60">
        <v>156.78399999999999</v>
      </c>
      <c r="IU60">
        <v>0</v>
      </c>
      <c r="IV60">
        <v>1278.6099999999999</v>
      </c>
      <c r="IW60">
        <v>1315.06</v>
      </c>
      <c r="IX60">
        <v>2209.0100000000002</v>
      </c>
      <c r="IY60">
        <v>129.84899999999999</v>
      </c>
      <c r="IZ60">
        <v>5273.11</v>
      </c>
      <c r="JA60">
        <v>3466.21</v>
      </c>
      <c r="JB60">
        <v>5696.2</v>
      </c>
      <c r="JC60">
        <v>1545</v>
      </c>
      <c r="JD60">
        <v>10707.4</v>
      </c>
    </row>
    <row r="61" spans="1:264" x14ac:dyDescent="0.25">
      <c r="A61" s="1">
        <v>43569.544270833336</v>
      </c>
      <c r="B61" t="s">
        <v>427</v>
      </c>
      <c r="C61" t="s">
        <v>160</v>
      </c>
      <c r="D61">
        <v>4</v>
      </c>
      <c r="E61">
        <v>1</v>
      </c>
      <c r="F61">
        <v>2100</v>
      </c>
      <c r="G61" t="s">
        <v>100</v>
      </c>
      <c r="H61" t="s">
        <v>103</v>
      </c>
      <c r="I61">
        <v>0</v>
      </c>
      <c r="J61">
        <v>0</v>
      </c>
      <c r="K61">
        <v>0</v>
      </c>
      <c r="L61">
        <v>22.8</v>
      </c>
      <c r="M61">
        <v>115.01900000000001</v>
      </c>
      <c r="N61">
        <v>4.0034999999999998</v>
      </c>
      <c r="O61">
        <v>198.15700000000001</v>
      </c>
      <c r="P61">
        <v>85.228800000000007</v>
      </c>
      <c r="Q61">
        <v>0</v>
      </c>
      <c r="R61">
        <v>-3979.03</v>
      </c>
      <c r="S61">
        <v>0</v>
      </c>
      <c r="T61">
        <v>0</v>
      </c>
      <c r="U61">
        <v>505.55700000000002</v>
      </c>
      <c r="V61">
        <v>925.56100000000004</v>
      </c>
      <c r="W61">
        <v>2025.88</v>
      </c>
      <c r="X61">
        <v>119.621</v>
      </c>
      <c r="Y61">
        <v>-1.3650400000000001E-3</v>
      </c>
      <c r="Z61">
        <v>402.40800000000002</v>
      </c>
      <c r="AA61">
        <v>169.738</v>
      </c>
      <c r="AB61">
        <v>117.038</v>
      </c>
      <c r="AC61">
        <v>0</v>
      </c>
      <c r="AD61">
        <v>42.792499999999997</v>
      </c>
      <c r="AE61">
        <v>329.56799999999998</v>
      </c>
      <c r="AF61">
        <v>286.77600000000001</v>
      </c>
      <c r="AG61">
        <v>19.09</v>
      </c>
      <c r="AH61">
        <v>0.49</v>
      </c>
      <c r="AI61">
        <v>2.62</v>
      </c>
      <c r="AJ61">
        <v>12.24</v>
      </c>
      <c r="AK61">
        <v>0</v>
      </c>
      <c r="AL61">
        <v>-43.46</v>
      </c>
      <c r="AM61">
        <v>0</v>
      </c>
      <c r="AN61">
        <v>0</v>
      </c>
      <c r="AO61">
        <v>7.54</v>
      </c>
      <c r="AP61">
        <v>16.55</v>
      </c>
      <c r="AQ61">
        <v>27.7</v>
      </c>
      <c r="AR61">
        <v>1.66</v>
      </c>
      <c r="AS61">
        <v>44.43</v>
      </c>
      <c r="AT61">
        <v>34.44</v>
      </c>
      <c r="AU61">
        <v>0</v>
      </c>
      <c r="AV61">
        <v>2.3985300000000001E-2</v>
      </c>
      <c r="AW61">
        <v>2.2627299999999999E-2</v>
      </c>
      <c r="AX61">
        <v>1.4324399999999999E-2</v>
      </c>
      <c r="AY61">
        <v>0</v>
      </c>
      <c r="AZ61">
        <v>-6.9590399999999997E-2</v>
      </c>
      <c r="BA61">
        <v>0</v>
      </c>
      <c r="BB61">
        <v>0</v>
      </c>
      <c r="BC61">
        <v>0.134212</v>
      </c>
      <c r="BD61">
        <v>0.13956299999999999</v>
      </c>
      <c r="BE61">
        <v>0.30364400000000002</v>
      </c>
      <c r="BF61">
        <v>2.03874E-2</v>
      </c>
      <c r="BG61">
        <v>0.58915300000000004</v>
      </c>
      <c r="BH61">
        <v>6.0936900000000002E-2</v>
      </c>
      <c r="BI61">
        <v>115.01900000000001</v>
      </c>
      <c r="BJ61">
        <v>4.0034999999999998</v>
      </c>
      <c r="BK61">
        <v>198.15700000000001</v>
      </c>
      <c r="BL61">
        <v>85.228800000000007</v>
      </c>
      <c r="BM61">
        <v>-3979.03</v>
      </c>
      <c r="BN61">
        <v>505.55700000000002</v>
      </c>
      <c r="BO61">
        <v>925.56100000000004</v>
      </c>
      <c r="BP61">
        <v>2025.88</v>
      </c>
      <c r="BQ61">
        <v>119.621</v>
      </c>
      <c r="BR61">
        <v>9.6792999999999998E-4</v>
      </c>
      <c r="BS61">
        <v>402.40800000000002</v>
      </c>
      <c r="BT61">
        <v>169.738</v>
      </c>
      <c r="BU61">
        <v>117.038</v>
      </c>
      <c r="BV61">
        <v>42.792499999999997</v>
      </c>
      <c r="BW61">
        <v>329.56799999999998</v>
      </c>
      <c r="BX61">
        <v>286.77600000000001</v>
      </c>
      <c r="BY61">
        <v>19.09</v>
      </c>
      <c r="BZ61">
        <v>0.49</v>
      </c>
      <c r="CA61">
        <v>2.62</v>
      </c>
      <c r="CB61">
        <v>12.24</v>
      </c>
      <c r="CC61">
        <v>-43.46</v>
      </c>
      <c r="CD61">
        <v>7.54</v>
      </c>
      <c r="CE61">
        <v>16.55</v>
      </c>
      <c r="CF61">
        <v>27.7</v>
      </c>
      <c r="CG61">
        <v>1.66</v>
      </c>
      <c r="CH61">
        <v>44.43</v>
      </c>
      <c r="CI61">
        <v>34.44</v>
      </c>
      <c r="CJ61">
        <v>0</v>
      </c>
      <c r="CK61">
        <v>2.3985300000000001E-2</v>
      </c>
      <c r="CL61">
        <v>2.2627299999999999E-2</v>
      </c>
      <c r="CM61">
        <v>1.4324399999999999E-2</v>
      </c>
      <c r="CN61">
        <v>-6.9590299999999994E-2</v>
      </c>
      <c r="CO61">
        <v>0.134212</v>
      </c>
      <c r="CP61">
        <v>0.13956299999999999</v>
      </c>
      <c r="CQ61">
        <v>0.30364400000000002</v>
      </c>
      <c r="CR61">
        <v>2.03874E-2</v>
      </c>
      <c r="CS61">
        <v>0.58915300000000004</v>
      </c>
      <c r="CT61">
        <v>6.0936900000000002E-2</v>
      </c>
      <c r="CU61" t="s">
        <v>486</v>
      </c>
      <c r="CV61" t="s">
        <v>483</v>
      </c>
      <c r="CW61" t="s">
        <v>102</v>
      </c>
      <c r="CX61" t="s">
        <v>484</v>
      </c>
      <c r="CY61" s="2">
        <v>5.1093699999999998E-8</v>
      </c>
      <c r="CZ61">
        <v>0</v>
      </c>
      <c r="DA61">
        <v>0</v>
      </c>
      <c r="DB61">
        <v>0</v>
      </c>
      <c r="DC61">
        <v>115.01900000000001</v>
      </c>
      <c r="DD61">
        <v>4.0034999999999998</v>
      </c>
      <c r="DE61">
        <v>198.15700000000001</v>
      </c>
      <c r="DF61">
        <v>85.228800000000007</v>
      </c>
      <c r="DG61">
        <v>0</v>
      </c>
      <c r="DH61">
        <v>-3979.03</v>
      </c>
      <c r="DI61">
        <v>0</v>
      </c>
      <c r="DJ61">
        <v>0</v>
      </c>
      <c r="DK61">
        <v>505.55700000000002</v>
      </c>
      <c r="DL61">
        <v>925.56100000000004</v>
      </c>
      <c r="DM61">
        <v>2025.88</v>
      </c>
      <c r="DN61">
        <v>119.621</v>
      </c>
      <c r="DO61">
        <v>-1.3650400000000001E-3</v>
      </c>
      <c r="DP61">
        <v>169.738</v>
      </c>
      <c r="DQ61">
        <v>117.038</v>
      </c>
      <c r="DR61">
        <v>0</v>
      </c>
      <c r="DS61">
        <v>42.792499999999997</v>
      </c>
      <c r="DT61">
        <v>329.56799999999998</v>
      </c>
      <c r="DU61">
        <v>19.09</v>
      </c>
      <c r="DV61">
        <v>0.49</v>
      </c>
      <c r="DW61">
        <v>2.62</v>
      </c>
      <c r="DX61">
        <v>12.24</v>
      </c>
      <c r="DY61">
        <v>0</v>
      </c>
      <c r="DZ61">
        <v>-43.46</v>
      </c>
      <c r="EA61">
        <v>0</v>
      </c>
      <c r="EB61">
        <v>0</v>
      </c>
      <c r="EC61">
        <v>7.54</v>
      </c>
      <c r="ED61">
        <v>16.55</v>
      </c>
      <c r="EE61">
        <v>27.7</v>
      </c>
      <c r="EF61">
        <v>1.66</v>
      </c>
      <c r="EG61">
        <v>44.43</v>
      </c>
      <c r="EH61">
        <v>0</v>
      </c>
      <c r="EI61">
        <v>2.3985300000000001E-2</v>
      </c>
      <c r="EJ61">
        <v>2.2627299999999999E-2</v>
      </c>
      <c r="EK61">
        <v>1.4324399999999999E-2</v>
      </c>
      <c r="EL61">
        <v>0</v>
      </c>
      <c r="EM61">
        <v>-6.9590399999999997E-2</v>
      </c>
      <c r="EN61">
        <v>0</v>
      </c>
      <c r="EO61">
        <v>0</v>
      </c>
      <c r="EP61">
        <v>0.134212</v>
      </c>
      <c r="EQ61">
        <v>0.13956299999999999</v>
      </c>
      <c r="ER61">
        <v>0.30364400000000002</v>
      </c>
      <c r="ES61">
        <v>2.03874E-2</v>
      </c>
      <c r="ET61">
        <v>0.58915300000000004</v>
      </c>
      <c r="EU61">
        <v>392.73899999999998</v>
      </c>
      <c r="EV61">
        <v>163.19</v>
      </c>
      <c r="EW61">
        <v>198.15700000000001</v>
      </c>
      <c r="EX61">
        <v>0</v>
      </c>
      <c r="EY61">
        <v>2135</v>
      </c>
      <c r="EZ61">
        <v>930.00099999999998</v>
      </c>
      <c r="FA61">
        <v>2637.81</v>
      </c>
      <c r="FB61">
        <v>297.5</v>
      </c>
      <c r="FC61">
        <v>6754.4</v>
      </c>
      <c r="FD61">
        <v>326.85500000000002</v>
      </c>
      <c r="FE61">
        <v>170.547</v>
      </c>
      <c r="FF61">
        <v>65.400000000000006</v>
      </c>
      <c r="FG61">
        <v>562.80200000000002</v>
      </c>
      <c r="FH61">
        <v>41.786099999999998</v>
      </c>
      <c r="FI61">
        <v>17.239999999999998</v>
      </c>
      <c r="FJ61">
        <v>2.62</v>
      </c>
      <c r="FK61">
        <v>36.7273</v>
      </c>
      <c r="FL61">
        <v>32.299999999999997</v>
      </c>
      <c r="FM61">
        <v>23.229500000000002</v>
      </c>
      <c r="FN61">
        <v>36.479999999999997</v>
      </c>
      <c r="FO61">
        <v>4.18</v>
      </c>
      <c r="FP61">
        <v>194.56299999999999</v>
      </c>
      <c r="FQ61">
        <v>38.82</v>
      </c>
      <c r="FR61">
        <v>17.239999999999998</v>
      </c>
      <c r="FS61">
        <v>2.62</v>
      </c>
      <c r="FT61">
        <v>16.16</v>
      </c>
      <c r="FU61">
        <v>32.299999999999997</v>
      </c>
      <c r="FV61">
        <v>18.59</v>
      </c>
      <c r="FW61">
        <v>36.479999999999997</v>
      </c>
      <c r="FX61">
        <v>4.18</v>
      </c>
      <c r="FY61">
        <v>166.39</v>
      </c>
      <c r="FZ61">
        <v>0</v>
      </c>
      <c r="GA61">
        <v>0.88136000000000003</v>
      </c>
      <c r="GB61">
        <v>2.2627299999999999E-2</v>
      </c>
      <c r="GC61">
        <v>0</v>
      </c>
      <c r="GD61">
        <v>0.62342900000000001</v>
      </c>
      <c r="GE61">
        <v>0.118043</v>
      </c>
      <c r="GF61">
        <v>0.43196400000000001</v>
      </c>
      <c r="GG61">
        <v>6.2929700000000005E-2</v>
      </c>
      <c r="GH61">
        <v>2.1403500000000002</v>
      </c>
      <c r="GI61">
        <v>45.2</v>
      </c>
      <c r="GJ61">
        <v>22.4</v>
      </c>
      <c r="GK61">
        <v>22.8</v>
      </c>
      <c r="GL61">
        <v>45.2</v>
      </c>
      <c r="GM61">
        <v>22.4</v>
      </c>
      <c r="GN61">
        <v>22.8</v>
      </c>
      <c r="GO61">
        <v>5.66</v>
      </c>
      <c r="GP61">
        <v>28.78</v>
      </c>
      <c r="GQ61">
        <v>5.66</v>
      </c>
      <c r="GR61">
        <v>28.78</v>
      </c>
      <c r="GS61">
        <v>5.66</v>
      </c>
      <c r="GT61">
        <v>28.78</v>
      </c>
      <c r="GU61">
        <v>24.57</v>
      </c>
      <c r="GV61">
        <v>73.803399999999996</v>
      </c>
      <c r="GW61">
        <v>1</v>
      </c>
      <c r="GX61">
        <v>0.123547</v>
      </c>
      <c r="GY61">
        <v>2.4709400000000001</v>
      </c>
      <c r="HB61">
        <v>3980.2</v>
      </c>
      <c r="HC61">
        <v>2.4709400000000001</v>
      </c>
      <c r="HD61">
        <v>0.24</v>
      </c>
      <c r="HE61">
        <v>0.37</v>
      </c>
      <c r="HF61">
        <v>1.95</v>
      </c>
      <c r="HG61">
        <v>0.24</v>
      </c>
      <c r="HH61">
        <v>0.37</v>
      </c>
      <c r="HI61">
        <v>1.95</v>
      </c>
      <c r="HL61">
        <v>23.486799999999999</v>
      </c>
      <c r="HM61">
        <v>1.06402</v>
      </c>
      <c r="HN61">
        <v>39.537999999999997</v>
      </c>
      <c r="HO61">
        <v>16.674099999999999</v>
      </c>
      <c r="HP61">
        <v>0</v>
      </c>
      <c r="HQ61">
        <v>-607.38599999999997</v>
      </c>
      <c r="HR61">
        <v>0</v>
      </c>
      <c r="HS61">
        <v>0</v>
      </c>
      <c r="HT61">
        <v>109.703</v>
      </c>
      <c r="HU61">
        <v>182.036</v>
      </c>
      <c r="HV61">
        <v>413.96499999999997</v>
      </c>
      <c r="HW61">
        <v>26.198699999999999</v>
      </c>
      <c r="HX61">
        <v>205.28</v>
      </c>
      <c r="HY61">
        <v>900.80399999999997</v>
      </c>
      <c r="HZ61">
        <v>621.12300000000005</v>
      </c>
      <c r="IA61">
        <v>0</v>
      </c>
      <c r="IB61">
        <v>227.101</v>
      </c>
      <c r="IC61">
        <v>1749.03</v>
      </c>
      <c r="ID61">
        <v>23.486799999999999</v>
      </c>
      <c r="IE61">
        <v>1.06402</v>
      </c>
      <c r="IF61">
        <v>39.537999999999997</v>
      </c>
      <c r="IG61">
        <v>16.674099999999999</v>
      </c>
      <c r="IH61">
        <v>-607.38599999999997</v>
      </c>
      <c r="II61">
        <v>109.703</v>
      </c>
      <c r="IJ61">
        <v>182.036</v>
      </c>
      <c r="IK61">
        <v>413.96499999999997</v>
      </c>
      <c r="IL61">
        <v>26.198699999999999</v>
      </c>
      <c r="IM61">
        <v>205.28</v>
      </c>
      <c r="IN61">
        <v>900.80399999999997</v>
      </c>
      <c r="IO61">
        <v>621.12300000000005</v>
      </c>
      <c r="IP61">
        <v>227.101</v>
      </c>
      <c r="IQ61">
        <v>1749.03</v>
      </c>
      <c r="IR61">
        <v>82.231200000000001</v>
      </c>
      <c r="IS61">
        <v>41.819000000000003</v>
      </c>
      <c r="IT61">
        <v>39.537999999999997</v>
      </c>
      <c r="IU61">
        <v>0</v>
      </c>
      <c r="IV61">
        <v>463.08</v>
      </c>
      <c r="IW61">
        <v>187.226</v>
      </c>
      <c r="IX61">
        <v>544.68899999999996</v>
      </c>
      <c r="IY61">
        <v>71.471400000000003</v>
      </c>
      <c r="IZ61">
        <v>1430.06</v>
      </c>
      <c r="JA61">
        <v>1734.63</v>
      </c>
      <c r="JB61">
        <v>905.09799999999996</v>
      </c>
      <c r="JC61">
        <v>347.08</v>
      </c>
      <c r="JD61">
        <v>2986.81</v>
      </c>
    </row>
    <row r="62" spans="1:264" x14ac:dyDescent="0.25">
      <c r="A62" s="1">
        <v>43569.544270833336</v>
      </c>
      <c r="B62" t="s">
        <v>428</v>
      </c>
      <c r="C62" t="s">
        <v>161</v>
      </c>
      <c r="D62">
        <v>4</v>
      </c>
      <c r="E62">
        <v>1</v>
      </c>
      <c r="F62">
        <v>2700</v>
      </c>
      <c r="G62" t="s">
        <v>100</v>
      </c>
      <c r="H62" t="s">
        <v>103</v>
      </c>
      <c r="I62">
        <v>0</v>
      </c>
      <c r="J62">
        <v>0</v>
      </c>
      <c r="K62">
        <v>0</v>
      </c>
      <c r="L62">
        <v>23.3</v>
      </c>
      <c r="M62">
        <v>124.413</v>
      </c>
      <c r="N62">
        <v>41.278100000000002</v>
      </c>
      <c r="O62">
        <v>246.511</v>
      </c>
      <c r="P62">
        <v>87.751400000000004</v>
      </c>
      <c r="Q62">
        <v>0</v>
      </c>
      <c r="R62">
        <v>-4683.82</v>
      </c>
      <c r="S62">
        <v>0</v>
      </c>
      <c r="T62">
        <v>0</v>
      </c>
      <c r="U62">
        <v>615.745</v>
      </c>
      <c r="V62">
        <v>1045.3</v>
      </c>
      <c r="W62">
        <v>2371.31</v>
      </c>
      <c r="X62">
        <v>151.51499999999999</v>
      </c>
      <c r="Y62">
        <v>-5.1530100000000002E-4</v>
      </c>
      <c r="Z62">
        <v>499.95400000000001</v>
      </c>
      <c r="AA62">
        <v>183.601</v>
      </c>
      <c r="AB62">
        <v>129.79900000000001</v>
      </c>
      <c r="AC62">
        <v>0</v>
      </c>
      <c r="AD62">
        <v>48.234200000000001</v>
      </c>
      <c r="AE62">
        <v>361.63400000000001</v>
      </c>
      <c r="AF62">
        <v>313.39999999999998</v>
      </c>
      <c r="AG62">
        <v>16.09</v>
      </c>
      <c r="AH62">
        <v>5.08</v>
      </c>
      <c r="AI62">
        <v>2.5299999999999998</v>
      </c>
      <c r="AJ62">
        <v>10.46</v>
      </c>
      <c r="AK62">
        <v>0</v>
      </c>
      <c r="AL62">
        <v>-39.78</v>
      </c>
      <c r="AM62">
        <v>0</v>
      </c>
      <c r="AN62">
        <v>0</v>
      </c>
      <c r="AO62">
        <v>7.14</v>
      </c>
      <c r="AP62">
        <v>14.97</v>
      </c>
      <c r="AQ62">
        <v>25.21</v>
      </c>
      <c r="AR62">
        <v>1.64</v>
      </c>
      <c r="AS62">
        <v>43.34</v>
      </c>
      <c r="AT62">
        <v>34.159999999999997</v>
      </c>
      <c r="AU62">
        <v>0</v>
      </c>
      <c r="AV62">
        <v>0.31126300000000001</v>
      </c>
      <c r="AW62">
        <v>2.8148800000000002E-2</v>
      </c>
      <c r="AX62">
        <v>1.29783E-2</v>
      </c>
      <c r="AY62">
        <v>0</v>
      </c>
      <c r="AZ62">
        <v>-8.1916699999999995E-2</v>
      </c>
      <c r="BA62">
        <v>0</v>
      </c>
      <c r="BB62">
        <v>0</v>
      </c>
      <c r="BC62">
        <v>0.163464</v>
      </c>
      <c r="BD62">
        <v>0.176264</v>
      </c>
      <c r="BE62">
        <v>0.35411700000000002</v>
      </c>
      <c r="BF62">
        <v>2.5823200000000001E-2</v>
      </c>
      <c r="BG62">
        <v>0.99014199999999997</v>
      </c>
      <c r="BH62">
        <v>0.35238999999999998</v>
      </c>
      <c r="BI62">
        <v>124.413</v>
      </c>
      <c r="BJ62">
        <v>41.278100000000002</v>
      </c>
      <c r="BK62">
        <v>246.511</v>
      </c>
      <c r="BL62">
        <v>87.751400000000004</v>
      </c>
      <c r="BM62">
        <v>-4683.82</v>
      </c>
      <c r="BN62">
        <v>615.745</v>
      </c>
      <c r="BO62">
        <v>1045.3</v>
      </c>
      <c r="BP62">
        <v>2371.31</v>
      </c>
      <c r="BQ62">
        <v>151.51499999999999</v>
      </c>
      <c r="BR62">
        <v>-5.15272E-4</v>
      </c>
      <c r="BS62">
        <v>499.95400000000001</v>
      </c>
      <c r="BT62">
        <v>183.601</v>
      </c>
      <c r="BU62">
        <v>129.79900000000001</v>
      </c>
      <c r="BV62">
        <v>48.234200000000001</v>
      </c>
      <c r="BW62">
        <v>361.63400000000001</v>
      </c>
      <c r="BX62">
        <v>313.39999999999998</v>
      </c>
      <c r="BY62">
        <v>16.09</v>
      </c>
      <c r="BZ62">
        <v>5.08</v>
      </c>
      <c r="CA62">
        <v>2.5299999999999998</v>
      </c>
      <c r="CB62">
        <v>10.46</v>
      </c>
      <c r="CC62">
        <v>-39.78</v>
      </c>
      <c r="CD62">
        <v>7.14</v>
      </c>
      <c r="CE62">
        <v>14.97</v>
      </c>
      <c r="CF62">
        <v>25.21</v>
      </c>
      <c r="CG62">
        <v>1.64</v>
      </c>
      <c r="CH62">
        <v>43.34</v>
      </c>
      <c r="CI62">
        <v>34.159999999999997</v>
      </c>
      <c r="CJ62">
        <v>0</v>
      </c>
      <c r="CK62">
        <v>0.31126300000000001</v>
      </c>
      <c r="CL62">
        <v>2.8148800000000002E-2</v>
      </c>
      <c r="CM62">
        <v>1.29783E-2</v>
      </c>
      <c r="CN62">
        <v>-8.1916699999999995E-2</v>
      </c>
      <c r="CO62">
        <v>0.163464</v>
      </c>
      <c r="CP62">
        <v>0.176264</v>
      </c>
      <c r="CQ62">
        <v>0.35411700000000002</v>
      </c>
      <c r="CR62">
        <v>2.5823200000000001E-2</v>
      </c>
      <c r="CS62">
        <v>0.99014199999999997</v>
      </c>
      <c r="CT62">
        <v>0.35238999999999998</v>
      </c>
      <c r="CU62" t="s">
        <v>486</v>
      </c>
      <c r="CV62" t="s">
        <v>483</v>
      </c>
      <c r="CW62" t="s">
        <v>102</v>
      </c>
      <c r="CX62" t="s">
        <v>484</v>
      </c>
      <c r="CY62">
        <v>0</v>
      </c>
      <c r="CZ62">
        <v>0</v>
      </c>
      <c r="DA62">
        <v>0</v>
      </c>
      <c r="DB62">
        <v>0</v>
      </c>
      <c r="DC62">
        <v>124.413</v>
      </c>
      <c r="DD62">
        <v>41.278100000000002</v>
      </c>
      <c r="DE62">
        <v>246.511</v>
      </c>
      <c r="DF62">
        <v>87.751400000000004</v>
      </c>
      <c r="DG62">
        <v>0</v>
      </c>
      <c r="DH62">
        <v>-4683.82</v>
      </c>
      <c r="DI62">
        <v>0</v>
      </c>
      <c r="DJ62">
        <v>0</v>
      </c>
      <c r="DK62">
        <v>615.745</v>
      </c>
      <c r="DL62">
        <v>1045.3</v>
      </c>
      <c r="DM62">
        <v>2371.31</v>
      </c>
      <c r="DN62">
        <v>151.51499999999999</v>
      </c>
      <c r="DO62">
        <v>-5.1530100000000002E-4</v>
      </c>
      <c r="DP62">
        <v>183.601</v>
      </c>
      <c r="DQ62">
        <v>129.79900000000001</v>
      </c>
      <c r="DR62">
        <v>0</v>
      </c>
      <c r="DS62">
        <v>48.234200000000001</v>
      </c>
      <c r="DT62">
        <v>361.63400000000001</v>
      </c>
      <c r="DU62">
        <v>16.09</v>
      </c>
      <c r="DV62">
        <v>5.08</v>
      </c>
      <c r="DW62">
        <v>2.5299999999999998</v>
      </c>
      <c r="DX62">
        <v>10.46</v>
      </c>
      <c r="DY62">
        <v>0</v>
      </c>
      <c r="DZ62">
        <v>-39.78</v>
      </c>
      <c r="EA62">
        <v>0</v>
      </c>
      <c r="EB62">
        <v>0</v>
      </c>
      <c r="EC62">
        <v>7.14</v>
      </c>
      <c r="ED62">
        <v>14.97</v>
      </c>
      <c r="EE62">
        <v>25.21</v>
      </c>
      <c r="EF62">
        <v>1.64</v>
      </c>
      <c r="EG62">
        <v>43.34</v>
      </c>
      <c r="EH62">
        <v>0</v>
      </c>
      <c r="EI62">
        <v>0.31126300000000001</v>
      </c>
      <c r="EJ62">
        <v>2.8148800000000002E-2</v>
      </c>
      <c r="EK62">
        <v>1.29783E-2</v>
      </c>
      <c r="EL62">
        <v>0</v>
      </c>
      <c r="EM62">
        <v>-8.1916699999999995E-2</v>
      </c>
      <c r="EN62">
        <v>0</v>
      </c>
      <c r="EO62">
        <v>0</v>
      </c>
      <c r="EP62">
        <v>0.163464</v>
      </c>
      <c r="EQ62">
        <v>0.176264</v>
      </c>
      <c r="ER62">
        <v>0.35411700000000002</v>
      </c>
      <c r="ES62">
        <v>2.5823200000000001E-2</v>
      </c>
      <c r="ET62">
        <v>0.99014199999999997</v>
      </c>
      <c r="EU62">
        <v>497.17099999999999</v>
      </c>
      <c r="EV62">
        <v>346.98899999999998</v>
      </c>
      <c r="EW62">
        <v>246.511</v>
      </c>
      <c r="EX62">
        <v>0</v>
      </c>
      <c r="EY62">
        <v>2615</v>
      </c>
      <c r="EZ62">
        <v>989.00099999999998</v>
      </c>
      <c r="FA62">
        <v>3267.2</v>
      </c>
      <c r="FB62">
        <v>327.5</v>
      </c>
      <c r="FC62">
        <v>8289.3700000000008</v>
      </c>
      <c r="FD62">
        <v>413.76799999999997</v>
      </c>
      <c r="FE62">
        <v>184.18100000000001</v>
      </c>
      <c r="FF62">
        <v>73.400000000000006</v>
      </c>
      <c r="FG62">
        <v>671.34900000000005</v>
      </c>
      <c r="FH62">
        <v>41.14</v>
      </c>
      <c r="FI62">
        <v>22.45</v>
      </c>
      <c r="FJ62">
        <v>2.5299999999999998</v>
      </c>
      <c r="FK62">
        <v>30.7727</v>
      </c>
      <c r="FL62">
        <v>30.77</v>
      </c>
      <c r="FM62">
        <v>19.7211</v>
      </c>
      <c r="FN62">
        <v>35.14</v>
      </c>
      <c r="FO62">
        <v>3.58</v>
      </c>
      <c r="FP62">
        <v>186.10400000000001</v>
      </c>
      <c r="FQ62">
        <v>38.22</v>
      </c>
      <c r="FR62">
        <v>22.45</v>
      </c>
      <c r="FS62">
        <v>2.5299999999999998</v>
      </c>
      <c r="FT62">
        <v>13.54</v>
      </c>
      <c r="FU62">
        <v>30.77</v>
      </c>
      <c r="FV62">
        <v>15.67</v>
      </c>
      <c r="FW62">
        <v>35.14</v>
      </c>
      <c r="FX62">
        <v>3.58</v>
      </c>
      <c r="FY62">
        <v>161.9</v>
      </c>
      <c r="FZ62">
        <v>0</v>
      </c>
      <c r="GA62">
        <v>1.57694</v>
      </c>
      <c r="GB62">
        <v>2.8148800000000002E-2</v>
      </c>
      <c r="GC62">
        <v>0</v>
      </c>
      <c r="GD62">
        <v>0.76358999999999999</v>
      </c>
      <c r="GE62">
        <v>0.12681200000000001</v>
      </c>
      <c r="GF62">
        <v>0.53503100000000003</v>
      </c>
      <c r="GG62">
        <v>6.9275500000000004E-2</v>
      </c>
      <c r="GH62">
        <v>3.0998000000000001</v>
      </c>
      <c r="GI62">
        <v>44.7</v>
      </c>
      <c r="GJ62">
        <v>21.4</v>
      </c>
      <c r="GK62">
        <v>23.3</v>
      </c>
      <c r="GL62">
        <v>44.7</v>
      </c>
      <c r="GM62">
        <v>21.4</v>
      </c>
      <c r="GN62">
        <v>23.3</v>
      </c>
      <c r="GO62">
        <v>9.7100000000000009</v>
      </c>
      <c r="GP62">
        <v>24.45</v>
      </c>
      <c r="GQ62">
        <v>9.7100000000000009</v>
      </c>
      <c r="GR62">
        <v>24.45</v>
      </c>
      <c r="GS62">
        <v>9.7100000000000009</v>
      </c>
      <c r="GT62">
        <v>24.45</v>
      </c>
      <c r="GU62">
        <v>29.62</v>
      </c>
      <c r="GV62">
        <v>67.2727</v>
      </c>
      <c r="GW62">
        <v>1</v>
      </c>
      <c r="GX62">
        <v>0.14543</v>
      </c>
      <c r="GY62">
        <v>2.9086099999999999</v>
      </c>
      <c r="HB62">
        <v>4685.1899999999996</v>
      </c>
      <c r="HC62">
        <v>2.9086099999999999</v>
      </c>
      <c r="HD62">
        <v>0.28000000000000003</v>
      </c>
      <c r="HE62">
        <v>0.44</v>
      </c>
      <c r="HF62">
        <v>2.17</v>
      </c>
      <c r="HG62">
        <v>0.28000000000000003</v>
      </c>
      <c r="HH62">
        <v>0.44</v>
      </c>
      <c r="HI62">
        <v>2.17</v>
      </c>
      <c r="HL62">
        <v>25.567900000000002</v>
      </c>
      <c r="HM62">
        <v>11.116300000000001</v>
      </c>
      <c r="HN62">
        <v>49.186100000000003</v>
      </c>
      <c r="HO62">
        <v>17.187899999999999</v>
      </c>
      <c r="HP62">
        <v>0</v>
      </c>
      <c r="HQ62">
        <v>-714.97</v>
      </c>
      <c r="HR62">
        <v>0</v>
      </c>
      <c r="HS62">
        <v>0</v>
      </c>
      <c r="HT62">
        <v>133.613</v>
      </c>
      <c r="HU62">
        <v>207.57900000000001</v>
      </c>
      <c r="HV62">
        <v>484.43799999999999</v>
      </c>
      <c r="HW62">
        <v>33.183900000000001</v>
      </c>
      <c r="HX62">
        <v>246.90199999999999</v>
      </c>
      <c r="HY62">
        <v>974.37800000000004</v>
      </c>
      <c r="HZ62">
        <v>688.846</v>
      </c>
      <c r="IA62">
        <v>0</v>
      </c>
      <c r="IB62">
        <v>255.98</v>
      </c>
      <c r="IC62">
        <v>1919.2</v>
      </c>
      <c r="ID62">
        <v>25.567900000000002</v>
      </c>
      <c r="IE62">
        <v>11.116300000000001</v>
      </c>
      <c r="IF62">
        <v>49.186100000000003</v>
      </c>
      <c r="IG62">
        <v>17.187899999999999</v>
      </c>
      <c r="IH62">
        <v>-714.97</v>
      </c>
      <c r="II62">
        <v>133.613</v>
      </c>
      <c r="IJ62">
        <v>207.57900000000001</v>
      </c>
      <c r="IK62">
        <v>484.43799999999999</v>
      </c>
      <c r="IL62">
        <v>33.183900000000001</v>
      </c>
      <c r="IM62">
        <v>246.90199999999999</v>
      </c>
      <c r="IN62">
        <v>974.37800000000004</v>
      </c>
      <c r="IO62">
        <v>688.846</v>
      </c>
      <c r="IP62">
        <v>255.98</v>
      </c>
      <c r="IQ62">
        <v>1919.2</v>
      </c>
      <c r="IR62">
        <v>104.67100000000001</v>
      </c>
      <c r="IS62">
        <v>87.081999999999994</v>
      </c>
      <c r="IT62">
        <v>49.186100000000003</v>
      </c>
      <c r="IU62">
        <v>0</v>
      </c>
      <c r="IV62">
        <v>567.19200000000001</v>
      </c>
      <c r="IW62">
        <v>199.28399999999999</v>
      </c>
      <c r="IX62">
        <v>674.65200000000004</v>
      </c>
      <c r="IY62">
        <v>78.678600000000003</v>
      </c>
      <c r="IZ62">
        <v>1760.75</v>
      </c>
      <c r="JA62">
        <v>2195.88</v>
      </c>
      <c r="JB62">
        <v>977.45500000000004</v>
      </c>
      <c r="JC62">
        <v>389.536</v>
      </c>
      <c r="JD62">
        <v>3562.87</v>
      </c>
    </row>
    <row r="63" spans="1:264" x14ac:dyDescent="0.25">
      <c r="A63" s="1">
        <v>43569.544490740744</v>
      </c>
      <c r="B63" t="s">
        <v>429</v>
      </c>
      <c r="C63" t="s">
        <v>162</v>
      </c>
      <c r="D63">
        <v>4</v>
      </c>
      <c r="E63">
        <v>8</v>
      </c>
      <c r="F63">
        <v>6960</v>
      </c>
      <c r="G63" t="s">
        <v>100</v>
      </c>
      <c r="H63" t="s">
        <v>103</v>
      </c>
      <c r="I63">
        <v>0</v>
      </c>
      <c r="J63">
        <v>0</v>
      </c>
      <c r="K63">
        <v>0</v>
      </c>
      <c r="L63">
        <v>25.5</v>
      </c>
      <c r="M63">
        <v>109.754</v>
      </c>
      <c r="N63">
        <v>564.61</v>
      </c>
      <c r="O63">
        <v>785.77200000000005</v>
      </c>
      <c r="P63">
        <v>549.18200000000002</v>
      </c>
      <c r="Q63">
        <v>0</v>
      </c>
      <c r="R63">
        <v>-21840.3</v>
      </c>
      <c r="S63">
        <v>0</v>
      </c>
      <c r="T63">
        <v>0</v>
      </c>
      <c r="U63">
        <v>2033.7</v>
      </c>
      <c r="V63">
        <v>5301.44</v>
      </c>
      <c r="W63">
        <v>12062</v>
      </c>
      <c r="X63">
        <v>433.91399999999999</v>
      </c>
      <c r="Y63">
        <v>-9.34059E-4</v>
      </c>
      <c r="Z63">
        <v>2009.32</v>
      </c>
      <c r="AA63">
        <v>161.96899999999999</v>
      </c>
      <c r="AB63">
        <v>634.03200000000004</v>
      </c>
      <c r="AC63">
        <v>0</v>
      </c>
      <c r="AD63">
        <v>271.56400000000002</v>
      </c>
      <c r="AE63">
        <v>1067.57</v>
      </c>
      <c r="AF63">
        <v>796.00099999999998</v>
      </c>
      <c r="AG63">
        <v>5.54</v>
      </c>
      <c r="AH63">
        <v>11.71</v>
      </c>
      <c r="AI63">
        <v>3.13</v>
      </c>
      <c r="AJ63">
        <v>20.29</v>
      </c>
      <c r="AK63">
        <v>0</v>
      </c>
      <c r="AL63">
        <v>-72.069999999999993</v>
      </c>
      <c r="AM63">
        <v>0</v>
      </c>
      <c r="AN63">
        <v>0</v>
      </c>
      <c r="AO63">
        <v>9.15</v>
      </c>
      <c r="AP63">
        <v>29.28</v>
      </c>
      <c r="AQ63">
        <v>49.82</v>
      </c>
      <c r="AR63">
        <v>1.82</v>
      </c>
      <c r="AS63">
        <v>58.67</v>
      </c>
      <c r="AT63">
        <v>40.67</v>
      </c>
      <c r="AU63">
        <v>0</v>
      </c>
      <c r="AV63">
        <v>2.19923</v>
      </c>
      <c r="AW63">
        <v>8.9726299999999995E-2</v>
      </c>
      <c r="AX63">
        <v>6.5314200000000003E-2</v>
      </c>
      <c r="AY63">
        <v>0</v>
      </c>
      <c r="AZ63">
        <v>-0.38197199999999998</v>
      </c>
      <c r="BA63">
        <v>0</v>
      </c>
      <c r="BB63">
        <v>0</v>
      </c>
      <c r="BC63">
        <v>0.53989299999999996</v>
      </c>
      <c r="BD63">
        <v>0.66627999999999998</v>
      </c>
      <c r="BE63">
        <v>1.82348</v>
      </c>
      <c r="BF63">
        <v>7.39533E-2</v>
      </c>
      <c r="BG63">
        <v>5.0758999999999999</v>
      </c>
      <c r="BH63">
        <v>2.3542700000000001</v>
      </c>
      <c r="BI63">
        <v>109.754</v>
      </c>
      <c r="BJ63">
        <v>564.61</v>
      </c>
      <c r="BK63">
        <v>785.77200000000005</v>
      </c>
      <c r="BL63">
        <v>549.18200000000002</v>
      </c>
      <c r="BM63">
        <v>-21840.3</v>
      </c>
      <c r="BN63">
        <v>2033.7</v>
      </c>
      <c r="BO63">
        <v>5301.44</v>
      </c>
      <c r="BP63">
        <v>12062</v>
      </c>
      <c r="BQ63">
        <v>433.91399999999999</v>
      </c>
      <c r="BR63">
        <v>-9.34059E-4</v>
      </c>
      <c r="BS63">
        <v>2009.32</v>
      </c>
      <c r="BT63">
        <v>161.96899999999999</v>
      </c>
      <c r="BU63">
        <v>634.03200000000004</v>
      </c>
      <c r="BV63">
        <v>271.56400000000002</v>
      </c>
      <c r="BW63">
        <v>1067.57</v>
      </c>
      <c r="BX63">
        <v>796.00099999999998</v>
      </c>
      <c r="BY63">
        <v>5.54</v>
      </c>
      <c r="BZ63">
        <v>11.71</v>
      </c>
      <c r="CA63">
        <v>3.13</v>
      </c>
      <c r="CB63">
        <v>20.29</v>
      </c>
      <c r="CC63">
        <v>-72.069999999999993</v>
      </c>
      <c r="CD63">
        <v>9.15</v>
      </c>
      <c r="CE63">
        <v>29.28</v>
      </c>
      <c r="CF63">
        <v>49.82</v>
      </c>
      <c r="CG63">
        <v>1.82</v>
      </c>
      <c r="CH63">
        <v>58.67</v>
      </c>
      <c r="CI63">
        <v>40.67</v>
      </c>
      <c r="CJ63">
        <v>0</v>
      </c>
      <c r="CK63">
        <v>2.19923</v>
      </c>
      <c r="CL63">
        <v>8.9726299999999995E-2</v>
      </c>
      <c r="CM63">
        <v>6.5314200000000003E-2</v>
      </c>
      <c r="CN63">
        <v>-0.38197199999999998</v>
      </c>
      <c r="CO63">
        <v>0.53989299999999996</v>
      </c>
      <c r="CP63">
        <v>0.66627999999999998</v>
      </c>
      <c r="CQ63">
        <v>1.82348</v>
      </c>
      <c r="CR63">
        <v>7.39533E-2</v>
      </c>
      <c r="CS63">
        <v>5.0758999999999999</v>
      </c>
      <c r="CT63">
        <v>2.3542700000000001</v>
      </c>
      <c r="CU63" t="s">
        <v>486</v>
      </c>
      <c r="CV63" t="s">
        <v>483</v>
      </c>
      <c r="CW63" t="s">
        <v>102</v>
      </c>
      <c r="CX63" t="s">
        <v>484</v>
      </c>
      <c r="CY63">
        <v>0</v>
      </c>
      <c r="CZ63">
        <v>0</v>
      </c>
      <c r="DA63">
        <v>0</v>
      </c>
      <c r="DB63">
        <v>0</v>
      </c>
      <c r="DC63">
        <v>109.754</v>
      </c>
      <c r="DD63">
        <v>564.61</v>
      </c>
      <c r="DE63">
        <v>785.77200000000005</v>
      </c>
      <c r="DF63">
        <v>549.18200000000002</v>
      </c>
      <c r="DG63">
        <v>0</v>
      </c>
      <c r="DH63">
        <v>-21840.3</v>
      </c>
      <c r="DI63">
        <v>0</v>
      </c>
      <c r="DJ63">
        <v>0</v>
      </c>
      <c r="DK63">
        <v>2033.7</v>
      </c>
      <c r="DL63">
        <v>5301.44</v>
      </c>
      <c r="DM63">
        <v>12062</v>
      </c>
      <c r="DN63">
        <v>433.91399999999999</v>
      </c>
      <c r="DO63">
        <v>-9.34059E-4</v>
      </c>
      <c r="DP63">
        <v>161.96899999999999</v>
      </c>
      <c r="DQ63">
        <v>634.03200000000004</v>
      </c>
      <c r="DR63">
        <v>0</v>
      </c>
      <c r="DS63">
        <v>271.56400000000002</v>
      </c>
      <c r="DT63">
        <v>1067.57</v>
      </c>
      <c r="DU63">
        <v>5.54</v>
      </c>
      <c r="DV63">
        <v>11.71</v>
      </c>
      <c r="DW63">
        <v>3.13</v>
      </c>
      <c r="DX63">
        <v>20.29</v>
      </c>
      <c r="DY63">
        <v>0</v>
      </c>
      <c r="DZ63">
        <v>-72.069999999999993</v>
      </c>
      <c r="EA63">
        <v>0</v>
      </c>
      <c r="EB63">
        <v>0</v>
      </c>
      <c r="EC63">
        <v>9.15</v>
      </c>
      <c r="ED63">
        <v>29.28</v>
      </c>
      <c r="EE63">
        <v>49.82</v>
      </c>
      <c r="EF63">
        <v>1.82</v>
      </c>
      <c r="EG63">
        <v>58.67</v>
      </c>
      <c r="EH63">
        <v>0</v>
      </c>
      <c r="EI63">
        <v>2.19923</v>
      </c>
      <c r="EJ63">
        <v>8.9726299999999995E-2</v>
      </c>
      <c r="EK63">
        <v>6.5314200000000003E-2</v>
      </c>
      <c r="EL63">
        <v>0</v>
      </c>
      <c r="EM63">
        <v>-0.38197199999999998</v>
      </c>
      <c r="EN63">
        <v>0</v>
      </c>
      <c r="EO63">
        <v>0</v>
      </c>
      <c r="EP63">
        <v>0.53989299999999996</v>
      </c>
      <c r="EQ63">
        <v>0.66627999999999998</v>
      </c>
      <c r="ER63">
        <v>1.82348</v>
      </c>
      <c r="ES63">
        <v>7.39533E-2</v>
      </c>
      <c r="ET63">
        <v>5.0758999999999999</v>
      </c>
      <c r="EU63">
        <v>751.54300000000001</v>
      </c>
      <c r="EV63">
        <v>1780.17</v>
      </c>
      <c r="EW63">
        <v>785.77200000000005</v>
      </c>
      <c r="EX63">
        <v>0</v>
      </c>
      <c r="EY63">
        <v>5894.96</v>
      </c>
      <c r="EZ63">
        <v>6547.68</v>
      </c>
      <c r="FA63">
        <v>10697.7</v>
      </c>
      <c r="FB63">
        <v>540.49900000000002</v>
      </c>
      <c r="FC63">
        <v>26998.400000000001</v>
      </c>
      <c r="FD63">
        <v>625.46699999999998</v>
      </c>
      <c r="FE63">
        <v>1042.94</v>
      </c>
      <c r="FF63">
        <v>291.12400000000002</v>
      </c>
      <c r="FG63">
        <v>1959.53</v>
      </c>
      <c r="FH63">
        <v>24.7089</v>
      </c>
      <c r="FI63">
        <v>29.15</v>
      </c>
      <c r="FJ63">
        <v>3.13</v>
      </c>
      <c r="FK63">
        <v>58.392200000000003</v>
      </c>
      <c r="FL63">
        <v>26.91</v>
      </c>
      <c r="FM63">
        <v>41.09</v>
      </c>
      <c r="FN63">
        <v>44.64</v>
      </c>
      <c r="FO63">
        <v>2.29</v>
      </c>
      <c r="FP63">
        <v>230.31100000000001</v>
      </c>
      <c r="FQ63">
        <v>22.51</v>
      </c>
      <c r="FR63">
        <v>29.15</v>
      </c>
      <c r="FS63">
        <v>3.13</v>
      </c>
      <c r="FT63">
        <v>29.78</v>
      </c>
      <c r="FU63">
        <v>26.91</v>
      </c>
      <c r="FV63">
        <v>34.6</v>
      </c>
      <c r="FW63">
        <v>44.64</v>
      </c>
      <c r="FX63">
        <v>2.29</v>
      </c>
      <c r="FY63">
        <v>193.01</v>
      </c>
      <c r="FZ63">
        <v>0</v>
      </c>
      <c r="GA63">
        <v>5.1110300000000004</v>
      </c>
      <c r="GB63">
        <v>8.9726299999999995E-2</v>
      </c>
      <c r="GC63">
        <v>0</v>
      </c>
      <c r="GD63">
        <v>1.7213499999999999</v>
      </c>
      <c r="GE63">
        <v>0.80892399999999998</v>
      </c>
      <c r="GF63">
        <v>1.7518499999999999</v>
      </c>
      <c r="GG63">
        <v>0.114331</v>
      </c>
      <c r="GH63">
        <v>9.5972100000000005</v>
      </c>
      <c r="GI63">
        <v>56.8</v>
      </c>
      <c r="GJ63">
        <v>31.3</v>
      </c>
      <c r="GK63">
        <v>25.5</v>
      </c>
      <c r="GL63">
        <v>56.8</v>
      </c>
      <c r="GM63">
        <v>31.3</v>
      </c>
      <c r="GN63">
        <v>25.5</v>
      </c>
      <c r="GO63">
        <v>17.45</v>
      </c>
      <c r="GP63">
        <v>23.22</v>
      </c>
      <c r="GQ63">
        <v>17.45</v>
      </c>
      <c r="GR63">
        <v>23.22</v>
      </c>
      <c r="GS63">
        <v>17.45</v>
      </c>
      <c r="GT63">
        <v>23.22</v>
      </c>
      <c r="GU63">
        <v>35</v>
      </c>
      <c r="GV63">
        <v>80.381</v>
      </c>
      <c r="GW63">
        <v>1</v>
      </c>
      <c r="GX63">
        <v>0.22604399999999999</v>
      </c>
      <c r="GY63">
        <v>13.5626</v>
      </c>
      <c r="HB63">
        <v>21846.7</v>
      </c>
      <c r="HC63">
        <v>13.5626</v>
      </c>
      <c r="HD63">
        <v>1.33</v>
      </c>
      <c r="HE63">
        <v>2</v>
      </c>
      <c r="HF63">
        <v>6.8</v>
      </c>
      <c r="HG63">
        <v>1.33</v>
      </c>
      <c r="HH63">
        <v>2</v>
      </c>
      <c r="HI63">
        <v>6.8</v>
      </c>
      <c r="HL63">
        <v>22.379200000000001</v>
      </c>
      <c r="HM63">
        <v>143.23099999999999</v>
      </c>
      <c r="HN63">
        <v>156.78399999999999</v>
      </c>
      <c r="HO63">
        <v>106.86499999999999</v>
      </c>
      <c r="HP63">
        <v>0</v>
      </c>
      <c r="HQ63">
        <v>-3333.86</v>
      </c>
      <c r="HR63">
        <v>0</v>
      </c>
      <c r="HS63">
        <v>0</v>
      </c>
      <c r="HT63">
        <v>441.303</v>
      </c>
      <c r="HU63">
        <v>1037.25</v>
      </c>
      <c r="HV63">
        <v>2466.0500000000002</v>
      </c>
      <c r="HW63">
        <v>95.033199999999994</v>
      </c>
      <c r="HX63">
        <v>1135.04</v>
      </c>
      <c r="HY63">
        <v>859.57500000000005</v>
      </c>
      <c r="HZ63">
        <v>3364.83</v>
      </c>
      <c r="IA63">
        <v>0</v>
      </c>
      <c r="IB63">
        <v>1441.2</v>
      </c>
      <c r="IC63">
        <v>5665.6</v>
      </c>
      <c r="ID63">
        <v>22.379200000000001</v>
      </c>
      <c r="IE63">
        <v>143.23099999999999</v>
      </c>
      <c r="IF63">
        <v>156.78399999999999</v>
      </c>
      <c r="IG63">
        <v>106.86499999999999</v>
      </c>
      <c r="IH63">
        <v>-3333.86</v>
      </c>
      <c r="II63">
        <v>441.303</v>
      </c>
      <c r="IJ63">
        <v>1037.25</v>
      </c>
      <c r="IK63">
        <v>2466.0500000000002</v>
      </c>
      <c r="IL63">
        <v>95.033199999999994</v>
      </c>
      <c r="IM63">
        <v>1135.04</v>
      </c>
      <c r="IN63">
        <v>859.57500000000005</v>
      </c>
      <c r="IO63">
        <v>3364.83</v>
      </c>
      <c r="IP63">
        <v>1441.2</v>
      </c>
      <c r="IQ63">
        <v>5665.6</v>
      </c>
      <c r="IR63">
        <v>157.87899999999999</v>
      </c>
      <c r="IS63">
        <v>432.55700000000002</v>
      </c>
      <c r="IT63">
        <v>156.78399999999999</v>
      </c>
      <c r="IU63">
        <v>0</v>
      </c>
      <c r="IV63">
        <v>1278.6099999999999</v>
      </c>
      <c r="IW63">
        <v>1315.06</v>
      </c>
      <c r="IX63">
        <v>2209.0100000000002</v>
      </c>
      <c r="IY63">
        <v>129.84899999999999</v>
      </c>
      <c r="IZ63">
        <v>5679.75</v>
      </c>
      <c r="JA63">
        <v>3319.38</v>
      </c>
      <c r="JB63">
        <v>5534.9</v>
      </c>
      <c r="JC63">
        <v>1545</v>
      </c>
      <c r="JD63">
        <v>10399.299999999999</v>
      </c>
    </row>
    <row r="64" spans="1:264" x14ac:dyDescent="0.25">
      <c r="A64" s="1">
        <v>43569.544409722221</v>
      </c>
      <c r="B64" t="s">
        <v>430</v>
      </c>
      <c r="C64" t="s">
        <v>163</v>
      </c>
      <c r="D64">
        <v>5</v>
      </c>
      <c r="E64">
        <v>1</v>
      </c>
      <c r="F64">
        <v>2100</v>
      </c>
      <c r="G64" t="s">
        <v>100</v>
      </c>
      <c r="H64" t="s">
        <v>103</v>
      </c>
      <c r="I64">
        <v>0</v>
      </c>
      <c r="J64">
        <v>0</v>
      </c>
      <c r="K64">
        <v>0</v>
      </c>
      <c r="L64">
        <v>23.5</v>
      </c>
      <c r="M64">
        <v>110.13</v>
      </c>
      <c r="N64">
        <v>0</v>
      </c>
      <c r="O64">
        <v>196.58799999999999</v>
      </c>
      <c r="P64">
        <v>85.232299999999995</v>
      </c>
      <c r="Q64">
        <v>0</v>
      </c>
      <c r="R64">
        <v>-3944.19</v>
      </c>
      <c r="S64">
        <v>0</v>
      </c>
      <c r="T64">
        <v>0</v>
      </c>
      <c r="U64">
        <v>505.55700000000002</v>
      </c>
      <c r="V64">
        <v>901.17399999999998</v>
      </c>
      <c r="W64">
        <v>2025.88</v>
      </c>
      <c r="X64">
        <v>119.621</v>
      </c>
      <c r="Y64">
        <v>-6.2473300000000004E-4</v>
      </c>
      <c r="Z64">
        <v>391.95100000000002</v>
      </c>
      <c r="AA64">
        <v>162.53200000000001</v>
      </c>
      <c r="AB64">
        <v>124.283</v>
      </c>
      <c r="AC64">
        <v>0</v>
      </c>
      <c r="AD64">
        <v>42.792499999999997</v>
      </c>
      <c r="AE64">
        <v>329.60700000000003</v>
      </c>
      <c r="AF64">
        <v>286.815</v>
      </c>
      <c r="AG64">
        <v>18.100000000000001</v>
      </c>
      <c r="AH64">
        <v>0</v>
      </c>
      <c r="AI64">
        <v>2.61</v>
      </c>
      <c r="AJ64">
        <v>12.9</v>
      </c>
      <c r="AK64">
        <v>0</v>
      </c>
      <c r="AL64">
        <v>-42.57</v>
      </c>
      <c r="AM64">
        <v>0</v>
      </c>
      <c r="AN64">
        <v>0</v>
      </c>
      <c r="AO64">
        <v>7.75</v>
      </c>
      <c r="AP64">
        <v>16.420000000000002</v>
      </c>
      <c r="AQ64">
        <v>28</v>
      </c>
      <c r="AR64">
        <v>1.71</v>
      </c>
      <c r="AS64">
        <v>44.92</v>
      </c>
      <c r="AT64">
        <v>33.61</v>
      </c>
      <c r="AU64">
        <v>0</v>
      </c>
      <c r="AV64">
        <v>0</v>
      </c>
      <c r="AW64">
        <v>2.2448200000000001E-2</v>
      </c>
      <c r="AX64">
        <v>1.4324399999999999E-2</v>
      </c>
      <c r="AY64">
        <v>0</v>
      </c>
      <c r="AZ64">
        <v>-5.0930400000000001E-2</v>
      </c>
      <c r="BA64">
        <v>0</v>
      </c>
      <c r="BB64">
        <v>0</v>
      </c>
      <c r="BC64">
        <v>0.134212</v>
      </c>
      <c r="BD64">
        <v>0.13081499999999999</v>
      </c>
      <c r="BE64">
        <v>0.30364400000000002</v>
      </c>
      <c r="BF64">
        <v>2.03874E-2</v>
      </c>
      <c r="BG64">
        <v>0.574901</v>
      </c>
      <c r="BH64">
        <v>3.6772600000000003E-2</v>
      </c>
      <c r="BI64">
        <v>110.13</v>
      </c>
      <c r="BJ64">
        <v>0</v>
      </c>
      <c r="BK64">
        <v>196.58799999999999</v>
      </c>
      <c r="BL64">
        <v>85.232299999999995</v>
      </c>
      <c r="BM64">
        <v>-3944.19</v>
      </c>
      <c r="BN64">
        <v>505.55700000000002</v>
      </c>
      <c r="BO64">
        <v>901.17399999999998</v>
      </c>
      <c r="BP64">
        <v>2025.88</v>
      </c>
      <c r="BQ64">
        <v>119.621</v>
      </c>
      <c r="BR64">
        <v>-6.2473300000000004E-4</v>
      </c>
      <c r="BS64">
        <v>391.95100000000002</v>
      </c>
      <c r="BT64">
        <v>162.53200000000001</v>
      </c>
      <c r="BU64">
        <v>124.283</v>
      </c>
      <c r="BV64">
        <v>42.792499999999997</v>
      </c>
      <c r="BW64">
        <v>329.60700000000003</v>
      </c>
      <c r="BX64">
        <v>286.815</v>
      </c>
      <c r="BY64">
        <v>18.100000000000001</v>
      </c>
      <c r="BZ64">
        <v>0</v>
      </c>
      <c r="CA64">
        <v>2.61</v>
      </c>
      <c r="CB64">
        <v>12.9</v>
      </c>
      <c r="CC64">
        <v>-42.57</v>
      </c>
      <c r="CD64">
        <v>7.75</v>
      </c>
      <c r="CE64">
        <v>16.420000000000002</v>
      </c>
      <c r="CF64">
        <v>28</v>
      </c>
      <c r="CG64">
        <v>1.71</v>
      </c>
      <c r="CH64">
        <v>44.92</v>
      </c>
      <c r="CI64">
        <v>33.61</v>
      </c>
      <c r="CJ64">
        <v>0</v>
      </c>
      <c r="CK64">
        <v>0</v>
      </c>
      <c r="CL64">
        <v>2.2448200000000001E-2</v>
      </c>
      <c r="CM64">
        <v>1.4324399999999999E-2</v>
      </c>
      <c r="CN64">
        <v>-5.0930400000000001E-2</v>
      </c>
      <c r="CO64">
        <v>0.134212</v>
      </c>
      <c r="CP64">
        <v>0.13081499999999999</v>
      </c>
      <c r="CQ64">
        <v>0.30364400000000002</v>
      </c>
      <c r="CR64">
        <v>2.03874E-2</v>
      </c>
      <c r="CS64">
        <v>0.574901</v>
      </c>
      <c r="CT64">
        <v>3.6772600000000003E-2</v>
      </c>
      <c r="CU64" t="s">
        <v>486</v>
      </c>
      <c r="CV64" t="s">
        <v>483</v>
      </c>
      <c r="CW64" t="s">
        <v>102</v>
      </c>
      <c r="CX64" t="s">
        <v>484</v>
      </c>
      <c r="CY64">
        <v>0</v>
      </c>
      <c r="CZ64">
        <v>0</v>
      </c>
      <c r="DA64">
        <v>0</v>
      </c>
      <c r="DB64">
        <v>0</v>
      </c>
      <c r="DC64">
        <v>110.13</v>
      </c>
      <c r="DD64">
        <v>0</v>
      </c>
      <c r="DE64">
        <v>196.58799999999999</v>
      </c>
      <c r="DF64">
        <v>85.232299999999995</v>
      </c>
      <c r="DG64">
        <v>0</v>
      </c>
      <c r="DH64">
        <v>-3944.19</v>
      </c>
      <c r="DI64">
        <v>0</v>
      </c>
      <c r="DJ64">
        <v>0</v>
      </c>
      <c r="DK64">
        <v>505.55700000000002</v>
      </c>
      <c r="DL64">
        <v>901.17399999999998</v>
      </c>
      <c r="DM64">
        <v>2025.88</v>
      </c>
      <c r="DN64">
        <v>119.621</v>
      </c>
      <c r="DO64">
        <v>-6.2473300000000004E-4</v>
      </c>
      <c r="DP64">
        <v>162.53200000000001</v>
      </c>
      <c r="DQ64">
        <v>124.283</v>
      </c>
      <c r="DR64">
        <v>0</v>
      </c>
      <c r="DS64">
        <v>42.792499999999997</v>
      </c>
      <c r="DT64">
        <v>329.60700000000003</v>
      </c>
      <c r="DU64">
        <v>18.100000000000001</v>
      </c>
      <c r="DV64">
        <v>0</v>
      </c>
      <c r="DW64">
        <v>2.61</v>
      </c>
      <c r="DX64">
        <v>12.9</v>
      </c>
      <c r="DY64">
        <v>0</v>
      </c>
      <c r="DZ64">
        <v>-42.57</v>
      </c>
      <c r="EA64">
        <v>0</v>
      </c>
      <c r="EB64">
        <v>0</v>
      </c>
      <c r="EC64">
        <v>7.75</v>
      </c>
      <c r="ED64">
        <v>16.420000000000002</v>
      </c>
      <c r="EE64">
        <v>28</v>
      </c>
      <c r="EF64">
        <v>1.71</v>
      </c>
      <c r="EG64">
        <v>44.92</v>
      </c>
      <c r="EH64">
        <v>0</v>
      </c>
      <c r="EI64">
        <v>0</v>
      </c>
      <c r="EJ64">
        <v>2.2448200000000001E-2</v>
      </c>
      <c r="EK64">
        <v>1.4324399999999999E-2</v>
      </c>
      <c r="EL64">
        <v>0</v>
      </c>
      <c r="EM64">
        <v>-5.0930400000000001E-2</v>
      </c>
      <c r="EN64">
        <v>0</v>
      </c>
      <c r="EO64">
        <v>0</v>
      </c>
      <c r="EP64">
        <v>0.134212</v>
      </c>
      <c r="EQ64">
        <v>0.13081499999999999</v>
      </c>
      <c r="ER64">
        <v>0.30364400000000002</v>
      </c>
      <c r="ES64">
        <v>2.03874E-2</v>
      </c>
      <c r="ET64">
        <v>0.574901</v>
      </c>
      <c r="EU64">
        <v>453.67200000000003</v>
      </c>
      <c r="EV64">
        <v>0</v>
      </c>
      <c r="EW64">
        <v>196.58799999999999</v>
      </c>
      <c r="EX64">
        <v>0</v>
      </c>
      <c r="EY64">
        <v>2135</v>
      </c>
      <c r="EZ64">
        <v>930.00099999999998</v>
      </c>
      <c r="FA64">
        <v>2637.81</v>
      </c>
      <c r="FB64">
        <v>297.5</v>
      </c>
      <c r="FC64">
        <v>6650.57</v>
      </c>
      <c r="FD64">
        <v>377.58699999999999</v>
      </c>
      <c r="FE64">
        <v>178.77699999999999</v>
      </c>
      <c r="FF64">
        <v>65.400000000000006</v>
      </c>
      <c r="FG64">
        <v>621.76400000000001</v>
      </c>
      <c r="FH64">
        <v>47.750900000000001</v>
      </c>
      <c r="FI64">
        <v>0</v>
      </c>
      <c r="FJ64">
        <v>2.61</v>
      </c>
      <c r="FK64">
        <v>43.256399999999999</v>
      </c>
      <c r="FL64">
        <v>32.869999999999997</v>
      </c>
      <c r="FM64">
        <v>23.299499999999998</v>
      </c>
      <c r="FN64">
        <v>36.72</v>
      </c>
      <c r="FO64">
        <v>4.54</v>
      </c>
      <c r="FP64">
        <v>191.047</v>
      </c>
      <c r="FQ64">
        <v>43.96</v>
      </c>
      <c r="FR64">
        <v>0</v>
      </c>
      <c r="FS64">
        <v>2.61</v>
      </c>
      <c r="FT64">
        <v>16.87</v>
      </c>
      <c r="FU64">
        <v>32.869999999999997</v>
      </c>
      <c r="FV64">
        <v>18.66</v>
      </c>
      <c r="FW64">
        <v>36.72</v>
      </c>
      <c r="FX64">
        <v>4.54</v>
      </c>
      <c r="FY64">
        <v>156.22999999999999</v>
      </c>
      <c r="FZ64" s="2">
        <v>6.8743399999999998E-16</v>
      </c>
      <c r="GA64">
        <v>0</v>
      </c>
      <c r="GB64">
        <v>2.2448200000000001E-2</v>
      </c>
      <c r="GC64">
        <v>0</v>
      </c>
      <c r="GD64">
        <v>0.62342900000000001</v>
      </c>
      <c r="GE64">
        <v>0.118043</v>
      </c>
      <c r="GF64">
        <v>0.43196400000000001</v>
      </c>
      <c r="GG64">
        <v>6.2929700000000005E-2</v>
      </c>
      <c r="GH64">
        <v>1.25881</v>
      </c>
      <c r="GI64">
        <v>45.8</v>
      </c>
      <c r="GJ64">
        <v>22.3</v>
      </c>
      <c r="GK64">
        <v>23.5</v>
      </c>
      <c r="GL64">
        <v>45.8</v>
      </c>
      <c r="GM64">
        <v>22.3</v>
      </c>
      <c r="GN64">
        <v>23.5</v>
      </c>
      <c r="GO64">
        <v>5.18</v>
      </c>
      <c r="GP64">
        <v>28.43</v>
      </c>
      <c r="GQ64">
        <v>5.18</v>
      </c>
      <c r="GR64">
        <v>28.43</v>
      </c>
      <c r="GS64">
        <v>5.18</v>
      </c>
      <c r="GT64">
        <v>28.43</v>
      </c>
      <c r="GU64">
        <v>8.24</v>
      </c>
      <c r="GV64">
        <v>85.377300000000005</v>
      </c>
      <c r="GW64">
        <v>1</v>
      </c>
      <c r="GX64">
        <v>0.117244</v>
      </c>
      <c r="GY64">
        <v>2.3448699999999998</v>
      </c>
      <c r="HB64">
        <v>3945.34</v>
      </c>
      <c r="HC64">
        <v>2.3448699999999998</v>
      </c>
      <c r="HD64">
        <v>0.24</v>
      </c>
      <c r="HE64">
        <v>0.37</v>
      </c>
      <c r="HF64">
        <v>1.95</v>
      </c>
      <c r="HG64">
        <v>0.24</v>
      </c>
      <c r="HH64">
        <v>0.37</v>
      </c>
      <c r="HI64">
        <v>1.95</v>
      </c>
      <c r="HL64">
        <v>23.190899999999999</v>
      </c>
      <c r="HM64">
        <v>0</v>
      </c>
      <c r="HN64">
        <v>39.225099999999998</v>
      </c>
      <c r="HO64">
        <v>16.674499999999998</v>
      </c>
      <c r="HP64">
        <v>0</v>
      </c>
      <c r="HQ64">
        <v>-602.10699999999997</v>
      </c>
      <c r="HR64">
        <v>0</v>
      </c>
      <c r="HS64">
        <v>0</v>
      </c>
      <c r="HT64">
        <v>109.703</v>
      </c>
      <c r="HU64">
        <v>176.76499999999999</v>
      </c>
      <c r="HV64">
        <v>413.96499999999997</v>
      </c>
      <c r="HW64">
        <v>26.198699999999999</v>
      </c>
      <c r="HX64">
        <v>203.61600000000001</v>
      </c>
      <c r="HY64">
        <v>862.56399999999996</v>
      </c>
      <c r="HZ64">
        <v>659.57100000000003</v>
      </c>
      <c r="IA64">
        <v>0</v>
      </c>
      <c r="IB64">
        <v>227.101</v>
      </c>
      <c r="IC64">
        <v>1749.24</v>
      </c>
      <c r="ID64">
        <v>23.190899999999999</v>
      </c>
      <c r="IE64">
        <v>0</v>
      </c>
      <c r="IF64">
        <v>39.225099999999998</v>
      </c>
      <c r="IG64">
        <v>16.674499999999998</v>
      </c>
      <c r="IH64">
        <v>-602.10699999999997</v>
      </c>
      <c r="II64">
        <v>109.703</v>
      </c>
      <c r="IJ64">
        <v>176.76499999999999</v>
      </c>
      <c r="IK64">
        <v>413.96499999999997</v>
      </c>
      <c r="IL64">
        <v>26.198699999999999</v>
      </c>
      <c r="IM64">
        <v>203.61600000000001</v>
      </c>
      <c r="IN64">
        <v>862.56399999999996</v>
      </c>
      <c r="IO64">
        <v>659.57100000000003</v>
      </c>
      <c r="IP64">
        <v>227.101</v>
      </c>
      <c r="IQ64">
        <v>1749.24</v>
      </c>
      <c r="IR64">
        <v>95.627300000000005</v>
      </c>
      <c r="IS64">
        <v>0</v>
      </c>
      <c r="IT64">
        <v>39.225099999999998</v>
      </c>
      <c r="IU64">
        <v>0</v>
      </c>
      <c r="IV64">
        <v>463.08</v>
      </c>
      <c r="IW64">
        <v>187.226</v>
      </c>
      <c r="IX64">
        <v>544.68899999999996</v>
      </c>
      <c r="IY64">
        <v>71.471400000000003</v>
      </c>
      <c r="IZ64">
        <v>1401.32</v>
      </c>
      <c r="JA64">
        <v>2003.87</v>
      </c>
      <c r="JB64">
        <v>948.77700000000004</v>
      </c>
      <c r="JC64">
        <v>347.08</v>
      </c>
      <c r="JD64">
        <v>3299.72</v>
      </c>
    </row>
    <row r="65" spans="1:264" x14ac:dyDescent="0.25">
      <c r="A65" s="1">
        <v>43569.544409722221</v>
      </c>
      <c r="B65" t="s">
        <v>431</v>
      </c>
      <c r="C65" t="s">
        <v>164</v>
      </c>
      <c r="D65">
        <v>5</v>
      </c>
      <c r="E65">
        <v>1</v>
      </c>
      <c r="F65">
        <v>2700</v>
      </c>
      <c r="G65" t="s">
        <v>100</v>
      </c>
      <c r="H65" t="s">
        <v>103</v>
      </c>
      <c r="I65">
        <v>0</v>
      </c>
      <c r="J65">
        <v>0</v>
      </c>
      <c r="K65">
        <v>0</v>
      </c>
      <c r="L65">
        <v>21.1</v>
      </c>
      <c r="M65">
        <v>98.4773</v>
      </c>
      <c r="N65">
        <v>0</v>
      </c>
      <c r="O65">
        <v>242.81200000000001</v>
      </c>
      <c r="P65">
        <v>87.759699999999995</v>
      </c>
      <c r="Q65">
        <v>0</v>
      </c>
      <c r="R65">
        <v>-4586.47</v>
      </c>
      <c r="S65">
        <v>0</v>
      </c>
      <c r="T65">
        <v>0</v>
      </c>
      <c r="U65">
        <v>615.745</v>
      </c>
      <c r="V65">
        <v>1018.86</v>
      </c>
      <c r="W65">
        <v>2371.31</v>
      </c>
      <c r="X65">
        <v>151.51499999999999</v>
      </c>
      <c r="Y65">
        <v>-1.18191E-3</v>
      </c>
      <c r="Z65">
        <v>429.04899999999998</v>
      </c>
      <c r="AA65">
        <v>145.33500000000001</v>
      </c>
      <c r="AB65">
        <v>138.292</v>
      </c>
      <c r="AC65">
        <v>0</v>
      </c>
      <c r="AD65">
        <v>48.234200000000001</v>
      </c>
      <c r="AE65">
        <v>331.86</v>
      </c>
      <c r="AF65">
        <v>283.62599999999998</v>
      </c>
      <c r="AG65">
        <v>12.62</v>
      </c>
      <c r="AH65">
        <v>0</v>
      </c>
      <c r="AI65">
        <v>2.5099999999999998</v>
      </c>
      <c r="AJ65">
        <v>11.06</v>
      </c>
      <c r="AK65">
        <v>0</v>
      </c>
      <c r="AL65">
        <v>-38.5</v>
      </c>
      <c r="AM65">
        <v>0</v>
      </c>
      <c r="AN65">
        <v>0</v>
      </c>
      <c r="AO65">
        <v>7.34</v>
      </c>
      <c r="AP65">
        <v>14.5</v>
      </c>
      <c r="AQ65">
        <v>25.48</v>
      </c>
      <c r="AR65">
        <v>1.68</v>
      </c>
      <c r="AS65">
        <v>36.69</v>
      </c>
      <c r="AT65">
        <v>26.19</v>
      </c>
      <c r="AU65">
        <v>0</v>
      </c>
      <c r="AV65">
        <v>0</v>
      </c>
      <c r="AW65">
        <v>2.7726399999999998E-2</v>
      </c>
      <c r="AX65">
        <v>1.29783E-2</v>
      </c>
      <c r="AY65">
        <v>0</v>
      </c>
      <c r="AZ65">
        <v>-5.9224199999999998E-2</v>
      </c>
      <c r="BA65">
        <v>0</v>
      </c>
      <c r="BB65">
        <v>0</v>
      </c>
      <c r="BC65">
        <v>0.163464</v>
      </c>
      <c r="BD65">
        <v>0.16639599999999999</v>
      </c>
      <c r="BE65">
        <v>0.35411700000000002</v>
      </c>
      <c r="BF65">
        <v>2.5823200000000001E-2</v>
      </c>
      <c r="BG65">
        <v>0.69128100000000003</v>
      </c>
      <c r="BH65">
        <v>4.0704700000000003E-2</v>
      </c>
      <c r="BI65">
        <v>98.4773</v>
      </c>
      <c r="BJ65">
        <v>0</v>
      </c>
      <c r="BK65">
        <v>242.81200000000001</v>
      </c>
      <c r="BL65">
        <v>87.759699999999995</v>
      </c>
      <c r="BM65">
        <v>-4586.47</v>
      </c>
      <c r="BN65">
        <v>615.745</v>
      </c>
      <c r="BO65">
        <v>1018.86</v>
      </c>
      <c r="BP65">
        <v>2371.31</v>
      </c>
      <c r="BQ65">
        <v>151.51499999999999</v>
      </c>
      <c r="BR65">
        <v>8.6185999999999999E-4</v>
      </c>
      <c r="BS65">
        <v>429.04899999999998</v>
      </c>
      <c r="BT65">
        <v>145.33500000000001</v>
      </c>
      <c r="BU65">
        <v>138.292</v>
      </c>
      <c r="BV65">
        <v>48.234200000000001</v>
      </c>
      <c r="BW65">
        <v>331.86</v>
      </c>
      <c r="BX65">
        <v>283.62599999999998</v>
      </c>
      <c r="BY65">
        <v>12.62</v>
      </c>
      <c r="BZ65">
        <v>0</v>
      </c>
      <c r="CA65">
        <v>2.5099999999999998</v>
      </c>
      <c r="CB65">
        <v>11.06</v>
      </c>
      <c r="CC65">
        <v>-38.5</v>
      </c>
      <c r="CD65">
        <v>7.34</v>
      </c>
      <c r="CE65">
        <v>14.5</v>
      </c>
      <c r="CF65">
        <v>25.48</v>
      </c>
      <c r="CG65">
        <v>1.68</v>
      </c>
      <c r="CH65">
        <v>36.69</v>
      </c>
      <c r="CI65">
        <v>26.19</v>
      </c>
      <c r="CJ65">
        <v>0</v>
      </c>
      <c r="CK65">
        <v>0</v>
      </c>
      <c r="CL65">
        <v>2.7726399999999998E-2</v>
      </c>
      <c r="CM65">
        <v>1.29783E-2</v>
      </c>
      <c r="CN65">
        <v>-5.9224199999999998E-2</v>
      </c>
      <c r="CO65">
        <v>0.163464</v>
      </c>
      <c r="CP65">
        <v>0.16639599999999999</v>
      </c>
      <c r="CQ65">
        <v>0.35411700000000002</v>
      </c>
      <c r="CR65">
        <v>2.5823200000000001E-2</v>
      </c>
      <c r="CS65">
        <v>0.69128100000000003</v>
      </c>
      <c r="CT65">
        <v>4.0704700000000003E-2</v>
      </c>
      <c r="CU65" t="s">
        <v>486</v>
      </c>
      <c r="CV65" t="s">
        <v>483</v>
      </c>
      <c r="CW65" t="s">
        <v>102</v>
      </c>
      <c r="CX65" t="s">
        <v>484</v>
      </c>
      <c r="CY65" s="2">
        <v>4.4023399999999998E-8</v>
      </c>
      <c r="CZ65">
        <v>0</v>
      </c>
      <c r="DA65">
        <v>0</v>
      </c>
      <c r="DB65">
        <v>0</v>
      </c>
      <c r="DC65">
        <v>98.4773</v>
      </c>
      <c r="DD65">
        <v>0</v>
      </c>
      <c r="DE65">
        <v>242.81200000000001</v>
      </c>
      <c r="DF65">
        <v>87.759699999999995</v>
      </c>
      <c r="DG65">
        <v>0</v>
      </c>
      <c r="DH65">
        <v>-4586.47</v>
      </c>
      <c r="DI65">
        <v>0</v>
      </c>
      <c r="DJ65">
        <v>0</v>
      </c>
      <c r="DK65">
        <v>615.745</v>
      </c>
      <c r="DL65">
        <v>1018.86</v>
      </c>
      <c r="DM65">
        <v>2371.31</v>
      </c>
      <c r="DN65">
        <v>151.51499999999999</v>
      </c>
      <c r="DO65">
        <v>-1.18191E-3</v>
      </c>
      <c r="DP65">
        <v>145.33500000000001</v>
      </c>
      <c r="DQ65">
        <v>138.292</v>
      </c>
      <c r="DR65">
        <v>0</v>
      </c>
      <c r="DS65">
        <v>48.234200000000001</v>
      </c>
      <c r="DT65">
        <v>331.86</v>
      </c>
      <c r="DU65">
        <v>12.62</v>
      </c>
      <c r="DV65">
        <v>0</v>
      </c>
      <c r="DW65">
        <v>2.5099999999999998</v>
      </c>
      <c r="DX65">
        <v>11.06</v>
      </c>
      <c r="DY65">
        <v>0</v>
      </c>
      <c r="DZ65">
        <v>-38.5</v>
      </c>
      <c r="EA65">
        <v>0</v>
      </c>
      <c r="EB65">
        <v>0</v>
      </c>
      <c r="EC65">
        <v>7.34</v>
      </c>
      <c r="ED65">
        <v>14.5</v>
      </c>
      <c r="EE65">
        <v>25.48</v>
      </c>
      <c r="EF65">
        <v>1.68</v>
      </c>
      <c r="EG65">
        <v>36.69</v>
      </c>
      <c r="EH65">
        <v>0</v>
      </c>
      <c r="EI65">
        <v>0</v>
      </c>
      <c r="EJ65">
        <v>2.7726399999999998E-2</v>
      </c>
      <c r="EK65">
        <v>1.29783E-2</v>
      </c>
      <c r="EL65">
        <v>0</v>
      </c>
      <c r="EM65">
        <v>-5.9224199999999998E-2</v>
      </c>
      <c r="EN65">
        <v>0</v>
      </c>
      <c r="EO65">
        <v>0</v>
      </c>
      <c r="EP65">
        <v>0.163464</v>
      </c>
      <c r="EQ65">
        <v>0.16639599999999999</v>
      </c>
      <c r="ER65">
        <v>0.35411700000000002</v>
      </c>
      <c r="ES65">
        <v>2.5823200000000001E-2</v>
      </c>
      <c r="ET65">
        <v>0.69128100000000003</v>
      </c>
      <c r="EU65">
        <v>545.447</v>
      </c>
      <c r="EV65">
        <v>0</v>
      </c>
      <c r="EW65">
        <v>242.81200000000001</v>
      </c>
      <c r="EX65">
        <v>0</v>
      </c>
      <c r="EY65">
        <v>2615</v>
      </c>
      <c r="EZ65">
        <v>989.00099999999998</v>
      </c>
      <c r="FA65">
        <v>3267.2</v>
      </c>
      <c r="FB65">
        <v>327.5</v>
      </c>
      <c r="FC65">
        <v>7986.96</v>
      </c>
      <c r="FD65">
        <v>453.971</v>
      </c>
      <c r="FE65">
        <v>193.631</v>
      </c>
      <c r="FF65">
        <v>73.400000000000006</v>
      </c>
      <c r="FG65">
        <v>721.00099999999998</v>
      </c>
      <c r="FH65">
        <v>44.668599999999998</v>
      </c>
      <c r="FI65">
        <v>0</v>
      </c>
      <c r="FJ65">
        <v>2.5099999999999998</v>
      </c>
      <c r="FK65">
        <v>36.333300000000001</v>
      </c>
      <c r="FL65">
        <v>31.31</v>
      </c>
      <c r="FM65">
        <v>19.781099999999999</v>
      </c>
      <c r="FN65">
        <v>35.369999999999997</v>
      </c>
      <c r="FO65">
        <v>3.88</v>
      </c>
      <c r="FP65">
        <v>173.85300000000001</v>
      </c>
      <c r="FQ65">
        <v>41.12</v>
      </c>
      <c r="FR65">
        <v>0</v>
      </c>
      <c r="FS65">
        <v>2.5099999999999998</v>
      </c>
      <c r="FT65">
        <v>14.17</v>
      </c>
      <c r="FU65">
        <v>31.31</v>
      </c>
      <c r="FV65">
        <v>15.73</v>
      </c>
      <c r="FW65">
        <v>35.369999999999997</v>
      </c>
      <c r="FX65">
        <v>3.88</v>
      </c>
      <c r="FY65">
        <v>144.09</v>
      </c>
      <c r="FZ65" s="2">
        <v>5.6786500000000001E-16</v>
      </c>
      <c r="GA65">
        <v>0</v>
      </c>
      <c r="GB65">
        <v>2.7726399999999998E-2</v>
      </c>
      <c r="GC65">
        <v>0</v>
      </c>
      <c r="GD65">
        <v>0.76358999999999999</v>
      </c>
      <c r="GE65">
        <v>0.12681200000000001</v>
      </c>
      <c r="GF65">
        <v>0.53503100000000003</v>
      </c>
      <c r="GG65">
        <v>6.9275500000000004E-2</v>
      </c>
      <c r="GH65">
        <v>1.5224299999999999</v>
      </c>
      <c r="GI65">
        <v>43.2</v>
      </c>
      <c r="GJ65">
        <v>22.1</v>
      </c>
      <c r="GK65">
        <v>21.1</v>
      </c>
      <c r="GL65">
        <v>43.2</v>
      </c>
      <c r="GM65">
        <v>22.1</v>
      </c>
      <c r="GN65">
        <v>21.1</v>
      </c>
      <c r="GO65">
        <v>4.41</v>
      </c>
      <c r="GP65">
        <v>21.78</v>
      </c>
      <c r="GQ65">
        <v>4.41</v>
      </c>
      <c r="GR65">
        <v>21.78</v>
      </c>
      <c r="GS65">
        <v>4.41</v>
      </c>
      <c r="GT65">
        <v>21.78</v>
      </c>
      <c r="GU65">
        <v>7.75</v>
      </c>
      <c r="GV65">
        <v>75.761899999999997</v>
      </c>
      <c r="GW65">
        <v>1</v>
      </c>
      <c r="GX65">
        <v>0.13633600000000001</v>
      </c>
      <c r="GY65">
        <v>2.7267199999999998</v>
      </c>
      <c r="HB65">
        <v>4587.82</v>
      </c>
      <c r="HC65">
        <v>2.7267199999999998</v>
      </c>
      <c r="HD65">
        <v>0.27</v>
      </c>
      <c r="HE65">
        <v>0.43</v>
      </c>
      <c r="HF65">
        <v>2</v>
      </c>
      <c r="HG65">
        <v>0.27</v>
      </c>
      <c r="HH65">
        <v>0.43</v>
      </c>
      <c r="HI65">
        <v>2</v>
      </c>
      <c r="HL65">
        <v>20.9087</v>
      </c>
      <c r="HM65">
        <v>0</v>
      </c>
      <c r="HN65">
        <v>48.448099999999997</v>
      </c>
      <c r="HO65">
        <v>17.189299999999999</v>
      </c>
      <c r="HP65">
        <v>0</v>
      </c>
      <c r="HQ65">
        <v>-700.15599999999995</v>
      </c>
      <c r="HR65">
        <v>0</v>
      </c>
      <c r="HS65">
        <v>0</v>
      </c>
      <c r="HT65">
        <v>133.613</v>
      </c>
      <c r="HU65">
        <v>201.83799999999999</v>
      </c>
      <c r="HV65">
        <v>484.43799999999999</v>
      </c>
      <c r="HW65">
        <v>33.183900000000001</v>
      </c>
      <c r="HX65">
        <v>239.46299999999999</v>
      </c>
      <c r="HY65">
        <v>771.29600000000005</v>
      </c>
      <c r="HZ65">
        <v>733.91800000000001</v>
      </c>
      <c r="IA65">
        <v>0</v>
      </c>
      <c r="IB65">
        <v>255.98</v>
      </c>
      <c r="IC65">
        <v>1761.19</v>
      </c>
      <c r="ID65">
        <v>20.9087</v>
      </c>
      <c r="IE65">
        <v>0</v>
      </c>
      <c r="IF65">
        <v>48.448099999999997</v>
      </c>
      <c r="IG65">
        <v>17.189299999999999</v>
      </c>
      <c r="IH65">
        <v>-700.15599999999995</v>
      </c>
      <c r="II65">
        <v>133.613</v>
      </c>
      <c r="IJ65">
        <v>201.83799999999999</v>
      </c>
      <c r="IK65">
        <v>484.43799999999999</v>
      </c>
      <c r="IL65">
        <v>33.183900000000001</v>
      </c>
      <c r="IM65">
        <v>239.46299999999999</v>
      </c>
      <c r="IN65">
        <v>771.29600000000005</v>
      </c>
      <c r="IO65">
        <v>733.91800000000001</v>
      </c>
      <c r="IP65">
        <v>255.98</v>
      </c>
      <c r="IQ65">
        <v>1761.19</v>
      </c>
      <c r="IR65">
        <v>115.637</v>
      </c>
      <c r="IS65">
        <v>0</v>
      </c>
      <c r="IT65">
        <v>48.448099999999997</v>
      </c>
      <c r="IU65">
        <v>0</v>
      </c>
      <c r="IV65">
        <v>567.19200000000001</v>
      </c>
      <c r="IW65">
        <v>199.28399999999999</v>
      </c>
      <c r="IX65">
        <v>674.65200000000004</v>
      </c>
      <c r="IY65">
        <v>78.678600000000003</v>
      </c>
      <c r="IZ65">
        <v>1683.89</v>
      </c>
      <c r="JA65">
        <v>2409.2399999999998</v>
      </c>
      <c r="JB65">
        <v>1027.5999999999999</v>
      </c>
      <c r="JC65">
        <v>389.536</v>
      </c>
      <c r="JD65">
        <v>3826.38</v>
      </c>
    </row>
    <row r="66" spans="1:264" x14ac:dyDescent="0.25">
      <c r="A66" s="1">
        <v>43569.544409722221</v>
      </c>
      <c r="B66" t="s">
        <v>432</v>
      </c>
      <c r="C66" t="s">
        <v>165</v>
      </c>
      <c r="D66">
        <v>5</v>
      </c>
      <c r="E66">
        <v>8</v>
      </c>
      <c r="F66">
        <v>6960</v>
      </c>
      <c r="G66" t="s">
        <v>100</v>
      </c>
      <c r="H66" t="s">
        <v>103</v>
      </c>
      <c r="I66">
        <v>0</v>
      </c>
      <c r="J66">
        <v>0</v>
      </c>
      <c r="K66">
        <v>0</v>
      </c>
      <c r="L66">
        <v>24.2</v>
      </c>
      <c r="M66">
        <v>69.351900000000001</v>
      </c>
      <c r="N66">
        <v>54.704700000000003</v>
      </c>
      <c r="O66">
        <v>785.77200000000005</v>
      </c>
      <c r="P66">
        <v>549.19500000000005</v>
      </c>
      <c r="Q66">
        <v>0</v>
      </c>
      <c r="R66">
        <v>-21244.3</v>
      </c>
      <c r="S66">
        <v>0</v>
      </c>
      <c r="T66">
        <v>0</v>
      </c>
      <c r="U66">
        <v>2033.7</v>
      </c>
      <c r="V66">
        <v>5255.75</v>
      </c>
      <c r="W66">
        <v>12062</v>
      </c>
      <c r="X66">
        <v>433.91399999999999</v>
      </c>
      <c r="Y66">
        <v>1.3077799999999999E-4</v>
      </c>
      <c r="Z66">
        <v>1459.02</v>
      </c>
      <c r="AA66">
        <v>102.351</v>
      </c>
      <c r="AB66">
        <v>671.23699999999997</v>
      </c>
      <c r="AC66">
        <v>0</v>
      </c>
      <c r="AD66">
        <v>271.56400000000002</v>
      </c>
      <c r="AE66">
        <v>1045.1500000000001</v>
      </c>
      <c r="AF66">
        <v>773.58799999999997</v>
      </c>
      <c r="AG66">
        <v>3.46</v>
      </c>
      <c r="AH66">
        <v>1.31</v>
      </c>
      <c r="AI66">
        <v>3.15</v>
      </c>
      <c r="AJ66">
        <v>21.29</v>
      </c>
      <c r="AK66">
        <v>0</v>
      </c>
      <c r="AL66">
        <v>-69.33</v>
      </c>
      <c r="AM66">
        <v>0</v>
      </c>
      <c r="AN66">
        <v>0</v>
      </c>
      <c r="AO66">
        <v>9.41</v>
      </c>
      <c r="AP66">
        <v>28.91</v>
      </c>
      <c r="AQ66">
        <v>50.37</v>
      </c>
      <c r="AR66">
        <v>1.87</v>
      </c>
      <c r="AS66">
        <v>50.44</v>
      </c>
      <c r="AT66">
        <v>29.21</v>
      </c>
      <c r="AU66">
        <v>0</v>
      </c>
      <c r="AV66">
        <v>0.28722599999999998</v>
      </c>
      <c r="AW66">
        <v>8.9726299999999995E-2</v>
      </c>
      <c r="AX66">
        <v>6.5314200000000003E-2</v>
      </c>
      <c r="AY66">
        <v>0</v>
      </c>
      <c r="AZ66">
        <v>-0.27432400000000001</v>
      </c>
      <c r="BA66">
        <v>0</v>
      </c>
      <c r="BB66">
        <v>0</v>
      </c>
      <c r="BC66">
        <v>0.53989299999999996</v>
      </c>
      <c r="BD66">
        <v>0.64680499999999996</v>
      </c>
      <c r="BE66">
        <v>1.82348</v>
      </c>
      <c r="BF66">
        <v>7.39533E-2</v>
      </c>
      <c r="BG66">
        <v>3.2520699999999998</v>
      </c>
      <c r="BH66">
        <v>0.44226599999999999</v>
      </c>
      <c r="BI66">
        <v>69.351900000000001</v>
      </c>
      <c r="BJ66">
        <v>54.704700000000003</v>
      </c>
      <c r="BK66">
        <v>785.77200000000005</v>
      </c>
      <c r="BL66">
        <v>549.19500000000005</v>
      </c>
      <c r="BM66">
        <v>-21244.3</v>
      </c>
      <c r="BN66">
        <v>2033.7</v>
      </c>
      <c r="BO66">
        <v>5255.75</v>
      </c>
      <c r="BP66">
        <v>12062</v>
      </c>
      <c r="BQ66">
        <v>433.91399999999999</v>
      </c>
      <c r="BR66">
        <v>1.3077799999999999E-4</v>
      </c>
      <c r="BS66">
        <v>1459.02</v>
      </c>
      <c r="BT66">
        <v>102.351</v>
      </c>
      <c r="BU66">
        <v>671.23699999999997</v>
      </c>
      <c r="BV66">
        <v>271.56400000000002</v>
      </c>
      <c r="BW66">
        <v>1045.1500000000001</v>
      </c>
      <c r="BX66">
        <v>773.58799999999997</v>
      </c>
      <c r="BY66">
        <v>3.46</v>
      </c>
      <c r="BZ66">
        <v>1.31</v>
      </c>
      <c r="CA66">
        <v>3.15</v>
      </c>
      <c r="CB66">
        <v>21.29</v>
      </c>
      <c r="CC66">
        <v>-69.33</v>
      </c>
      <c r="CD66">
        <v>9.41</v>
      </c>
      <c r="CE66">
        <v>28.91</v>
      </c>
      <c r="CF66">
        <v>50.37</v>
      </c>
      <c r="CG66">
        <v>1.87</v>
      </c>
      <c r="CH66">
        <v>50.44</v>
      </c>
      <c r="CI66">
        <v>29.21</v>
      </c>
      <c r="CJ66">
        <v>0</v>
      </c>
      <c r="CK66">
        <v>0.28722599999999998</v>
      </c>
      <c r="CL66">
        <v>8.9726299999999995E-2</v>
      </c>
      <c r="CM66">
        <v>6.5314200000000003E-2</v>
      </c>
      <c r="CN66">
        <v>-0.27432400000000001</v>
      </c>
      <c r="CO66">
        <v>0.53989299999999996</v>
      </c>
      <c r="CP66">
        <v>0.64680499999999996</v>
      </c>
      <c r="CQ66">
        <v>1.82348</v>
      </c>
      <c r="CR66">
        <v>7.39533E-2</v>
      </c>
      <c r="CS66">
        <v>3.2520699999999998</v>
      </c>
      <c r="CT66">
        <v>0.44226599999999999</v>
      </c>
      <c r="CU66" t="s">
        <v>486</v>
      </c>
      <c r="CV66" t="s">
        <v>483</v>
      </c>
      <c r="CW66" t="s">
        <v>102</v>
      </c>
      <c r="CX66" t="s">
        <v>484</v>
      </c>
      <c r="CY66">
        <v>0</v>
      </c>
      <c r="CZ66">
        <v>0</v>
      </c>
      <c r="DA66">
        <v>0</v>
      </c>
      <c r="DB66">
        <v>0</v>
      </c>
      <c r="DC66">
        <v>69.351900000000001</v>
      </c>
      <c r="DD66">
        <v>54.704700000000003</v>
      </c>
      <c r="DE66">
        <v>785.77200000000005</v>
      </c>
      <c r="DF66">
        <v>549.19500000000005</v>
      </c>
      <c r="DG66">
        <v>0</v>
      </c>
      <c r="DH66">
        <v>-21244.3</v>
      </c>
      <c r="DI66">
        <v>0</v>
      </c>
      <c r="DJ66">
        <v>0</v>
      </c>
      <c r="DK66">
        <v>2033.7</v>
      </c>
      <c r="DL66">
        <v>5255.75</v>
      </c>
      <c r="DM66">
        <v>12062</v>
      </c>
      <c r="DN66">
        <v>433.91399999999999</v>
      </c>
      <c r="DO66">
        <v>1.3077799999999999E-4</v>
      </c>
      <c r="DP66">
        <v>102.351</v>
      </c>
      <c r="DQ66">
        <v>671.23699999999997</v>
      </c>
      <c r="DR66">
        <v>0</v>
      </c>
      <c r="DS66">
        <v>271.56400000000002</v>
      </c>
      <c r="DT66">
        <v>1045.1500000000001</v>
      </c>
      <c r="DU66">
        <v>3.46</v>
      </c>
      <c r="DV66">
        <v>1.31</v>
      </c>
      <c r="DW66">
        <v>3.15</v>
      </c>
      <c r="DX66">
        <v>21.29</v>
      </c>
      <c r="DY66">
        <v>0</v>
      </c>
      <c r="DZ66">
        <v>-69.33</v>
      </c>
      <c r="EA66">
        <v>0</v>
      </c>
      <c r="EB66">
        <v>0</v>
      </c>
      <c r="EC66">
        <v>9.41</v>
      </c>
      <c r="ED66">
        <v>28.91</v>
      </c>
      <c r="EE66">
        <v>50.37</v>
      </c>
      <c r="EF66">
        <v>1.87</v>
      </c>
      <c r="EG66">
        <v>50.44</v>
      </c>
      <c r="EH66">
        <v>0</v>
      </c>
      <c r="EI66">
        <v>0.28722599999999998</v>
      </c>
      <c r="EJ66">
        <v>8.9726299999999995E-2</v>
      </c>
      <c r="EK66">
        <v>6.5314200000000003E-2</v>
      </c>
      <c r="EL66">
        <v>0</v>
      </c>
      <c r="EM66">
        <v>-0.27432400000000001</v>
      </c>
      <c r="EN66">
        <v>0</v>
      </c>
      <c r="EO66">
        <v>0</v>
      </c>
      <c r="EP66">
        <v>0.53989299999999996</v>
      </c>
      <c r="EQ66">
        <v>0.64680499999999996</v>
      </c>
      <c r="ER66">
        <v>1.82348</v>
      </c>
      <c r="ES66">
        <v>7.39533E-2</v>
      </c>
      <c r="ET66">
        <v>3.2520699999999998</v>
      </c>
      <c r="EU66">
        <v>778.14800000000002</v>
      </c>
      <c r="EV66">
        <v>7.0110299999999999</v>
      </c>
      <c r="EW66">
        <v>785.77200000000005</v>
      </c>
      <c r="EX66">
        <v>0</v>
      </c>
      <c r="EY66">
        <v>5894.96</v>
      </c>
      <c r="EZ66">
        <v>6547.68</v>
      </c>
      <c r="FA66">
        <v>10697.7</v>
      </c>
      <c r="FB66">
        <v>540.49900000000002</v>
      </c>
      <c r="FC66">
        <v>25251.8</v>
      </c>
      <c r="FD66">
        <v>647.64499999999998</v>
      </c>
      <c r="FE66">
        <v>1088.2</v>
      </c>
      <c r="FF66">
        <v>291.12400000000002</v>
      </c>
      <c r="FG66">
        <v>2026.97</v>
      </c>
      <c r="FH66">
        <v>24.946899999999999</v>
      </c>
      <c r="FI66">
        <v>0.21</v>
      </c>
      <c r="FJ66">
        <v>3.15</v>
      </c>
      <c r="FK66">
        <v>64.479200000000006</v>
      </c>
      <c r="FL66">
        <v>27.38</v>
      </c>
      <c r="FM66">
        <v>41.23</v>
      </c>
      <c r="FN66">
        <v>44.93</v>
      </c>
      <c r="FO66">
        <v>2.4900000000000002</v>
      </c>
      <c r="FP66">
        <v>208.816</v>
      </c>
      <c r="FQ66">
        <v>22.96</v>
      </c>
      <c r="FR66">
        <v>0.21</v>
      </c>
      <c r="FS66">
        <v>3.15</v>
      </c>
      <c r="FT66">
        <v>30.95</v>
      </c>
      <c r="FU66">
        <v>27.38</v>
      </c>
      <c r="FV66">
        <v>34.74</v>
      </c>
      <c r="FW66">
        <v>44.93</v>
      </c>
      <c r="FX66">
        <v>2.4900000000000002</v>
      </c>
      <c r="FY66">
        <v>166.81</v>
      </c>
      <c r="FZ66">
        <v>0</v>
      </c>
      <c r="GA66">
        <v>3.2598500000000002E-2</v>
      </c>
      <c r="GB66">
        <v>8.9726299999999995E-2</v>
      </c>
      <c r="GC66">
        <v>0</v>
      </c>
      <c r="GD66">
        <v>1.7213499999999999</v>
      </c>
      <c r="GE66">
        <v>0.80892399999999998</v>
      </c>
      <c r="GF66">
        <v>1.7518499999999999</v>
      </c>
      <c r="GG66">
        <v>0.114331</v>
      </c>
      <c r="GH66">
        <v>4.5187799999999996</v>
      </c>
      <c r="GI66">
        <v>57.4</v>
      </c>
      <c r="GJ66">
        <v>33.200000000000003</v>
      </c>
      <c r="GK66">
        <v>24.2</v>
      </c>
      <c r="GL66">
        <v>57.4</v>
      </c>
      <c r="GM66">
        <v>33.200000000000003</v>
      </c>
      <c r="GN66">
        <v>24.2</v>
      </c>
      <c r="GO66">
        <v>6.93</v>
      </c>
      <c r="GP66">
        <v>22.28</v>
      </c>
      <c r="GQ66">
        <v>6.93</v>
      </c>
      <c r="GR66">
        <v>22.28</v>
      </c>
      <c r="GS66">
        <v>6.93</v>
      </c>
      <c r="GT66">
        <v>22.28</v>
      </c>
      <c r="GU66">
        <v>6.23</v>
      </c>
      <c r="GV66">
        <v>86.556100000000001</v>
      </c>
      <c r="GW66">
        <v>1</v>
      </c>
      <c r="GX66">
        <v>0.21050099999999999</v>
      </c>
      <c r="GY66">
        <v>12.63</v>
      </c>
      <c r="HB66">
        <v>21250.6</v>
      </c>
      <c r="HC66">
        <v>12.63</v>
      </c>
      <c r="HD66">
        <v>1.31</v>
      </c>
      <c r="HE66">
        <v>1.93</v>
      </c>
      <c r="HF66">
        <v>6.62</v>
      </c>
      <c r="HG66">
        <v>1.31</v>
      </c>
      <c r="HH66">
        <v>1.93</v>
      </c>
      <c r="HI66">
        <v>6.62</v>
      </c>
      <c r="HL66">
        <v>14.761200000000001</v>
      </c>
      <c r="HM66">
        <v>13.675700000000001</v>
      </c>
      <c r="HN66">
        <v>156.78399999999999</v>
      </c>
      <c r="HO66">
        <v>106.867</v>
      </c>
      <c r="HP66">
        <v>0</v>
      </c>
      <c r="HQ66">
        <v>-3243.09</v>
      </c>
      <c r="HR66">
        <v>0</v>
      </c>
      <c r="HS66">
        <v>0</v>
      </c>
      <c r="HT66">
        <v>441.303</v>
      </c>
      <c r="HU66">
        <v>1026.69</v>
      </c>
      <c r="HV66">
        <v>2466.0500000000002</v>
      </c>
      <c r="HW66">
        <v>95.033199999999994</v>
      </c>
      <c r="HX66">
        <v>1078.07</v>
      </c>
      <c r="HY66">
        <v>543.17899999999997</v>
      </c>
      <c r="HZ66">
        <v>3562.28</v>
      </c>
      <c r="IA66">
        <v>0</v>
      </c>
      <c r="IB66">
        <v>1441.2</v>
      </c>
      <c r="IC66">
        <v>5546.65</v>
      </c>
      <c r="ID66">
        <v>14.761200000000001</v>
      </c>
      <c r="IE66">
        <v>13.675700000000001</v>
      </c>
      <c r="IF66">
        <v>156.78399999999999</v>
      </c>
      <c r="IG66">
        <v>106.867</v>
      </c>
      <c r="IH66">
        <v>-3243.09</v>
      </c>
      <c r="II66">
        <v>441.303</v>
      </c>
      <c r="IJ66">
        <v>1026.69</v>
      </c>
      <c r="IK66">
        <v>2466.0500000000002</v>
      </c>
      <c r="IL66">
        <v>95.033199999999994</v>
      </c>
      <c r="IM66">
        <v>1078.07</v>
      </c>
      <c r="IN66">
        <v>543.17899999999997</v>
      </c>
      <c r="IO66">
        <v>3562.28</v>
      </c>
      <c r="IP66">
        <v>1441.2</v>
      </c>
      <c r="IQ66">
        <v>5546.65</v>
      </c>
      <c r="IR66">
        <v>165.15700000000001</v>
      </c>
      <c r="IS66">
        <v>1.90049</v>
      </c>
      <c r="IT66">
        <v>156.78399999999999</v>
      </c>
      <c r="IU66">
        <v>0</v>
      </c>
      <c r="IV66">
        <v>1278.6099999999999</v>
      </c>
      <c r="IW66">
        <v>1315.06</v>
      </c>
      <c r="IX66">
        <v>2209.0100000000002</v>
      </c>
      <c r="IY66">
        <v>129.84899999999999</v>
      </c>
      <c r="IZ66">
        <v>5256.37</v>
      </c>
      <c r="JA66">
        <v>3437.07</v>
      </c>
      <c r="JB66">
        <v>5775.09</v>
      </c>
      <c r="JC66">
        <v>1545</v>
      </c>
      <c r="JD66">
        <v>10757.2</v>
      </c>
    </row>
    <row r="67" spans="1:264" x14ac:dyDescent="0.25">
      <c r="A67" s="1">
        <v>43569.544409722221</v>
      </c>
      <c r="B67" t="s">
        <v>433</v>
      </c>
      <c r="C67" t="s">
        <v>166</v>
      </c>
      <c r="D67">
        <v>6</v>
      </c>
      <c r="E67">
        <v>1</v>
      </c>
      <c r="F67">
        <v>2100</v>
      </c>
      <c r="G67" t="s">
        <v>100</v>
      </c>
      <c r="H67" t="s">
        <v>103</v>
      </c>
      <c r="I67">
        <v>0</v>
      </c>
      <c r="J67">
        <v>0</v>
      </c>
      <c r="K67">
        <v>0</v>
      </c>
      <c r="L67">
        <v>23.5</v>
      </c>
      <c r="M67">
        <v>53.753500000000003</v>
      </c>
      <c r="N67">
        <v>23.599599999999999</v>
      </c>
      <c r="O67">
        <v>200.14099999999999</v>
      </c>
      <c r="P67">
        <v>85.228800000000007</v>
      </c>
      <c r="Q67">
        <v>0</v>
      </c>
      <c r="R67">
        <v>-3954.79</v>
      </c>
      <c r="S67">
        <v>0</v>
      </c>
      <c r="T67">
        <v>0</v>
      </c>
      <c r="U67">
        <v>505.55700000000002</v>
      </c>
      <c r="V67">
        <v>941.01</v>
      </c>
      <c r="W67">
        <v>2025.88</v>
      </c>
      <c r="X67">
        <v>119.621</v>
      </c>
      <c r="Y67">
        <v>6.6539599999999996E-4</v>
      </c>
      <c r="Z67">
        <v>362.72300000000001</v>
      </c>
      <c r="AA67">
        <v>79.324399999999997</v>
      </c>
      <c r="AB67">
        <v>112.636</v>
      </c>
      <c r="AC67">
        <v>0</v>
      </c>
      <c r="AD67">
        <v>42.792499999999997</v>
      </c>
      <c r="AE67">
        <v>234.75299999999999</v>
      </c>
      <c r="AF67">
        <v>191.96100000000001</v>
      </c>
      <c r="AG67">
        <v>9.0399999999999991</v>
      </c>
      <c r="AH67">
        <v>2.63</v>
      </c>
      <c r="AI67">
        <v>2.58</v>
      </c>
      <c r="AJ67">
        <v>11.83</v>
      </c>
      <c r="AK67">
        <v>0</v>
      </c>
      <c r="AL67">
        <v>-41.9</v>
      </c>
      <c r="AM67">
        <v>0</v>
      </c>
      <c r="AN67">
        <v>0</v>
      </c>
      <c r="AO67">
        <v>7.31</v>
      </c>
      <c r="AP67">
        <v>16.54</v>
      </c>
      <c r="AQ67">
        <v>27.03</v>
      </c>
      <c r="AR67">
        <v>1.63</v>
      </c>
      <c r="AS67">
        <v>36.69</v>
      </c>
      <c r="AT67">
        <v>26.08</v>
      </c>
      <c r="AU67">
        <v>0</v>
      </c>
      <c r="AV67">
        <v>0.16720699999999999</v>
      </c>
      <c r="AW67">
        <v>2.28539E-2</v>
      </c>
      <c r="AX67">
        <v>1.4324399999999999E-2</v>
      </c>
      <c r="AY67">
        <v>0</v>
      </c>
      <c r="AZ67">
        <v>-4.5393099999999999E-2</v>
      </c>
      <c r="BA67">
        <v>0</v>
      </c>
      <c r="BB67">
        <v>0</v>
      </c>
      <c r="BC67">
        <v>0.134212</v>
      </c>
      <c r="BD67">
        <v>0.137244</v>
      </c>
      <c r="BE67">
        <v>0.30364400000000002</v>
      </c>
      <c r="BF67">
        <v>2.03874E-2</v>
      </c>
      <c r="BG67">
        <v>0.75448000000000004</v>
      </c>
      <c r="BH67">
        <v>0.20438500000000001</v>
      </c>
      <c r="BI67">
        <v>53.753500000000003</v>
      </c>
      <c r="BJ67">
        <v>23.599599999999999</v>
      </c>
      <c r="BK67">
        <v>200.14099999999999</v>
      </c>
      <c r="BL67">
        <v>85.228800000000007</v>
      </c>
      <c r="BM67">
        <v>-3954.79</v>
      </c>
      <c r="BN67">
        <v>505.55700000000002</v>
      </c>
      <c r="BO67">
        <v>941.01</v>
      </c>
      <c r="BP67">
        <v>2025.88</v>
      </c>
      <c r="BQ67">
        <v>119.621</v>
      </c>
      <c r="BR67">
        <v>6.6539599999999996E-4</v>
      </c>
      <c r="BS67">
        <v>362.72300000000001</v>
      </c>
      <c r="BT67">
        <v>79.324399999999997</v>
      </c>
      <c r="BU67">
        <v>112.636</v>
      </c>
      <c r="BV67">
        <v>42.792499999999997</v>
      </c>
      <c r="BW67">
        <v>234.75299999999999</v>
      </c>
      <c r="BX67">
        <v>191.96100000000001</v>
      </c>
      <c r="BY67">
        <v>9.0399999999999991</v>
      </c>
      <c r="BZ67">
        <v>2.63</v>
      </c>
      <c r="CA67">
        <v>2.58</v>
      </c>
      <c r="CB67">
        <v>11.83</v>
      </c>
      <c r="CC67">
        <v>-41.9</v>
      </c>
      <c r="CD67">
        <v>7.31</v>
      </c>
      <c r="CE67">
        <v>16.54</v>
      </c>
      <c r="CF67">
        <v>27.03</v>
      </c>
      <c r="CG67">
        <v>1.63</v>
      </c>
      <c r="CH67">
        <v>36.69</v>
      </c>
      <c r="CI67">
        <v>26.08</v>
      </c>
      <c r="CJ67">
        <v>0</v>
      </c>
      <c r="CK67">
        <v>0.16720699999999999</v>
      </c>
      <c r="CL67">
        <v>2.28539E-2</v>
      </c>
      <c r="CM67">
        <v>1.4324399999999999E-2</v>
      </c>
      <c r="CN67">
        <v>-4.5393099999999999E-2</v>
      </c>
      <c r="CO67">
        <v>0.134212</v>
      </c>
      <c r="CP67">
        <v>0.137244</v>
      </c>
      <c r="CQ67">
        <v>0.30364400000000002</v>
      </c>
      <c r="CR67">
        <v>2.03874E-2</v>
      </c>
      <c r="CS67">
        <v>0.75448000000000004</v>
      </c>
      <c r="CT67">
        <v>0.20438500000000001</v>
      </c>
      <c r="CU67" t="s">
        <v>486</v>
      </c>
      <c r="CV67" t="s">
        <v>483</v>
      </c>
      <c r="CW67" t="s">
        <v>102</v>
      </c>
      <c r="CX67" t="s">
        <v>484</v>
      </c>
      <c r="CY67">
        <v>0</v>
      </c>
      <c r="CZ67">
        <v>0</v>
      </c>
      <c r="DA67">
        <v>0</v>
      </c>
      <c r="DB67">
        <v>0</v>
      </c>
      <c r="DC67">
        <v>53.753500000000003</v>
      </c>
      <c r="DD67">
        <v>23.599599999999999</v>
      </c>
      <c r="DE67">
        <v>200.14099999999999</v>
      </c>
      <c r="DF67">
        <v>85.228800000000007</v>
      </c>
      <c r="DG67">
        <v>0</v>
      </c>
      <c r="DH67">
        <v>-3954.79</v>
      </c>
      <c r="DI67">
        <v>0</v>
      </c>
      <c r="DJ67">
        <v>0</v>
      </c>
      <c r="DK67">
        <v>505.55700000000002</v>
      </c>
      <c r="DL67">
        <v>941.01</v>
      </c>
      <c r="DM67">
        <v>2025.88</v>
      </c>
      <c r="DN67">
        <v>119.621</v>
      </c>
      <c r="DO67">
        <v>6.6539599999999996E-4</v>
      </c>
      <c r="DP67">
        <v>79.324399999999997</v>
      </c>
      <c r="DQ67">
        <v>112.636</v>
      </c>
      <c r="DR67">
        <v>0</v>
      </c>
      <c r="DS67">
        <v>42.792499999999997</v>
      </c>
      <c r="DT67">
        <v>234.75299999999999</v>
      </c>
      <c r="DU67">
        <v>9.0399999999999991</v>
      </c>
      <c r="DV67">
        <v>2.63</v>
      </c>
      <c r="DW67">
        <v>2.58</v>
      </c>
      <c r="DX67">
        <v>11.83</v>
      </c>
      <c r="DY67">
        <v>0</v>
      </c>
      <c r="DZ67">
        <v>-41.9</v>
      </c>
      <c r="EA67">
        <v>0</v>
      </c>
      <c r="EB67">
        <v>0</v>
      </c>
      <c r="EC67">
        <v>7.31</v>
      </c>
      <c r="ED67">
        <v>16.54</v>
      </c>
      <c r="EE67">
        <v>27.03</v>
      </c>
      <c r="EF67">
        <v>1.63</v>
      </c>
      <c r="EG67">
        <v>36.69</v>
      </c>
      <c r="EH67">
        <v>0</v>
      </c>
      <c r="EI67">
        <v>0.16720699999999999</v>
      </c>
      <c r="EJ67">
        <v>2.28539E-2</v>
      </c>
      <c r="EK67">
        <v>1.4324399999999999E-2</v>
      </c>
      <c r="EL67">
        <v>0</v>
      </c>
      <c r="EM67">
        <v>-4.5393099999999999E-2</v>
      </c>
      <c r="EN67">
        <v>0</v>
      </c>
      <c r="EO67">
        <v>0</v>
      </c>
      <c r="EP67">
        <v>0.134212</v>
      </c>
      <c r="EQ67">
        <v>0.137244</v>
      </c>
      <c r="ER67">
        <v>0.30364400000000002</v>
      </c>
      <c r="ES67">
        <v>2.03874E-2</v>
      </c>
      <c r="ET67">
        <v>0.75448000000000004</v>
      </c>
      <c r="EU67">
        <v>177.875</v>
      </c>
      <c r="EV67">
        <v>93.367500000000007</v>
      </c>
      <c r="EW67">
        <v>200.14099999999999</v>
      </c>
      <c r="EX67">
        <v>0</v>
      </c>
      <c r="EY67">
        <v>2135</v>
      </c>
      <c r="EZ67">
        <v>930.00099999999998</v>
      </c>
      <c r="FA67">
        <v>2637.81</v>
      </c>
      <c r="FB67">
        <v>297.5</v>
      </c>
      <c r="FC67">
        <v>6471.7</v>
      </c>
      <c r="FD67">
        <v>148.03200000000001</v>
      </c>
      <c r="FE67">
        <v>165.68700000000001</v>
      </c>
      <c r="FF67">
        <v>65.400000000000006</v>
      </c>
      <c r="FG67">
        <v>379.11900000000003</v>
      </c>
      <c r="FH67">
        <v>17.4329</v>
      </c>
      <c r="FI67">
        <v>6.74</v>
      </c>
      <c r="FJ67">
        <v>2.58</v>
      </c>
      <c r="FK67">
        <v>35.795499999999997</v>
      </c>
      <c r="FL67">
        <v>31.2</v>
      </c>
      <c r="FM67">
        <v>22.775200000000002</v>
      </c>
      <c r="FN67">
        <v>35.53</v>
      </c>
      <c r="FO67">
        <v>4.33</v>
      </c>
      <c r="FP67">
        <v>156.38399999999999</v>
      </c>
      <c r="FQ67">
        <v>17.739999999999998</v>
      </c>
      <c r="FR67">
        <v>6.74</v>
      </c>
      <c r="FS67">
        <v>2.58</v>
      </c>
      <c r="FT67">
        <v>15.75</v>
      </c>
      <c r="FU67">
        <v>31.2</v>
      </c>
      <c r="FV67">
        <v>18.3</v>
      </c>
      <c r="FW67">
        <v>35.53</v>
      </c>
      <c r="FX67">
        <v>4.33</v>
      </c>
      <c r="FY67">
        <v>132.16999999999999</v>
      </c>
      <c r="FZ67">
        <v>0</v>
      </c>
      <c r="GA67">
        <v>0.31274099999999999</v>
      </c>
      <c r="GB67">
        <v>2.28539E-2</v>
      </c>
      <c r="GC67">
        <v>0</v>
      </c>
      <c r="GD67">
        <v>0.62342900000000001</v>
      </c>
      <c r="GE67">
        <v>0.118043</v>
      </c>
      <c r="GF67">
        <v>0.43196400000000001</v>
      </c>
      <c r="GG67">
        <v>6.2929700000000005E-2</v>
      </c>
      <c r="GH67">
        <v>1.57196</v>
      </c>
      <c r="GI67">
        <v>50.3</v>
      </c>
      <c r="GJ67">
        <v>26.8</v>
      </c>
      <c r="GK67">
        <v>23.5</v>
      </c>
      <c r="GL67">
        <v>50.3</v>
      </c>
      <c r="GM67">
        <v>26.8</v>
      </c>
      <c r="GN67">
        <v>23.5</v>
      </c>
      <c r="GO67">
        <v>6.97</v>
      </c>
      <c r="GP67">
        <v>19.11</v>
      </c>
      <c r="GQ67">
        <v>6.97</v>
      </c>
      <c r="GR67">
        <v>19.11</v>
      </c>
      <c r="GS67">
        <v>6.97</v>
      </c>
      <c r="GT67">
        <v>19.11</v>
      </c>
      <c r="GU67">
        <v>11.4</v>
      </c>
      <c r="GV67">
        <v>51.148400000000002</v>
      </c>
      <c r="GW67">
        <v>1</v>
      </c>
      <c r="GX67">
        <v>0.12524199999999999</v>
      </c>
      <c r="GY67">
        <v>2.5048400000000002</v>
      </c>
      <c r="HB67">
        <v>3955.95</v>
      </c>
      <c r="HC67">
        <v>2.5048400000000002</v>
      </c>
      <c r="HD67">
        <v>0.18</v>
      </c>
      <c r="HE67">
        <v>0.23</v>
      </c>
      <c r="HF67">
        <v>1.61</v>
      </c>
      <c r="HG67">
        <v>0.18</v>
      </c>
      <c r="HH67">
        <v>0.23</v>
      </c>
      <c r="HI67">
        <v>1.61</v>
      </c>
      <c r="HL67">
        <v>10.703900000000001</v>
      </c>
      <c r="HM67">
        <v>6.5721999999999996</v>
      </c>
      <c r="HN67">
        <v>37.114100000000001</v>
      </c>
      <c r="HO67">
        <v>15.358599999999999</v>
      </c>
      <c r="HP67">
        <v>0</v>
      </c>
      <c r="HQ67">
        <v>-407.64699999999999</v>
      </c>
      <c r="HR67">
        <v>0</v>
      </c>
      <c r="HS67">
        <v>0</v>
      </c>
      <c r="HT67">
        <v>110.455</v>
      </c>
      <c r="HU67">
        <v>171.732</v>
      </c>
      <c r="HV67">
        <v>395.209</v>
      </c>
      <c r="HW67">
        <v>26.3203</v>
      </c>
      <c r="HX67">
        <v>365.81700000000001</v>
      </c>
      <c r="HY67">
        <v>420.97699999999998</v>
      </c>
      <c r="HZ67">
        <v>597.76400000000001</v>
      </c>
      <c r="IA67">
        <v>0</v>
      </c>
      <c r="IB67">
        <v>227.101</v>
      </c>
      <c r="IC67">
        <v>1245.8399999999999</v>
      </c>
      <c r="ID67">
        <v>10.703900000000001</v>
      </c>
      <c r="IE67">
        <v>6.5721999999999996</v>
      </c>
      <c r="IF67">
        <v>37.114100000000001</v>
      </c>
      <c r="IG67">
        <v>15.358599999999999</v>
      </c>
      <c r="IH67">
        <v>-407.64699999999999</v>
      </c>
      <c r="II67">
        <v>110.455</v>
      </c>
      <c r="IJ67">
        <v>171.732</v>
      </c>
      <c r="IK67">
        <v>395.209</v>
      </c>
      <c r="IL67">
        <v>26.3203</v>
      </c>
      <c r="IM67">
        <v>365.81700000000001</v>
      </c>
      <c r="IN67">
        <v>420.97699999999998</v>
      </c>
      <c r="IO67">
        <v>597.76400000000001</v>
      </c>
      <c r="IP67">
        <v>227.101</v>
      </c>
      <c r="IQ67">
        <v>1245.8399999999999</v>
      </c>
      <c r="IR67">
        <v>36.519100000000002</v>
      </c>
      <c r="IS67">
        <v>24.334199999999999</v>
      </c>
      <c r="IT67">
        <v>37.114100000000001</v>
      </c>
      <c r="IU67">
        <v>0</v>
      </c>
      <c r="IV67">
        <v>466.012</v>
      </c>
      <c r="IW67">
        <v>175.56200000000001</v>
      </c>
      <c r="IX67">
        <v>523.41</v>
      </c>
      <c r="IY67">
        <v>78.617400000000004</v>
      </c>
      <c r="IZ67">
        <v>1341.57</v>
      </c>
      <c r="JA67">
        <v>785.61099999999999</v>
      </c>
      <c r="JB67">
        <v>879.30600000000004</v>
      </c>
      <c r="JC67">
        <v>347.08</v>
      </c>
      <c r="JD67">
        <v>2012</v>
      </c>
    </row>
    <row r="68" spans="1:264" x14ac:dyDescent="0.25">
      <c r="A68" s="1">
        <v>43569.544305555559</v>
      </c>
      <c r="B68" t="s">
        <v>434</v>
      </c>
      <c r="C68" t="s">
        <v>167</v>
      </c>
      <c r="D68">
        <v>6</v>
      </c>
      <c r="E68">
        <v>1</v>
      </c>
      <c r="F68">
        <v>2700</v>
      </c>
      <c r="G68" t="s">
        <v>100</v>
      </c>
      <c r="H68" t="s">
        <v>103</v>
      </c>
      <c r="I68">
        <v>0</v>
      </c>
      <c r="J68">
        <v>0</v>
      </c>
      <c r="K68">
        <v>0</v>
      </c>
      <c r="L68">
        <v>23.2</v>
      </c>
      <c r="M68">
        <v>59.092500000000001</v>
      </c>
      <c r="N68">
        <v>53.570099999999996</v>
      </c>
      <c r="O68">
        <v>251.19200000000001</v>
      </c>
      <c r="P68">
        <v>87.751400000000004</v>
      </c>
      <c r="Q68">
        <v>0</v>
      </c>
      <c r="R68">
        <v>-4652.6099999999997</v>
      </c>
      <c r="S68">
        <v>0</v>
      </c>
      <c r="T68">
        <v>0</v>
      </c>
      <c r="U68">
        <v>615.745</v>
      </c>
      <c r="V68">
        <v>1062.43</v>
      </c>
      <c r="W68">
        <v>2371.31</v>
      </c>
      <c r="X68">
        <v>151.51499999999999</v>
      </c>
      <c r="Y68">
        <v>-1.0646099999999999E-3</v>
      </c>
      <c r="Z68">
        <v>451.60599999999999</v>
      </c>
      <c r="AA68">
        <v>87.203400000000002</v>
      </c>
      <c r="AB68">
        <v>124.93600000000001</v>
      </c>
      <c r="AC68">
        <v>0</v>
      </c>
      <c r="AD68">
        <v>48.234200000000001</v>
      </c>
      <c r="AE68">
        <v>260.37400000000002</v>
      </c>
      <c r="AF68">
        <v>212.14</v>
      </c>
      <c r="AG68">
        <v>7.73</v>
      </c>
      <c r="AH68">
        <v>4.03</v>
      </c>
      <c r="AI68">
        <v>2.52</v>
      </c>
      <c r="AJ68">
        <v>10.1</v>
      </c>
      <c r="AK68">
        <v>0</v>
      </c>
      <c r="AL68">
        <v>-38.32</v>
      </c>
      <c r="AM68">
        <v>0</v>
      </c>
      <c r="AN68">
        <v>0</v>
      </c>
      <c r="AO68">
        <v>6.92</v>
      </c>
      <c r="AP68">
        <v>14.64</v>
      </c>
      <c r="AQ68">
        <v>24.6</v>
      </c>
      <c r="AR68">
        <v>1.61</v>
      </c>
      <c r="AS68">
        <v>33.83</v>
      </c>
      <c r="AT68">
        <v>24.38</v>
      </c>
      <c r="AU68">
        <v>0</v>
      </c>
      <c r="AV68">
        <v>0.33184200000000003</v>
      </c>
      <c r="AW68">
        <v>2.8683299999999998E-2</v>
      </c>
      <c r="AX68">
        <v>1.29783E-2</v>
      </c>
      <c r="AY68">
        <v>0</v>
      </c>
      <c r="AZ68">
        <v>-5.3402600000000001E-2</v>
      </c>
      <c r="BA68">
        <v>0</v>
      </c>
      <c r="BB68">
        <v>0</v>
      </c>
      <c r="BC68">
        <v>0.163464</v>
      </c>
      <c r="BD68">
        <v>0.17308899999999999</v>
      </c>
      <c r="BE68">
        <v>0.35411700000000002</v>
      </c>
      <c r="BF68">
        <v>2.5823200000000001E-2</v>
      </c>
      <c r="BG68">
        <v>1.0365899999999999</v>
      </c>
      <c r="BH68">
        <v>0.373504</v>
      </c>
      <c r="BI68">
        <v>59.092500000000001</v>
      </c>
      <c r="BJ68">
        <v>53.570099999999996</v>
      </c>
      <c r="BK68">
        <v>251.19200000000001</v>
      </c>
      <c r="BL68">
        <v>87.751400000000004</v>
      </c>
      <c r="BM68">
        <v>-4652.6099999999997</v>
      </c>
      <c r="BN68">
        <v>615.745</v>
      </c>
      <c r="BO68">
        <v>1062.43</v>
      </c>
      <c r="BP68">
        <v>2371.31</v>
      </c>
      <c r="BQ68">
        <v>151.51499999999999</v>
      </c>
      <c r="BR68">
        <v>-1.0545000000000001E-3</v>
      </c>
      <c r="BS68">
        <v>451.60599999999999</v>
      </c>
      <c r="BT68">
        <v>87.203400000000002</v>
      </c>
      <c r="BU68">
        <v>124.93600000000001</v>
      </c>
      <c r="BV68">
        <v>48.234200000000001</v>
      </c>
      <c r="BW68">
        <v>260.37400000000002</v>
      </c>
      <c r="BX68">
        <v>212.14</v>
      </c>
      <c r="BY68">
        <v>7.73</v>
      </c>
      <c r="BZ68">
        <v>4.03</v>
      </c>
      <c r="CA68">
        <v>2.52</v>
      </c>
      <c r="CB68">
        <v>10.1</v>
      </c>
      <c r="CC68">
        <v>-38.32</v>
      </c>
      <c r="CD68">
        <v>6.92</v>
      </c>
      <c r="CE68">
        <v>14.64</v>
      </c>
      <c r="CF68">
        <v>24.6</v>
      </c>
      <c r="CG68">
        <v>1.61</v>
      </c>
      <c r="CH68">
        <v>33.83</v>
      </c>
      <c r="CI68">
        <v>24.38</v>
      </c>
      <c r="CJ68">
        <v>0</v>
      </c>
      <c r="CK68">
        <v>0.33184200000000003</v>
      </c>
      <c r="CL68">
        <v>2.8683299999999998E-2</v>
      </c>
      <c r="CM68">
        <v>1.29783E-2</v>
      </c>
      <c r="CN68">
        <v>-5.3402600000000001E-2</v>
      </c>
      <c r="CO68">
        <v>0.163464</v>
      </c>
      <c r="CP68">
        <v>0.17308899999999999</v>
      </c>
      <c r="CQ68">
        <v>0.35411700000000002</v>
      </c>
      <c r="CR68">
        <v>2.5823200000000001E-2</v>
      </c>
      <c r="CS68">
        <v>1.0365899999999999</v>
      </c>
      <c r="CT68">
        <v>0.373504</v>
      </c>
      <c r="CU68" t="s">
        <v>486</v>
      </c>
      <c r="CV68" t="s">
        <v>483</v>
      </c>
      <c r="CW68" t="s">
        <v>102</v>
      </c>
      <c r="CX68" t="s">
        <v>484</v>
      </c>
      <c r="CY68">
        <v>0</v>
      </c>
      <c r="CZ68">
        <v>0</v>
      </c>
      <c r="DA68">
        <v>0</v>
      </c>
      <c r="DB68">
        <v>0</v>
      </c>
      <c r="DC68">
        <v>59.092500000000001</v>
      </c>
      <c r="DD68">
        <v>53.570099999999996</v>
      </c>
      <c r="DE68">
        <v>251.19200000000001</v>
      </c>
      <c r="DF68">
        <v>87.751400000000004</v>
      </c>
      <c r="DG68">
        <v>0</v>
      </c>
      <c r="DH68">
        <v>-4652.6099999999997</v>
      </c>
      <c r="DI68">
        <v>0</v>
      </c>
      <c r="DJ68">
        <v>0</v>
      </c>
      <c r="DK68">
        <v>615.745</v>
      </c>
      <c r="DL68">
        <v>1062.43</v>
      </c>
      <c r="DM68">
        <v>2371.31</v>
      </c>
      <c r="DN68">
        <v>151.51499999999999</v>
      </c>
      <c r="DO68">
        <v>-1.0646099999999999E-3</v>
      </c>
      <c r="DP68">
        <v>87.203400000000002</v>
      </c>
      <c r="DQ68">
        <v>124.93600000000001</v>
      </c>
      <c r="DR68">
        <v>0</v>
      </c>
      <c r="DS68">
        <v>48.234200000000001</v>
      </c>
      <c r="DT68">
        <v>260.37400000000002</v>
      </c>
      <c r="DU68">
        <v>7.73</v>
      </c>
      <c r="DV68">
        <v>4.03</v>
      </c>
      <c r="DW68">
        <v>2.52</v>
      </c>
      <c r="DX68">
        <v>10.1</v>
      </c>
      <c r="DY68">
        <v>0</v>
      </c>
      <c r="DZ68">
        <v>-38.32</v>
      </c>
      <c r="EA68">
        <v>0</v>
      </c>
      <c r="EB68">
        <v>0</v>
      </c>
      <c r="EC68">
        <v>6.92</v>
      </c>
      <c r="ED68">
        <v>14.64</v>
      </c>
      <c r="EE68">
        <v>24.6</v>
      </c>
      <c r="EF68">
        <v>1.61</v>
      </c>
      <c r="EG68">
        <v>33.83</v>
      </c>
      <c r="EH68">
        <v>0</v>
      </c>
      <c r="EI68">
        <v>0.33184200000000003</v>
      </c>
      <c r="EJ68">
        <v>2.8683299999999998E-2</v>
      </c>
      <c r="EK68">
        <v>1.29783E-2</v>
      </c>
      <c r="EL68">
        <v>0</v>
      </c>
      <c r="EM68">
        <v>-5.3402600000000001E-2</v>
      </c>
      <c r="EN68">
        <v>0</v>
      </c>
      <c r="EO68">
        <v>0</v>
      </c>
      <c r="EP68">
        <v>0.163464</v>
      </c>
      <c r="EQ68">
        <v>0.17308899999999999</v>
      </c>
      <c r="ER68">
        <v>0.35411700000000002</v>
      </c>
      <c r="ES68">
        <v>2.5823200000000001E-2</v>
      </c>
      <c r="ET68">
        <v>1.0365899999999999</v>
      </c>
      <c r="EU68">
        <v>226.87200000000001</v>
      </c>
      <c r="EV68">
        <v>178.90799999999999</v>
      </c>
      <c r="EW68">
        <v>251.19200000000001</v>
      </c>
      <c r="EX68">
        <v>0</v>
      </c>
      <c r="EY68">
        <v>2615</v>
      </c>
      <c r="EZ68">
        <v>989.00099999999998</v>
      </c>
      <c r="FA68">
        <v>3267.2</v>
      </c>
      <c r="FB68">
        <v>327.5</v>
      </c>
      <c r="FC68">
        <v>7855.67</v>
      </c>
      <c r="FD68">
        <v>188.809</v>
      </c>
      <c r="FE68">
        <v>178.91900000000001</v>
      </c>
      <c r="FF68">
        <v>73.400000000000006</v>
      </c>
      <c r="FG68">
        <v>441.12799999999999</v>
      </c>
      <c r="FH68">
        <v>17.275700000000001</v>
      </c>
      <c r="FI68">
        <v>8.94</v>
      </c>
      <c r="FJ68">
        <v>2.52</v>
      </c>
      <c r="FK68">
        <v>29.9773</v>
      </c>
      <c r="FL68">
        <v>29.72</v>
      </c>
      <c r="FM68">
        <v>19.333100000000002</v>
      </c>
      <c r="FN68">
        <v>34.22</v>
      </c>
      <c r="FO68">
        <v>3.7</v>
      </c>
      <c r="FP68">
        <v>145.68600000000001</v>
      </c>
      <c r="FQ68">
        <v>17.579999999999998</v>
      </c>
      <c r="FR68">
        <v>8.94</v>
      </c>
      <c r="FS68">
        <v>2.52</v>
      </c>
      <c r="FT68">
        <v>13.19</v>
      </c>
      <c r="FU68">
        <v>29.72</v>
      </c>
      <c r="FV68">
        <v>15.43</v>
      </c>
      <c r="FW68">
        <v>34.22</v>
      </c>
      <c r="FX68">
        <v>3.7</v>
      </c>
      <c r="FY68">
        <v>125.3</v>
      </c>
      <c r="FZ68">
        <v>0</v>
      </c>
      <c r="GA68">
        <v>0.50545700000000005</v>
      </c>
      <c r="GB68">
        <v>2.8683299999999998E-2</v>
      </c>
      <c r="GC68">
        <v>0</v>
      </c>
      <c r="GD68">
        <v>0.76358999999999999</v>
      </c>
      <c r="GE68">
        <v>0.12681200000000001</v>
      </c>
      <c r="GF68">
        <v>0.53503100000000003</v>
      </c>
      <c r="GG68">
        <v>6.9275500000000004E-2</v>
      </c>
      <c r="GH68">
        <v>2.0288499999999998</v>
      </c>
      <c r="GI68">
        <v>49.5</v>
      </c>
      <c r="GJ68">
        <v>26.3</v>
      </c>
      <c r="GK68">
        <v>23.2</v>
      </c>
      <c r="GL68">
        <v>49.5</v>
      </c>
      <c r="GM68">
        <v>26.3</v>
      </c>
      <c r="GN68">
        <v>23.2</v>
      </c>
      <c r="GO68">
        <v>7.99</v>
      </c>
      <c r="GP68">
        <v>16.39</v>
      </c>
      <c r="GQ68">
        <v>7.99</v>
      </c>
      <c r="GR68">
        <v>16.39</v>
      </c>
      <c r="GS68">
        <v>7.99</v>
      </c>
      <c r="GT68">
        <v>16.39</v>
      </c>
      <c r="GU68">
        <v>13.52</v>
      </c>
      <c r="GV68">
        <v>45.192999999999998</v>
      </c>
      <c r="GW68">
        <v>1</v>
      </c>
      <c r="GX68">
        <v>0.14734</v>
      </c>
      <c r="GY68">
        <v>2.9468100000000002</v>
      </c>
      <c r="HB68">
        <v>4653.97</v>
      </c>
      <c r="HC68">
        <v>2.9468100000000002</v>
      </c>
      <c r="HD68">
        <v>0.21</v>
      </c>
      <c r="HE68">
        <v>0.27</v>
      </c>
      <c r="HF68">
        <v>1.82</v>
      </c>
      <c r="HG68">
        <v>0.21</v>
      </c>
      <c r="HH68">
        <v>0.27</v>
      </c>
      <c r="HI68">
        <v>1.82</v>
      </c>
      <c r="HL68">
        <v>11.826700000000001</v>
      </c>
      <c r="HM68">
        <v>14.9038</v>
      </c>
      <c r="HN68">
        <v>46.5809</v>
      </c>
      <c r="HO68">
        <v>15.8611</v>
      </c>
      <c r="HP68">
        <v>0</v>
      </c>
      <c r="HQ68">
        <v>-479.57499999999999</v>
      </c>
      <c r="HR68">
        <v>0</v>
      </c>
      <c r="HS68">
        <v>0</v>
      </c>
      <c r="HT68">
        <v>134.529</v>
      </c>
      <c r="HU68">
        <v>195.52500000000001</v>
      </c>
      <c r="HV68">
        <v>462.36</v>
      </c>
      <c r="HW68">
        <v>33.337899999999998</v>
      </c>
      <c r="HX68">
        <v>435.34899999999999</v>
      </c>
      <c r="HY68">
        <v>462.791</v>
      </c>
      <c r="HZ68">
        <v>663.04200000000003</v>
      </c>
      <c r="IA68">
        <v>0</v>
      </c>
      <c r="IB68">
        <v>255.98</v>
      </c>
      <c r="IC68">
        <v>1381.81</v>
      </c>
      <c r="ID68">
        <v>11.826700000000001</v>
      </c>
      <c r="IE68">
        <v>14.9038</v>
      </c>
      <c r="IF68">
        <v>46.5809</v>
      </c>
      <c r="IG68">
        <v>15.8611</v>
      </c>
      <c r="IH68">
        <v>-479.57499999999999</v>
      </c>
      <c r="II68">
        <v>134.529</v>
      </c>
      <c r="IJ68">
        <v>195.52500000000001</v>
      </c>
      <c r="IK68">
        <v>462.36</v>
      </c>
      <c r="IL68">
        <v>33.337899999999998</v>
      </c>
      <c r="IM68">
        <v>435.34899999999999</v>
      </c>
      <c r="IN68">
        <v>462.791</v>
      </c>
      <c r="IO68">
        <v>663.04200000000003</v>
      </c>
      <c r="IP68">
        <v>255.98</v>
      </c>
      <c r="IQ68">
        <v>1381.81</v>
      </c>
      <c r="IR68">
        <v>46.819800000000001</v>
      </c>
      <c r="IS68">
        <v>45.502099999999999</v>
      </c>
      <c r="IT68">
        <v>46.5809</v>
      </c>
      <c r="IU68">
        <v>0</v>
      </c>
      <c r="IV68">
        <v>570.78300000000002</v>
      </c>
      <c r="IW68">
        <v>187.036</v>
      </c>
      <c r="IX68">
        <v>648.29600000000005</v>
      </c>
      <c r="IY68">
        <v>86.545199999999994</v>
      </c>
      <c r="IZ68">
        <v>1631.56</v>
      </c>
      <c r="JA68">
        <v>1002.01</v>
      </c>
      <c r="JB68">
        <v>949.52800000000002</v>
      </c>
      <c r="JC68">
        <v>389.536</v>
      </c>
      <c r="JD68">
        <v>2341.08</v>
      </c>
    </row>
    <row r="69" spans="1:264" x14ac:dyDescent="0.25">
      <c r="A69" s="1">
        <v>43569.54446759259</v>
      </c>
      <c r="B69" t="s">
        <v>435</v>
      </c>
      <c r="C69" t="s">
        <v>168</v>
      </c>
      <c r="D69">
        <v>6</v>
      </c>
      <c r="E69">
        <v>8</v>
      </c>
      <c r="F69">
        <v>6960</v>
      </c>
      <c r="G69" t="s">
        <v>100</v>
      </c>
      <c r="H69" t="s">
        <v>103</v>
      </c>
      <c r="I69">
        <v>0</v>
      </c>
      <c r="J69">
        <v>0</v>
      </c>
      <c r="K69">
        <v>0</v>
      </c>
      <c r="L69">
        <v>26.7</v>
      </c>
      <c r="M69">
        <v>17.5535</v>
      </c>
      <c r="N69">
        <v>598.29600000000005</v>
      </c>
      <c r="O69">
        <v>785.77200000000005</v>
      </c>
      <c r="P69">
        <v>549.16899999999998</v>
      </c>
      <c r="Q69">
        <v>0</v>
      </c>
      <c r="R69">
        <v>-21865.200000000001</v>
      </c>
      <c r="S69">
        <v>0</v>
      </c>
      <c r="T69">
        <v>0</v>
      </c>
      <c r="U69">
        <v>2033.7</v>
      </c>
      <c r="V69">
        <v>5384.79</v>
      </c>
      <c r="W69">
        <v>12062</v>
      </c>
      <c r="X69">
        <v>433.91399999999999</v>
      </c>
      <c r="Y69">
        <v>-1.5983799999999999E-3</v>
      </c>
      <c r="Z69">
        <v>1950.79</v>
      </c>
      <c r="AA69">
        <v>25.9038</v>
      </c>
      <c r="AB69">
        <v>611.68399999999997</v>
      </c>
      <c r="AC69">
        <v>0</v>
      </c>
      <c r="AD69">
        <v>271.56400000000002</v>
      </c>
      <c r="AE69">
        <v>909.15200000000004</v>
      </c>
      <c r="AF69">
        <v>637.58799999999997</v>
      </c>
      <c r="AG69">
        <v>0.9</v>
      </c>
      <c r="AH69">
        <v>9.57</v>
      </c>
      <c r="AI69">
        <v>3.05</v>
      </c>
      <c r="AJ69">
        <v>19.63</v>
      </c>
      <c r="AK69">
        <v>0</v>
      </c>
      <c r="AL69">
        <v>-69.97</v>
      </c>
      <c r="AM69">
        <v>0</v>
      </c>
      <c r="AN69">
        <v>0</v>
      </c>
      <c r="AO69">
        <v>8.8699999999999992</v>
      </c>
      <c r="AP69">
        <v>28.96</v>
      </c>
      <c r="AQ69">
        <v>48.62</v>
      </c>
      <c r="AR69">
        <v>1.79</v>
      </c>
      <c r="AS69">
        <v>51.42</v>
      </c>
      <c r="AT69">
        <v>33.15</v>
      </c>
      <c r="AU69">
        <v>0</v>
      </c>
      <c r="AV69">
        <v>1.6645700000000001</v>
      </c>
      <c r="AW69">
        <v>8.9726299999999995E-2</v>
      </c>
      <c r="AX69">
        <v>6.5314200000000003E-2</v>
      </c>
      <c r="AY69">
        <v>0</v>
      </c>
      <c r="AZ69">
        <v>-0.25096800000000002</v>
      </c>
      <c r="BA69">
        <v>0</v>
      </c>
      <c r="BB69">
        <v>0</v>
      </c>
      <c r="BC69">
        <v>0.53989299999999996</v>
      </c>
      <c r="BD69">
        <v>0.66387499999999999</v>
      </c>
      <c r="BE69">
        <v>1.82348</v>
      </c>
      <c r="BF69">
        <v>7.39533E-2</v>
      </c>
      <c r="BG69">
        <v>4.6698399999999998</v>
      </c>
      <c r="BH69">
        <v>1.8196099999999999</v>
      </c>
      <c r="BI69">
        <v>17.5535</v>
      </c>
      <c r="BJ69">
        <v>598.29600000000005</v>
      </c>
      <c r="BK69">
        <v>785.77200000000005</v>
      </c>
      <c r="BL69">
        <v>549.16899999999998</v>
      </c>
      <c r="BM69">
        <v>-21865.200000000001</v>
      </c>
      <c r="BN69">
        <v>2033.7</v>
      </c>
      <c r="BO69">
        <v>5384.79</v>
      </c>
      <c r="BP69">
        <v>12062</v>
      </c>
      <c r="BQ69">
        <v>433.91399999999999</v>
      </c>
      <c r="BR69">
        <v>4.9013500000000005E-4</v>
      </c>
      <c r="BS69">
        <v>1950.79</v>
      </c>
      <c r="BT69">
        <v>25.9038</v>
      </c>
      <c r="BU69">
        <v>611.68399999999997</v>
      </c>
      <c r="BV69">
        <v>271.56400000000002</v>
      </c>
      <c r="BW69">
        <v>909.15200000000004</v>
      </c>
      <c r="BX69">
        <v>637.58799999999997</v>
      </c>
      <c r="BY69">
        <v>0.9</v>
      </c>
      <c r="BZ69">
        <v>9.57</v>
      </c>
      <c r="CA69">
        <v>3.05</v>
      </c>
      <c r="CB69">
        <v>19.63</v>
      </c>
      <c r="CC69">
        <v>-69.97</v>
      </c>
      <c r="CD69">
        <v>8.8699999999999992</v>
      </c>
      <c r="CE69">
        <v>28.96</v>
      </c>
      <c r="CF69">
        <v>48.62</v>
      </c>
      <c r="CG69">
        <v>1.79</v>
      </c>
      <c r="CH69">
        <v>51.42</v>
      </c>
      <c r="CI69">
        <v>33.15</v>
      </c>
      <c r="CJ69">
        <v>0</v>
      </c>
      <c r="CK69">
        <v>1.6645700000000001</v>
      </c>
      <c r="CL69">
        <v>8.9726299999999995E-2</v>
      </c>
      <c r="CM69">
        <v>6.5314200000000003E-2</v>
      </c>
      <c r="CN69">
        <v>-0.25096800000000002</v>
      </c>
      <c r="CO69">
        <v>0.53989299999999996</v>
      </c>
      <c r="CP69">
        <v>0.66387499999999999</v>
      </c>
      <c r="CQ69">
        <v>1.82348</v>
      </c>
      <c r="CR69">
        <v>7.39533E-2</v>
      </c>
      <c r="CS69">
        <v>4.6698399999999998</v>
      </c>
      <c r="CT69">
        <v>1.8196099999999999</v>
      </c>
      <c r="CU69" t="s">
        <v>486</v>
      </c>
      <c r="CV69" t="s">
        <v>483</v>
      </c>
      <c r="CW69" t="s">
        <v>102</v>
      </c>
      <c r="CX69" t="s">
        <v>484</v>
      </c>
      <c r="CY69" s="2">
        <v>1.97291E-8</v>
      </c>
      <c r="CZ69">
        <v>0</v>
      </c>
      <c r="DA69">
        <v>0</v>
      </c>
      <c r="DB69">
        <v>0</v>
      </c>
      <c r="DC69">
        <v>17.5535</v>
      </c>
      <c r="DD69">
        <v>598.29600000000005</v>
      </c>
      <c r="DE69">
        <v>785.77200000000005</v>
      </c>
      <c r="DF69">
        <v>549.16899999999998</v>
      </c>
      <c r="DG69">
        <v>0</v>
      </c>
      <c r="DH69">
        <v>-21865.200000000001</v>
      </c>
      <c r="DI69">
        <v>0</v>
      </c>
      <c r="DJ69">
        <v>0</v>
      </c>
      <c r="DK69">
        <v>2033.7</v>
      </c>
      <c r="DL69">
        <v>5384.79</v>
      </c>
      <c r="DM69">
        <v>12062</v>
      </c>
      <c r="DN69">
        <v>433.91399999999999</v>
      </c>
      <c r="DO69">
        <v>-1.5983799999999999E-3</v>
      </c>
      <c r="DP69">
        <v>25.9038</v>
      </c>
      <c r="DQ69">
        <v>611.68399999999997</v>
      </c>
      <c r="DR69">
        <v>0</v>
      </c>
      <c r="DS69">
        <v>271.56400000000002</v>
      </c>
      <c r="DT69">
        <v>909.15200000000004</v>
      </c>
      <c r="DU69">
        <v>0.9</v>
      </c>
      <c r="DV69">
        <v>9.57</v>
      </c>
      <c r="DW69">
        <v>3.05</v>
      </c>
      <c r="DX69">
        <v>19.63</v>
      </c>
      <c r="DY69">
        <v>0</v>
      </c>
      <c r="DZ69">
        <v>-69.97</v>
      </c>
      <c r="EA69">
        <v>0</v>
      </c>
      <c r="EB69">
        <v>0</v>
      </c>
      <c r="EC69">
        <v>8.8699999999999992</v>
      </c>
      <c r="ED69">
        <v>28.96</v>
      </c>
      <c r="EE69">
        <v>48.62</v>
      </c>
      <c r="EF69">
        <v>1.79</v>
      </c>
      <c r="EG69">
        <v>51.42</v>
      </c>
      <c r="EH69">
        <v>0</v>
      </c>
      <c r="EI69">
        <v>1.6645700000000001</v>
      </c>
      <c r="EJ69">
        <v>8.9726299999999995E-2</v>
      </c>
      <c r="EK69">
        <v>6.5314200000000003E-2</v>
      </c>
      <c r="EL69">
        <v>0</v>
      </c>
      <c r="EM69">
        <v>-0.25096800000000002</v>
      </c>
      <c r="EN69">
        <v>0</v>
      </c>
      <c r="EO69">
        <v>0</v>
      </c>
      <c r="EP69">
        <v>0.53989299999999996</v>
      </c>
      <c r="EQ69">
        <v>0.66387499999999999</v>
      </c>
      <c r="ER69">
        <v>1.82348</v>
      </c>
      <c r="ES69">
        <v>7.39533E-2</v>
      </c>
      <c r="ET69">
        <v>4.6698399999999998</v>
      </c>
      <c r="EU69">
        <v>248.93899999999999</v>
      </c>
      <c r="EV69">
        <v>1264.45</v>
      </c>
      <c r="EW69">
        <v>785.77200000000005</v>
      </c>
      <c r="EX69">
        <v>0</v>
      </c>
      <c r="EY69">
        <v>5894.96</v>
      </c>
      <c r="EZ69">
        <v>6547.68</v>
      </c>
      <c r="FA69">
        <v>10697.7</v>
      </c>
      <c r="FB69">
        <v>540.49900000000002</v>
      </c>
      <c r="FC69">
        <v>25980</v>
      </c>
      <c r="FD69">
        <v>207.17400000000001</v>
      </c>
      <c r="FE69">
        <v>1016.82</v>
      </c>
      <c r="FF69">
        <v>291.12400000000002</v>
      </c>
      <c r="FG69">
        <v>1515.11</v>
      </c>
      <c r="FH69">
        <v>7.53</v>
      </c>
      <c r="FI69">
        <v>15.53</v>
      </c>
      <c r="FJ69">
        <v>3.05</v>
      </c>
      <c r="FK69">
        <v>53.944400000000002</v>
      </c>
      <c r="FL69">
        <v>25.99</v>
      </c>
      <c r="FM69">
        <v>40.491399999999999</v>
      </c>
      <c r="FN69">
        <v>43.47</v>
      </c>
      <c r="FO69">
        <v>2.37</v>
      </c>
      <c r="FP69">
        <v>192.376</v>
      </c>
      <c r="FQ69">
        <v>7.53</v>
      </c>
      <c r="FR69">
        <v>15.53</v>
      </c>
      <c r="FS69">
        <v>3.05</v>
      </c>
      <c r="FT69">
        <v>29.13</v>
      </c>
      <c r="FU69">
        <v>25.99</v>
      </c>
      <c r="FV69">
        <v>33.97</v>
      </c>
      <c r="FW69">
        <v>43.47</v>
      </c>
      <c r="FX69">
        <v>2.37</v>
      </c>
      <c r="FY69">
        <v>161.04</v>
      </c>
      <c r="FZ69">
        <v>0</v>
      </c>
      <c r="GA69">
        <v>2.2439</v>
      </c>
      <c r="GB69">
        <v>8.9726299999999995E-2</v>
      </c>
      <c r="GC69">
        <v>0</v>
      </c>
      <c r="GD69">
        <v>1.7213499999999999</v>
      </c>
      <c r="GE69">
        <v>0.80892399999999998</v>
      </c>
      <c r="GF69">
        <v>1.7518499999999999</v>
      </c>
      <c r="GG69">
        <v>0.114331</v>
      </c>
      <c r="GH69">
        <v>6.7300800000000001</v>
      </c>
      <c r="GI69">
        <v>63.1</v>
      </c>
      <c r="GJ69">
        <v>36.4</v>
      </c>
      <c r="GK69">
        <v>26.7</v>
      </c>
      <c r="GL69">
        <v>63.1</v>
      </c>
      <c r="GM69">
        <v>36.4</v>
      </c>
      <c r="GN69">
        <v>26.7</v>
      </c>
      <c r="GO69">
        <v>14.81</v>
      </c>
      <c r="GP69">
        <v>18.34</v>
      </c>
      <c r="GQ69">
        <v>14.81</v>
      </c>
      <c r="GR69">
        <v>18.34</v>
      </c>
      <c r="GS69">
        <v>14.81</v>
      </c>
      <c r="GT69">
        <v>18.34</v>
      </c>
      <c r="GU69">
        <v>19.46</v>
      </c>
      <c r="GV69">
        <v>60.5944</v>
      </c>
      <c r="GW69">
        <v>1</v>
      </c>
      <c r="GX69">
        <v>0.23081099999999999</v>
      </c>
      <c r="GY69">
        <v>13.848699999999999</v>
      </c>
      <c r="HB69">
        <v>21871.599999999999</v>
      </c>
      <c r="HC69">
        <v>13.848699999999999</v>
      </c>
      <c r="HD69">
        <v>1.02</v>
      </c>
      <c r="HE69">
        <v>1.23</v>
      </c>
      <c r="HF69">
        <v>6.85</v>
      </c>
      <c r="HG69">
        <v>1.02</v>
      </c>
      <c r="HH69">
        <v>1.23</v>
      </c>
      <c r="HI69">
        <v>6.85</v>
      </c>
      <c r="HL69">
        <v>3.4731200000000002</v>
      </c>
      <c r="HM69">
        <v>163.52799999999999</v>
      </c>
      <c r="HN69">
        <v>145.71299999999999</v>
      </c>
      <c r="HO69">
        <v>97.715500000000006</v>
      </c>
      <c r="HP69">
        <v>0</v>
      </c>
      <c r="HQ69">
        <v>-2253.79</v>
      </c>
      <c r="HR69">
        <v>0</v>
      </c>
      <c r="HS69">
        <v>0</v>
      </c>
      <c r="HT69">
        <v>444.32499999999999</v>
      </c>
      <c r="HU69">
        <v>970.23099999999999</v>
      </c>
      <c r="HV69">
        <v>2355.87</v>
      </c>
      <c r="HW69">
        <v>95.474199999999996</v>
      </c>
      <c r="HX69">
        <v>2022.54</v>
      </c>
      <c r="HY69">
        <v>137.47200000000001</v>
      </c>
      <c r="HZ69">
        <v>3246.23</v>
      </c>
      <c r="IA69">
        <v>0</v>
      </c>
      <c r="IB69">
        <v>1441.2</v>
      </c>
      <c r="IC69">
        <v>4824.8999999999996</v>
      </c>
      <c r="ID69">
        <v>3.4731200000000002</v>
      </c>
      <c r="IE69">
        <v>163.52799999999999</v>
      </c>
      <c r="IF69">
        <v>145.71299999999999</v>
      </c>
      <c r="IG69">
        <v>97.715500000000006</v>
      </c>
      <c r="IH69">
        <v>-2253.79</v>
      </c>
      <c r="II69">
        <v>444.32499999999999</v>
      </c>
      <c r="IJ69">
        <v>970.23099999999999</v>
      </c>
      <c r="IK69">
        <v>2355.87</v>
      </c>
      <c r="IL69">
        <v>95.474199999999996</v>
      </c>
      <c r="IM69">
        <v>2022.54</v>
      </c>
      <c r="IN69">
        <v>137.47200000000001</v>
      </c>
      <c r="IO69">
        <v>3246.23</v>
      </c>
      <c r="IP69">
        <v>1441.2</v>
      </c>
      <c r="IQ69">
        <v>4824.8999999999996</v>
      </c>
      <c r="IR69">
        <v>51.1477</v>
      </c>
      <c r="IS69">
        <v>308.70800000000003</v>
      </c>
      <c r="IT69">
        <v>145.71299999999999</v>
      </c>
      <c r="IU69">
        <v>0</v>
      </c>
      <c r="IV69">
        <v>1286.71</v>
      </c>
      <c r="IW69">
        <v>1230.25</v>
      </c>
      <c r="IX69">
        <v>2122.71</v>
      </c>
      <c r="IY69">
        <v>142.83199999999999</v>
      </c>
      <c r="IZ69">
        <v>5288.06</v>
      </c>
      <c r="JA69">
        <v>1099.48</v>
      </c>
      <c r="JB69">
        <v>5396.28</v>
      </c>
      <c r="JC69">
        <v>1545</v>
      </c>
      <c r="JD69">
        <v>8040.76</v>
      </c>
    </row>
    <row r="70" spans="1:264" x14ac:dyDescent="0.25">
      <c r="A70" s="1">
        <v>43569.544409722221</v>
      </c>
      <c r="B70" t="s">
        <v>436</v>
      </c>
      <c r="C70" t="s">
        <v>169</v>
      </c>
      <c r="D70">
        <v>7</v>
      </c>
      <c r="E70">
        <v>1</v>
      </c>
      <c r="F70">
        <v>2100</v>
      </c>
      <c r="G70" t="s">
        <v>100</v>
      </c>
      <c r="H70" t="s">
        <v>103</v>
      </c>
      <c r="I70">
        <v>0</v>
      </c>
      <c r="J70">
        <v>0</v>
      </c>
      <c r="K70">
        <v>0</v>
      </c>
      <c r="L70">
        <v>20.5</v>
      </c>
      <c r="M70">
        <v>20.932200000000002</v>
      </c>
      <c r="N70">
        <v>1.66378</v>
      </c>
      <c r="O70">
        <v>199.739</v>
      </c>
      <c r="P70">
        <v>85.224000000000004</v>
      </c>
      <c r="Q70">
        <v>0</v>
      </c>
      <c r="R70">
        <v>-3900.81</v>
      </c>
      <c r="S70">
        <v>0</v>
      </c>
      <c r="T70">
        <v>0</v>
      </c>
      <c r="U70">
        <v>505.55700000000002</v>
      </c>
      <c r="V70">
        <v>942.19399999999996</v>
      </c>
      <c r="W70">
        <v>2025.88</v>
      </c>
      <c r="X70">
        <v>119.621</v>
      </c>
      <c r="Y70">
        <v>-9.1783299999999995E-4</v>
      </c>
      <c r="Z70">
        <v>307.55799999999999</v>
      </c>
      <c r="AA70">
        <v>30.8887</v>
      </c>
      <c r="AB70">
        <v>111.111</v>
      </c>
      <c r="AC70">
        <v>0</v>
      </c>
      <c r="AD70">
        <v>42.792499999999997</v>
      </c>
      <c r="AE70">
        <v>184.792</v>
      </c>
      <c r="AF70">
        <v>141.999</v>
      </c>
      <c r="AG70">
        <v>3.41</v>
      </c>
      <c r="AH70">
        <v>0.26</v>
      </c>
      <c r="AI70">
        <v>2.62</v>
      </c>
      <c r="AJ70">
        <v>11.52</v>
      </c>
      <c r="AK70">
        <v>0</v>
      </c>
      <c r="AL70">
        <v>-41.68</v>
      </c>
      <c r="AM70">
        <v>0</v>
      </c>
      <c r="AN70">
        <v>0</v>
      </c>
      <c r="AO70">
        <v>7.45</v>
      </c>
      <c r="AP70">
        <v>16.72</v>
      </c>
      <c r="AQ70">
        <v>27.54</v>
      </c>
      <c r="AR70">
        <v>1.66</v>
      </c>
      <c r="AS70">
        <v>29.5</v>
      </c>
      <c r="AT70">
        <v>17.809999999999999</v>
      </c>
      <c r="AU70">
        <v>0</v>
      </c>
      <c r="AV70">
        <v>1.1171199999999999E-2</v>
      </c>
      <c r="AW70">
        <v>2.2807899999999999E-2</v>
      </c>
      <c r="AX70">
        <v>1.4324399999999999E-2</v>
      </c>
      <c r="AY70">
        <v>0</v>
      </c>
      <c r="AZ70">
        <v>-3.10514E-2</v>
      </c>
      <c r="BA70">
        <v>0</v>
      </c>
      <c r="BB70">
        <v>0</v>
      </c>
      <c r="BC70">
        <v>0.134212</v>
      </c>
      <c r="BD70">
        <v>0.136462</v>
      </c>
      <c r="BE70">
        <v>0.30364400000000002</v>
      </c>
      <c r="BF70">
        <v>2.03874E-2</v>
      </c>
      <c r="BG70">
        <v>0.61195699999999997</v>
      </c>
      <c r="BH70">
        <v>4.8303499999999999E-2</v>
      </c>
      <c r="BI70">
        <v>20.932200000000002</v>
      </c>
      <c r="BJ70">
        <v>1.66378</v>
      </c>
      <c r="BK70">
        <v>199.739</v>
      </c>
      <c r="BL70">
        <v>85.224000000000004</v>
      </c>
      <c r="BM70">
        <v>-3900.81</v>
      </c>
      <c r="BN70">
        <v>505.55700000000002</v>
      </c>
      <c r="BO70">
        <v>942.19399999999996</v>
      </c>
      <c r="BP70">
        <v>2025.88</v>
      </c>
      <c r="BQ70">
        <v>119.621</v>
      </c>
      <c r="BR70">
        <v>-9.1783299999999995E-4</v>
      </c>
      <c r="BS70">
        <v>307.55799999999999</v>
      </c>
      <c r="BT70">
        <v>30.8887</v>
      </c>
      <c r="BU70">
        <v>111.111</v>
      </c>
      <c r="BV70">
        <v>42.792499999999997</v>
      </c>
      <c r="BW70">
        <v>184.792</v>
      </c>
      <c r="BX70">
        <v>141.999</v>
      </c>
      <c r="BY70">
        <v>3.41</v>
      </c>
      <c r="BZ70">
        <v>0.26</v>
      </c>
      <c r="CA70">
        <v>2.62</v>
      </c>
      <c r="CB70">
        <v>11.52</v>
      </c>
      <c r="CC70">
        <v>-41.68</v>
      </c>
      <c r="CD70">
        <v>7.45</v>
      </c>
      <c r="CE70">
        <v>16.72</v>
      </c>
      <c r="CF70">
        <v>27.54</v>
      </c>
      <c r="CG70">
        <v>1.66</v>
      </c>
      <c r="CH70">
        <v>29.5</v>
      </c>
      <c r="CI70">
        <v>17.809999999999999</v>
      </c>
      <c r="CJ70">
        <v>0</v>
      </c>
      <c r="CK70">
        <v>1.1171199999999999E-2</v>
      </c>
      <c r="CL70">
        <v>2.2807899999999999E-2</v>
      </c>
      <c r="CM70">
        <v>1.4324399999999999E-2</v>
      </c>
      <c r="CN70">
        <v>-3.10514E-2</v>
      </c>
      <c r="CO70">
        <v>0.134212</v>
      </c>
      <c r="CP70">
        <v>0.136462</v>
      </c>
      <c r="CQ70">
        <v>0.30364400000000002</v>
      </c>
      <c r="CR70">
        <v>2.03874E-2</v>
      </c>
      <c r="CS70">
        <v>0.61195699999999997</v>
      </c>
      <c r="CT70">
        <v>4.8303499999999999E-2</v>
      </c>
      <c r="CU70" t="s">
        <v>486</v>
      </c>
      <c r="CV70" t="s">
        <v>483</v>
      </c>
      <c r="CW70" t="s">
        <v>102</v>
      </c>
      <c r="CX70" t="s">
        <v>484</v>
      </c>
      <c r="CY70">
        <v>0</v>
      </c>
      <c r="CZ70">
        <v>0</v>
      </c>
      <c r="DA70">
        <v>0</v>
      </c>
      <c r="DB70">
        <v>0</v>
      </c>
      <c r="DC70">
        <v>20.932200000000002</v>
      </c>
      <c r="DD70">
        <v>1.66378</v>
      </c>
      <c r="DE70">
        <v>199.739</v>
      </c>
      <c r="DF70">
        <v>85.224000000000004</v>
      </c>
      <c r="DG70">
        <v>0</v>
      </c>
      <c r="DH70">
        <v>-3900.81</v>
      </c>
      <c r="DI70">
        <v>0</v>
      </c>
      <c r="DJ70">
        <v>0</v>
      </c>
      <c r="DK70">
        <v>505.55700000000002</v>
      </c>
      <c r="DL70">
        <v>942.19399999999996</v>
      </c>
      <c r="DM70">
        <v>2025.88</v>
      </c>
      <c r="DN70">
        <v>119.621</v>
      </c>
      <c r="DO70">
        <v>-9.1783299999999995E-4</v>
      </c>
      <c r="DP70">
        <v>30.8887</v>
      </c>
      <c r="DQ70">
        <v>111.111</v>
      </c>
      <c r="DR70">
        <v>0</v>
      </c>
      <c r="DS70">
        <v>42.792499999999997</v>
      </c>
      <c r="DT70">
        <v>184.792</v>
      </c>
      <c r="DU70">
        <v>3.41</v>
      </c>
      <c r="DV70">
        <v>0.26</v>
      </c>
      <c r="DW70">
        <v>2.62</v>
      </c>
      <c r="DX70">
        <v>11.52</v>
      </c>
      <c r="DY70">
        <v>0</v>
      </c>
      <c r="DZ70">
        <v>-41.68</v>
      </c>
      <c r="EA70">
        <v>0</v>
      </c>
      <c r="EB70">
        <v>0</v>
      </c>
      <c r="EC70">
        <v>7.45</v>
      </c>
      <c r="ED70">
        <v>16.72</v>
      </c>
      <c r="EE70">
        <v>27.54</v>
      </c>
      <c r="EF70">
        <v>1.66</v>
      </c>
      <c r="EG70">
        <v>29.5</v>
      </c>
      <c r="EH70">
        <v>0</v>
      </c>
      <c r="EI70">
        <v>1.1171199999999999E-2</v>
      </c>
      <c r="EJ70">
        <v>2.2807899999999999E-2</v>
      </c>
      <c r="EK70">
        <v>1.4324399999999999E-2</v>
      </c>
      <c r="EL70">
        <v>0</v>
      </c>
      <c r="EM70">
        <v>-3.10514E-2</v>
      </c>
      <c r="EN70">
        <v>0</v>
      </c>
      <c r="EO70">
        <v>0</v>
      </c>
      <c r="EP70">
        <v>0.134212</v>
      </c>
      <c r="EQ70">
        <v>0.136462</v>
      </c>
      <c r="ER70">
        <v>0.30364400000000002</v>
      </c>
      <c r="ES70">
        <v>2.03874E-2</v>
      </c>
      <c r="ET70">
        <v>0.61195699999999997</v>
      </c>
      <c r="EU70">
        <v>80.303399999999996</v>
      </c>
      <c r="EV70">
        <v>27.818200000000001</v>
      </c>
      <c r="EW70">
        <v>199.739</v>
      </c>
      <c r="EX70">
        <v>0</v>
      </c>
      <c r="EY70">
        <v>2135</v>
      </c>
      <c r="EZ70">
        <v>930.00099999999998</v>
      </c>
      <c r="FA70">
        <v>2637.81</v>
      </c>
      <c r="FB70">
        <v>297.5</v>
      </c>
      <c r="FC70">
        <v>6308.17</v>
      </c>
      <c r="FD70">
        <v>66.828299999999999</v>
      </c>
      <c r="FE70">
        <v>164.06899999999999</v>
      </c>
      <c r="FF70">
        <v>65.400000000000006</v>
      </c>
      <c r="FG70">
        <v>296.29700000000003</v>
      </c>
      <c r="FH70">
        <v>7.2260600000000004</v>
      </c>
      <c r="FI70">
        <v>2.71</v>
      </c>
      <c r="FJ70">
        <v>2.62</v>
      </c>
      <c r="FK70">
        <v>35.674399999999999</v>
      </c>
      <c r="FL70">
        <v>31.8</v>
      </c>
      <c r="FM70">
        <v>23.0242</v>
      </c>
      <c r="FN70">
        <v>36.19</v>
      </c>
      <c r="FO70">
        <v>4.42</v>
      </c>
      <c r="FP70">
        <v>143.66499999999999</v>
      </c>
      <c r="FQ70">
        <v>7.79</v>
      </c>
      <c r="FR70">
        <v>2.71</v>
      </c>
      <c r="FS70">
        <v>2.62</v>
      </c>
      <c r="FT70">
        <v>15.34</v>
      </c>
      <c r="FU70">
        <v>31.8</v>
      </c>
      <c r="FV70">
        <v>18.43</v>
      </c>
      <c r="FW70">
        <v>36.19</v>
      </c>
      <c r="FX70">
        <v>4.42</v>
      </c>
      <c r="FY70">
        <v>119.3</v>
      </c>
      <c r="FZ70">
        <v>0</v>
      </c>
      <c r="GA70">
        <v>0.15643499999999999</v>
      </c>
      <c r="GB70">
        <v>2.2807899999999999E-2</v>
      </c>
      <c r="GC70">
        <v>0</v>
      </c>
      <c r="GD70">
        <v>0.62342900000000001</v>
      </c>
      <c r="GE70">
        <v>0.118043</v>
      </c>
      <c r="GF70">
        <v>0.43196400000000001</v>
      </c>
      <c r="GG70">
        <v>6.2929700000000005E-2</v>
      </c>
      <c r="GH70">
        <v>1.41561</v>
      </c>
      <c r="GI70">
        <v>49.5</v>
      </c>
      <c r="GJ70">
        <v>29</v>
      </c>
      <c r="GK70">
        <v>20.5</v>
      </c>
      <c r="GL70">
        <v>49.5</v>
      </c>
      <c r="GM70">
        <v>29</v>
      </c>
      <c r="GN70">
        <v>20.5</v>
      </c>
      <c r="GO70">
        <v>4.2699999999999996</v>
      </c>
      <c r="GP70">
        <v>13.54</v>
      </c>
      <c r="GQ70">
        <v>4.2699999999999996</v>
      </c>
      <c r="GR70">
        <v>13.54</v>
      </c>
      <c r="GS70">
        <v>4.2699999999999996</v>
      </c>
      <c r="GT70">
        <v>13.54</v>
      </c>
      <c r="GU70">
        <v>6.29</v>
      </c>
      <c r="GV70">
        <v>41.9405</v>
      </c>
      <c r="GW70">
        <v>1</v>
      </c>
      <c r="GX70">
        <v>0.11906899999999999</v>
      </c>
      <c r="GY70">
        <v>2.3813800000000001</v>
      </c>
      <c r="HB70">
        <v>3901.96</v>
      </c>
      <c r="HC70">
        <v>2.3813800000000001</v>
      </c>
      <c r="HD70">
        <v>0.18</v>
      </c>
      <c r="HE70">
        <v>0.22</v>
      </c>
      <c r="HF70">
        <v>1.34</v>
      </c>
      <c r="HG70">
        <v>0.18</v>
      </c>
      <c r="HH70">
        <v>0.22</v>
      </c>
      <c r="HI70">
        <v>1.34</v>
      </c>
      <c r="HL70">
        <v>4.17971</v>
      </c>
      <c r="HM70">
        <v>0.46086899999999997</v>
      </c>
      <c r="HN70">
        <v>37.039400000000001</v>
      </c>
      <c r="HO70">
        <v>15.3583</v>
      </c>
      <c r="HP70">
        <v>0</v>
      </c>
      <c r="HQ70">
        <v>-399.66699999999997</v>
      </c>
      <c r="HR70">
        <v>0</v>
      </c>
      <c r="HS70">
        <v>0</v>
      </c>
      <c r="HT70">
        <v>110.455</v>
      </c>
      <c r="HU70">
        <v>171.952</v>
      </c>
      <c r="HV70">
        <v>395.209</v>
      </c>
      <c r="HW70">
        <v>26.3203</v>
      </c>
      <c r="HX70">
        <v>361.30700000000002</v>
      </c>
      <c r="HY70">
        <v>163.92699999999999</v>
      </c>
      <c r="HZ70">
        <v>589.66800000000001</v>
      </c>
      <c r="IA70">
        <v>0</v>
      </c>
      <c r="IB70">
        <v>227.101</v>
      </c>
      <c r="IC70">
        <v>980.69600000000003</v>
      </c>
      <c r="ID70">
        <v>4.17971</v>
      </c>
      <c r="IE70">
        <v>0.46086899999999997</v>
      </c>
      <c r="IF70">
        <v>37.039400000000001</v>
      </c>
      <c r="IG70">
        <v>15.3583</v>
      </c>
      <c r="IH70">
        <v>-399.66699999999997</v>
      </c>
      <c r="II70">
        <v>110.455</v>
      </c>
      <c r="IJ70">
        <v>171.952</v>
      </c>
      <c r="IK70">
        <v>395.209</v>
      </c>
      <c r="IL70">
        <v>26.3203</v>
      </c>
      <c r="IM70">
        <v>361.30700000000002</v>
      </c>
      <c r="IN70">
        <v>163.92699999999999</v>
      </c>
      <c r="IO70">
        <v>589.66800000000001</v>
      </c>
      <c r="IP70">
        <v>227.101</v>
      </c>
      <c r="IQ70">
        <v>980.69600000000003</v>
      </c>
      <c r="IR70">
        <v>16.371600000000001</v>
      </c>
      <c r="IS70">
        <v>7.6215000000000002</v>
      </c>
      <c r="IT70">
        <v>37.039400000000001</v>
      </c>
      <c r="IU70">
        <v>0</v>
      </c>
      <c r="IV70">
        <v>466.012</v>
      </c>
      <c r="IW70">
        <v>175.56200000000001</v>
      </c>
      <c r="IX70">
        <v>523.41</v>
      </c>
      <c r="IY70">
        <v>78.617400000000004</v>
      </c>
      <c r="IZ70">
        <v>1304.6300000000001</v>
      </c>
      <c r="JA70">
        <v>354.66</v>
      </c>
      <c r="JB70">
        <v>870.72</v>
      </c>
      <c r="JC70">
        <v>347.08</v>
      </c>
      <c r="JD70">
        <v>1572.46</v>
      </c>
    </row>
    <row r="71" spans="1:264" x14ac:dyDescent="0.25">
      <c r="A71" s="1">
        <v>43569.54446759259</v>
      </c>
      <c r="B71" t="s">
        <v>437</v>
      </c>
      <c r="C71" t="s">
        <v>170</v>
      </c>
      <c r="D71">
        <v>7</v>
      </c>
      <c r="E71">
        <v>1</v>
      </c>
      <c r="F71">
        <v>2700</v>
      </c>
      <c r="G71" t="s">
        <v>100</v>
      </c>
      <c r="H71" t="s">
        <v>103</v>
      </c>
      <c r="I71">
        <v>0</v>
      </c>
      <c r="J71">
        <v>0</v>
      </c>
      <c r="K71">
        <v>0</v>
      </c>
      <c r="L71">
        <v>20.100000000000001</v>
      </c>
      <c r="M71">
        <v>22.230699999999999</v>
      </c>
      <c r="N71">
        <v>7.1497999999999999</v>
      </c>
      <c r="O71">
        <v>250.24199999999999</v>
      </c>
      <c r="P71">
        <v>87.748999999999995</v>
      </c>
      <c r="Q71">
        <v>0</v>
      </c>
      <c r="R71">
        <v>-4569.82</v>
      </c>
      <c r="S71">
        <v>0</v>
      </c>
      <c r="T71">
        <v>0</v>
      </c>
      <c r="U71">
        <v>615.745</v>
      </c>
      <c r="V71">
        <v>1063.8800000000001</v>
      </c>
      <c r="W71">
        <v>2371.31</v>
      </c>
      <c r="X71">
        <v>151.51499999999999</v>
      </c>
      <c r="Y71">
        <v>2.4822000000000001E-4</v>
      </c>
      <c r="Z71">
        <v>367.37099999999998</v>
      </c>
      <c r="AA71">
        <v>32.804900000000004</v>
      </c>
      <c r="AB71">
        <v>123.267</v>
      </c>
      <c r="AC71">
        <v>0</v>
      </c>
      <c r="AD71">
        <v>48.234200000000001</v>
      </c>
      <c r="AE71">
        <v>204.30699999999999</v>
      </c>
      <c r="AF71">
        <v>156.072</v>
      </c>
      <c r="AG71">
        <v>2.81</v>
      </c>
      <c r="AH71">
        <v>0.83</v>
      </c>
      <c r="AI71">
        <v>2.5499999999999998</v>
      </c>
      <c r="AJ71">
        <v>9.85</v>
      </c>
      <c r="AK71">
        <v>0</v>
      </c>
      <c r="AL71">
        <v>-37.97</v>
      </c>
      <c r="AM71">
        <v>0</v>
      </c>
      <c r="AN71">
        <v>0</v>
      </c>
      <c r="AO71">
        <v>7.06</v>
      </c>
      <c r="AP71">
        <v>14.8</v>
      </c>
      <c r="AQ71">
        <v>25.06</v>
      </c>
      <c r="AR71">
        <v>1.64</v>
      </c>
      <c r="AS71">
        <v>26.63</v>
      </c>
      <c r="AT71">
        <v>16.04</v>
      </c>
      <c r="AU71">
        <v>0</v>
      </c>
      <c r="AV71">
        <v>8.6108199999999996E-2</v>
      </c>
      <c r="AW71">
        <v>2.8574800000000001E-2</v>
      </c>
      <c r="AX71">
        <v>1.29783E-2</v>
      </c>
      <c r="AY71">
        <v>0</v>
      </c>
      <c r="AZ71">
        <v>-3.6376800000000001E-2</v>
      </c>
      <c r="BA71">
        <v>0</v>
      </c>
      <c r="BB71">
        <v>0</v>
      </c>
      <c r="BC71">
        <v>0.163464</v>
      </c>
      <c r="BD71">
        <v>0.172157</v>
      </c>
      <c r="BE71">
        <v>0.35411700000000002</v>
      </c>
      <c r="BF71">
        <v>2.5823200000000001E-2</v>
      </c>
      <c r="BG71">
        <v>0.80684599999999995</v>
      </c>
      <c r="BH71">
        <v>0.127661</v>
      </c>
      <c r="BI71">
        <v>22.230699999999999</v>
      </c>
      <c r="BJ71">
        <v>7.1497999999999999</v>
      </c>
      <c r="BK71">
        <v>250.24199999999999</v>
      </c>
      <c r="BL71">
        <v>87.748999999999995</v>
      </c>
      <c r="BM71">
        <v>-4569.82</v>
      </c>
      <c r="BN71">
        <v>615.745</v>
      </c>
      <c r="BO71">
        <v>1063.8800000000001</v>
      </c>
      <c r="BP71">
        <v>2371.31</v>
      </c>
      <c r="BQ71">
        <v>151.51499999999999</v>
      </c>
      <c r="BR71">
        <v>2.4822000000000001E-4</v>
      </c>
      <c r="BS71">
        <v>367.37099999999998</v>
      </c>
      <c r="BT71">
        <v>32.804900000000004</v>
      </c>
      <c r="BU71">
        <v>123.267</v>
      </c>
      <c r="BV71">
        <v>48.234200000000001</v>
      </c>
      <c r="BW71">
        <v>204.30699999999999</v>
      </c>
      <c r="BX71">
        <v>156.072</v>
      </c>
      <c r="BY71">
        <v>2.81</v>
      </c>
      <c r="BZ71">
        <v>0.83</v>
      </c>
      <c r="CA71">
        <v>2.5499999999999998</v>
      </c>
      <c r="CB71">
        <v>9.85</v>
      </c>
      <c r="CC71">
        <v>-37.97</v>
      </c>
      <c r="CD71">
        <v>7.06</v>
      </c>
      <c r="CE71">
        <v>14.8</v>
      </c>
      <c r="CF71">
        <v>25.06</v>
      </c>
      <c r="CG71">
        <v>1.64</v>
      </c>
      <c r="CH71">
        <v>26.63</v>
      </c>
      <c r="CI71">
        <v>16.04</v>
      </c>
      <c r="CJ71">
        <v>0</v>
      </c>
      <c r="CK71">
        <v>8.6108199999999996E-2</v>
      </c>
      <c r="CL71">
        <v>2.8574800000000001E-2</v>
      </c>
      <c r="CM71">
        <v>1.29783E-2</v>
      </c>
      <c r="CN71">
        <v>-3.6376800000000001E-2</v>
      </c>
      <c r="CO71">
        <v>0.163464</v>
      </c>
      <c r="CP71">
        <v>0.172157</v>
      </c>
      <c r="CQ71">
        <v>0.35411700000000002</v>
      </c>
      <c r="CR71">
        <v>2.5823200000000001E-2</v>
      </c>
      <c r="CS71">
        <v>0.80684599999999995</v>
      </c>
      <c r="CT71">
        <v>0.127661</v>
      </c>
      <c r="CU71" t="s">
        <v>486</v>
      </c>
      <c r="CV71" t="s">
        <v>483</v>
      </c>
      <c r="CW71" t="s">
        <v>102</v>
      </c>
      <c r="CX71" t="s">
        <v>484</v>
      </c>
      <c r="CY71">
        <v>0</v>
      </c>
      <c r="CZ71">
        <v>0</v>
      </c>
      <c r="DA71">
        <v>0</v>
      </c>
      <c r="DB71">
        <v>0</v>
      </c>
      <c r="DC71">
        <v>22.230699999999999</v>
      </c>
      <c r="DD71">
        <v>7.1497999999999999</v>
      </c>
      <c r="DE71">
        <v>250.24199999999999</v>
      </c>
      <c r="DF71">
        <v>87.748999999999995</v>
      </c>
      <c r="DG71">
        <v>0</v>
      </c>
      <c r="DH71">
        <v>-4569.82</v>
      </c>
      <c r="DI71">
        <v>0</v>
      </c>
      <c r="DJ71">
        <v>0</v>
      </c>
      <c r="DK71">
        <v>615.745</v>
      </c>
      <c r="DL71">
        <v>1063.8800000000001</v>
      </c>
      <c r="DM71">
        <v>2371.31</v>
      </c>
      <c r="DN71">
        <v>151.51499999999999</v>
      </c>
      <c r="DO71">
        <v>2.4822000000000001E-4</v>
      </c>
      <c r="DP71">
        <v>32.804900000000004</v>
      </c>
      <c r="DQ71">
        <v>123.267</v>
      </c>
      <c r="DR71">
        <v>0</v>
      </c>
      <c r="DS71">
        <v>48.234200000000001</v>
      </c>
      <c r="DT71">
        <v>204.30699999999999</v>
      </c>
      <c r="DU71">
        <v>2.81</v>
      </c>
      <c r="DV71">
        <v>0.83</v>
      </c>
      <c r="DW71">
        <v>2.5499999999999998</v>
      </c>
      <c r="DX71">
        <v>9.85</v>
      </c>
      <c r="DY71">
        <v>0</v>
      </c>
      <c r="DZ71">
        <v>-37.97</v>
      </c>
      <c r="EA71">
        <v>0</v>
      </c>
      <c r="EB71">
        <v>0</v>
      </c>
      <c r="EC71">
        <v>7.06</v>
      </c>
      <c r="ED71">
        <v>14.8</v>
      </c>
      <c r="EE71">
        <v>25.06</v>
      </c>
      <c r="EF71">
        <v>1.64</v>
      </c>
      <c r="EG71">
        <v>26.63</v>
      </c>
      <c r="EH71">
        <v>0</v>
      </c>
      <c r="EI71">
        <v>8.6108199999999996E-2</v>
      </c>
      <c r="EJ71">
        <v>2.8574800000000001E-2</v>
      </c>
      <c r="EK71">
        <v>1.29783E-2</v>
      </c>
      <c r="EL71">
        <v>0</v>
      </c>
      <c r="EM71">
        <v>-3.6376800000000001E-2</v>
      </c>
      <c r="EN71">
        <v>0</v>
      </c>
      <c r="EO71">
        <v>0</v>
      </c>
      <c r="EP71">
        <v>0.163464</v>
      </c>
      <c r="EQ71">
        <v>0.172157</v>
      </c>
      <c r="ER71">
        <v>0.35411700000000002</v>
      </c>
      <c r="ES71">
        <v>2.5823200000000001E-2</v>
      </c>
      <c r="ET71">
        <v>0.80684599999999995</v>
      </c>
      <c r="EU71">
        <v>100.199</v>
      </c>
      <c r="EV71">
        <v>75.801100000000005</v>
      </c>
      <c r="EW71">
        <v>250.24199999999999</v>
      </c>
      <c r="EX71">
        <v>0</v>
      </c>
      <c r="EY71">
        <v>2615</v>
      </c>
      <c r="EZ71">
        <v>989.00099999999998</v>
      </c>
      <c r="FA71">
        <v>3267.2</v>
      </c>
      <c r="FB71">
        <v>327.5</v>
      </c>
      <c r="FC71">
        <v>7624.94</v>
      </c>
      <c r="FD71">
        <v>83.385300000000001</v>
      </c>
      <c r="FE71">
        <v>177.185</v>
      </c>
      <c r="FF71">
        <v>73.400000000000006</v>
      </c>
      <c r="FG71">
        <v>333.971</v>
      </c>
      <c r="FH71">
        <v>6.9942200000000003</v>
      </c>
      <c r="FI71">
        <v>4.6900000000000004</v>
      </c>
      <c r="FJ71">
        <v>2.5499999999999998</v>
      </c>
      <c r="FK71">
        <v>29.883700000000001</v>
      </c>
      <c r="FL71">
        <v>30.29</v>
      </c>
      <c r="FM71">
        <v>19.5533</v>
      </c>
      <c r="FN71">
        <v>34.86</v>
      </c>
      <c r="FO71">
        <v>3.79</v>
      </c>
      <c r="FP71">
        <v>132.61099999999999</v>
      </c>
      <c r="FQ71">
        <v>7.54</v>
      </c>
      <c r="FR71">
        <v>4.6900000000000004</v>
      </c>
      <c r="FS71">
        <v>2.5499999999999998</v>
      </c>
      <c r="FT71">
        <v>12.85</v>
      </c>
      <c r="FU71">
        <v>30.29</v>
      </c>
      <c r="FV71">
        <v>15.54</v>
      </c>
      <c r="FW71">
        <v>34.86</v>
      </c>
      <c r="FX71">
        <v>3.79</v>
      </c>
      <c r="FY71">
        <v>112.11</v>
      </c>
      <c r="FZ71">
        <v>0</v>
      </c>
      <c r="GA71">
        <v>0.30109900000000001</v>
      </c>
      <c r="GB71">
        <v>2.8574800000000001E-2</v>
      </c>
      <c r="GC71">
        <v>0</v>
      </c>
      <c r="GD71">
        <v>0.76358999999999999</v>
      </c>
      <c r="GE71">
        <v>0.12681200000000001</v>
      </c>
      <c r="GF71">
        <v>0.53503100000000003</v>
      </c>
      <c r="GG71">
        <v>6.9275500000000004E-2</v>
      </c>
      <c r="GH71">
        <v>1.8243799999999999</v>
      </c>
      <c r="GI71">
        <v>48.7</v>
      </c>
      <c r="GJ71">
        <v>28.6</v>
      </c>
      <c r="GK71">
        <v>20.100000000000001</v>
      </c>
      <c r="GL71">
        <v>48.7</v>
      </c>
      <c r="GM71">
        <v>28.6</v>
      </c>
      <c r="GN71">
        <v>20.100000000000001</v>
      </c>
      <c r="GO71">
        <v>4.5</v>
      </c>
      <c r="GP71">
        <v>11.54</v>
      </c>
      <c r="GQ71">
        <v>4.5</v>
      </c>
      <c r="GR71">
        <v>11.54</v>
      </c>
      <c r="GS71">
        <v>4.5</v>
      </c>
      <c r="GT71">
        <v>11.54</v>
      </c>
      <c r="GU71">
        <v>8.17</v>
      </c>
      <c r="GV71">
        <v>35.947899999999997</v>
      </c>
      <c r="GW71">
        <v>1</v>
      </c>
      <c r="GX71">
        <v>0.13949</v>
      </c>
      <c r="GY71">
        <v>2.7898000000000001</v>
      </c>
      <c r="HB71">
        <v>4571.1499999999996</v>
      </c>
      <c r="HC71">
        <v>2.7898000000000001</v>
      </c>
      <c r="HD71">
        <v>0.21</v>
      </c>
      <c r="HE71">
        <v>0.26</v>
      </c>
      <c r="HF71">
        <v>1.51</v>
      </c>
      <c r="HG71">
        <v>0.21</v>
      </c>
      <c r="HH71">
        <v>0.26</v>
      </c>
      <c r="HI71">
        <v>1.51</v>
      </c>
      <c r="HL71">
        <v>4.4375</v>
      </c>
      <c r="HM71">
        <v>2.11564</v>
      </c>
      <c r="HN71">
        <v>46.404699999999998</v>
      </c>
      <c r="HO71">
        <v>15.860799999999999</v>
      </c>
      <c r="HP71">
        <v>0</v>
      </c>
      <c r="HQ71">
        <v>-468.21199999999999</v>
      </c>
      <c r="HR71">
        <v>0</v>
      </c>
      <c r="HS71">
        <v>0</v>
      </c>
      <c r="HT71">
        <v>134.529</v>
      </c>
      <c r="HU71">
        <v>195.804</v>
      </c>
      <c r="HV71">
        <v>462.36</v>
      </c>
      <c r="HW71">
        <v>33.337899999999998</v>
      </c>
      <c r="HX71">
        <v>426.63799999999998</v>
      </c>
      <c r="HY71">
        <v>174.09700000000001</v>
      </c>
      <c r="HZ71">
        <v>654.18399999999997</v>
      </c>
      <c r="IA71">
        <v>0</v>
      </c>
      <c r="IB71">
        <v>255.98</v>
      </c>
      <c r="IC71">
        <v>1084.26</v>
      </c>
      <c r="ID71">
        <v>4.4375</v>
      </c>
      <c r="IE71">
        <v>2.11564</v>
      </c>
      <c r="IF71">
        <v>46.404699999999998</v>
      </c>
      <c r="IG71">
        <v>15.860799999999999</v>
      </c>
      <c r="IH71">
        <v>-468.21199999999999</v>
      </c>
      <c r="II71">
        <v>134.529</v>
      </c>
      <c r="IJ71">
        <v>195.804</v>
      </c>
      <c r="IK71">
        <v>462.36</v>
      </c>
      <c r="IL71">
        <v>33.337899999999998</v>
      </c>
      <c r="IM71">
        <v>426.63799999999998</v>
      </c>
      <c r="IN71">
        <v>174.09700000000001</v>
      </c>
      <c r="IO71">
        <v>654.18399999999997</v>
      </c>
      <c r="IP71">
        <v>255.98</v>
      </c>
      <c r="IQ71">
        <v>1084.26</v>
      </c>
      <c r="IR71">
        <v>20.483799999999999</v>
      </c>
      <c r="IS71">
        <v>19.9693</v>
      </c>
      <c r="IT71">
        <v>46.404699999999998</v>
      </c>
      <c r="IU71">
        <v>0</v>
      </c>
      <c r="IV71">
        <v>570.78300000000002</v>
      </c>
      <c r="IW71">
        <v>187.036</v>
      </c>
      <c r="IX71">
        <v>648.29600000000005</v>
      </c>
      <c r="IY71">
        <v>86.545199999999994</v>
      </c>
      <c r="IZ71">
        <v>1579.52</v>
      </c>
      <c r="JA71">
        <v>442.52800000000002</v>
      </c>
      <c r="JB71">
        <v>940.32799999999997</v>
      </c>
      <c r="JC71">
        <v>389.536</v>
      </c>
      <c r="JD71">
        <v>1772.39</v>
      </c>
    </row>
    <row r="72" spans="1:264" x14ac:dyDescent="0.25">
      <c r="A72" s="1">
        <v>43569.544525462959</v>
      </c>
      <c r="B72" t="s">
        <v>438</v>
      </c>
      <c r="C72" t="s">
        <v>171</v>
      </c>
      <c r="D72">
        <v>7</v>
      </c>
      <c r="E72">
        <v>8</v>
      </c>
      <c r="F72">
        <v>6960</v>
      </c>
      <c r="G72" t="s">
        <v>100</v>
      </c>
      <c r="H72" t="s">
        <v>103</v>
      </c>
      <c r="I72">
        <v>0</v>
      </c>
      <c r="J72">
        <v>0</v>
      </c>
      <c r="K72">
        <v>0</v>
      </c>
      <c r="L72">
        <v>26.8</v>
      </c>
      <c r="M72">
        <v>1.26892</v>
      </c>
      <c r="N72">
        <v>351.27699999999999</v>
      </c>
      <c r="O72">
        <v>785.77200000000005</v>
      </c>
      <c r="P72">
        <v>549.16399999999999</v>
      </c>
      <c r="Q72">
        <v>0</v>
      </c>
      <c r="R72">
        <v>-21595.7</v>
      </c>
      <c r="S72">
        <v>0</v>
      </c>
      <c r="T72">
        <v>0</v>
      </c>
      <c r="U72">
        <v>2033.7</v>
      </c>
      <c r="V72">
        <v>5378.62</v>
      </c>
      <c r="W72">
        <v>12062</v>
      </c>
      <c r="X72">
        <v>433.91399999999999</v>
      </c>
      <c r="Y72">
        <v>-8.9808300000000004E-4</v>
      </c>
      <c r="Z72">
        <v>1687.48</v>
      </c>
      <c r="AA72">
        <v>1.87249</v>
      </c>
      <c r="AB72">
        <v>604.06700000000001</v>
      </c>
      <c r="AC72">
        <v>0</v>
      </c>
      <c r="AD72">
        <v>271.56400000000002</v>
      </c>
      <c r="AE72">
        <v>877.50400000000002</v>
      </c>
      <c r="AF72">
        <v>605.94000000000005</v>
      </c>
      <c r="AG72">
        <v>0.06</v>
      </c>
      <c r="AH72">
        <v>7.39</v>
      </c>
      <c r="AI72">
        <v>3.11</v>
      </c>
      <c r="AJ72">
        <v>19.18</v>
      </c>
      <c r="AK72">
        <v>0</v>
      </c>
      <c r="AL72">
        <v>-69.7</v>
      </c>
      <c r="AM72">
        <v>0</v>
      </c>
      <c r="AN72">
        <v>0</v>
      </c>
      <c r="AO72">
        <v>9.0399999999999991</v>
      </c>
      <c r="AP72">
        <v>29.22</v>
      </c>
      <c r="AQ72">
        <v>49.53</v>
      </c>
      <c r="AR72">
        <v>1.82</v>
      </c>
      <c r="AS72">
        <v>49.65</v>
      </c>
      <c r="AT72">
        <v>29.74</v>
      </c>
      <c r="AU72">
        <v>0</v>
      </c>
      <c r="AV72">
        <v>1.6642999999999999</v>
      </c>
      <c r="AW72">
        <v>8.9726299999999995E-2</v>
      </c>
      <c r="AX72">
        <v>6.5314200000000003E-2</v>
      </c>
      <c r="AY72">
        <v>0</v>
      </c>
      <c r="AZ72">
        <v>-0.171907</v>
      </c>
      <c r="BA72">
        <v>0</v>
      </c>
      <c r="BB72">
        <v>0</v>
      </c>
      <c r="BC72">
        <v>0.53989299999999996</v>
      </c>
      <c r="BD72">
        <v>0.65990899999999997</v>
      </c>
      <c r="BE72">
        <v>1.82348</v>
      </c>
      <c r="BF72">
        <v>7.39533E-2</v>
      </c>
      <c r="BG72">
        <v>4.7446599999999997</v>
      </c>
      <c r="BH72">
        <v>1.81934</v>
      </c>
      <c r="BI72">
        <v>1.26892</v>
      </c>
      <c r="BJ72">
        <v>351.27699999999999</v>
      </c>
      <c r="BK72">
        <v>785.77200000000005</v>
      </c>
      <c r="BL72">
        <v>549.16399999999999</v>
      </c>
      <c r="BM72">
        <v>-21595.7</v>
      </c>
      <c r="BN72">
        <v>2033.7</v>
      </c>
      <c r="BO72">
        <v>5378.62</v>
      </c>
      <c r="BP72">
        <v>12062</v>
      </c>
      <c r="BQ72">
        <v>433.91399999999999</v>
      </c>
      <c r="BR72">
        <v>-8.9808300000000004E-4</v>
      </c>
      <c r="BS72">
        <v>1687.48</v>
      </c>
      <c r="BT72">
        <v>1.87249</v>
      </c>
      <c r="BU72">
        <v>604.06700000000001</v>
      </c>
      <c r="BV72">
        <v>271.56400000000002</v>
      </c>
      <c r="BW72">
        <v>877.50400000000002</v>
      </c>
      <c r="BX72">
        <v>605.94000000000005</v>
      </c>
      <c r="BY72">
        <v>0.06</v>
      </c>
      <c r="BZ72">
        <v>7.39</v>
      </c>
      <c r="CA72">
        <v>3.11</v>
      </c>
      <c r="CB72">
        <v>19.18</v>
      </c>
      <c r="CC72">
        <v>-69.7</v>
      </c>
      <c r="CD72">
        <v>9.0399999999999991</v>
      </c>
      <c r="CE72">
        <v>29.22</v>
      </c>
      <c r="CF72">
        <v>49.53</v>
      </c>
      <c r="CG72">
        <v>1.82</v>
      </c>
      <c r="CH72">
        <v>49.65</v>
      </c>
      <c r="CI72">
        <v>29.74</v>
      </c>
      <c r="CJ72">
        <v>0</v>
      </c>
      <c r="CK72">
        <v>1.6642999999999999</v>
      </c>
      <c r="CL72">
        <v>8.9726299999999995E-2</v>
      </c>
      <c r="CM72">
        <v>6.5314200000000003E-2</v>
      </c>
      <c r="CN72">
        <v>-0.171907</v>
      </c>
      <c r="CO72">
        <v>0.53989299999999996</v>
      </c>
      <c r="CP72">
        <v>0.65990899999999997</v>
      </c>
      <c r="CQ72">
        <v>1.82348</v>
      </c>
      <c r="CR72">
        <v>7.39533E-2</v>
      </c>
      <c r="CS72">
        <v>4.7446599999999997</v>
      </c>
      <c r="CT72">
        <v>1.81934</v>
      </c>
      <c r="CU72" t="s">
        <v>486</v>
      </c>
      <c r="CV72" t="s">
        <v>483</v>
      </c>
      <c r="CW72" t="s">
        <v>102</v>
      </c>
      <c r="CX72" t="s">
        <v>484</v>
      </c>
      <c r="CY72">
        <v>0</v>
      </c>
      <c r="CZ72">
        <v>0</v>
      </c>
      <c r="DA72">
        <v>0</v>
      </c>
      <c r="DB72">
        <v>0</v>
      </c>
      <c r="DC72">
        <v>1.26892</v>
      </c>
      <c r="DD72">
        <v>351.27699999999999</v>
      </c>
      <c r="DE72">
        <v>785.77200000000005</v>
      </c>
      <c r="DF72">
        <v>549.16399999999999</v>
      </c>
      <c r="DG72">
        <v>0</v>
      </c>
      <c r="DH72">
        <v>-21595.7</v>
      </c>
      <c r="DI72">
        <v>0</v>
      </c>
      <c r="DJ72">
        <v>0</v>
      </c>
      <c r="DK72">
        <v>2033.7</v>
      </c>
      <c r="DL72">
        <v>5378.62</v>
      </c>
      <c r="DM72">
        <v>12062</v>
      </c>
      <c r="DN72">
        <v>433.91399999999999</v>
      </c>
      <c r="DO72">
        <v>-8.9808300000000004E-4</v>
      </c>
      <c r="DP72">
        <v>1.87249</v>
      </c>
      <c r="DQ72">
        <v>604.06700000000001</v>
      </c>
      <c r="DR72">
        <v>0</v>
      </c>
      <c r="DS72">
        <v>271.56400000000002</v>
      </c>
      <c r="DT72">
        <v>877.50400000000002</v>
      </c>
      <c r="DU72">
        <v>0.06</v>
      </c>
      <c r="DV72">
        <v>7.39</v>
      </c>
      <c r="DW72">
        <v>3.11</v>
      </c>
      <c r="DX72">
        <v>19.18</v>
      </c>
      <c r="DY72">
        <v>0</v>
      </c>
      <c r="DZ72">
        <v>-69.7</v>
      </c>
      <c r="EA72">
        <v>0</v>
      </c>
      <c r="EB72">
        <v>0</v>
      </c>
      <c r="EC72">
        <v>9.0399999999999991</v>
      </c>
      <c r="ED72">
        <v>29.22</v>
      </c>
      <c r="EE72">
        <v>49.53</v>
      </c>
      <c r="EF72">
        <v>1.82</v>
      </c>
      <c r="EG72">
        <v>49.65</v>
      </c>
      <c r="EH72">
        <v>0</v>
      </c>
      <c r="EI72">
        <v>1.6642999999999999</v>
      </c>
      <c r="EJ72">
        <v>8.9726299999999995E-2</v>
      </c>
      <c r="EK72">
        <v>6.5314200000000003E-2</v>
      </c>
      <c r="EL72">
        <v>0</v>
      </c>
      <c r="EM72">
        <v>-0.171907</v>
      </c>
      <c r="EN72">
        <v>0</v>
      </c>
      <c r="EO72">
        <v>0</v>
      </c>
      <c r="EP72">
        <v>0.53989299999999996</v>
      </c>
      <c r="EQ72">
        <v>0.65990899999999997</v>
      </c>
      <c r="ER72">
        <v>1.82348</v>
      </c>
      <c r="ES72">
        <v>7.39533E-2</v>
      </c>
      <c r="ET72">
        <v>4.7446599999999997</v>
      </c>
      <c r="EU72">
        <v>62.119900000000001</v>
      </c>
      <c r="EV72">
        <v>766.87400000000002</v>
      </c>
      <c r="EW72">
        <v>785.77200000000005</v>
      </c>
      <c r="EX72">
        <v>0</v>
      </c>
      <c r="EY72">
        <v>5894.96</v>
      </c>
      <c r="EZ72">
        <v>6547.68</v>
      </c>
      <c r="FA72">
        <v>10697.7</v>
      </c>
      <c r="FB72">
        <v>540.49900000000002</v>
      </c>
      <c r="FC72">
        <v>25295.599999999999</v>
      </c>
      <c r="FD72">
        <v>51.696100000000001</v>
      </c>
      <c r="FE72">
        <v>1008.38</v>
      </c>
      <c r="FF72">
        <v>291.12400000000002</v>
      </c>
      <c r="FG72">
        <v>1351.2</v>
      </c>
      <c r="FH72">
        <v>1.52894</v>
      </c>
      <c r="FI72">
        <v>11.75</v>
      </c>
      <c r="FJ72">
        <v>3.11</v>
      </c>
      <c r="FK72">
        <v>54.634599999999999</v>
      </c>
      <c r="FL72">
        <v>26.49</v>
      </c>
      <c r="FM72">
        <v>40.737099999999998</v>
      </c>
      <c r="FN72">
        <v>44.28</v>
      </c>
      <c r="FO72">
        <v>2.42</v>
      </c>
      <c r="FP72">
        <v>184.95099999999999</v>
      </c>
      <c r="FQ72">
        <v>1.83</v>
      </c>
      <c r="FR72">
        <v>11.75</v>
      </c>
      <c r="FS72">
        <v>3.11</v>
      </c>
      <c r="FT72">
        <v>28.41</v>
      </c>
      <c r="FU72">
        <v>26.49</v>
      </c>
      <c r="FV72">
        <v>34.31</v>
      </c>
      <c r="FW72">
        <v>44.28</v>
      </c>
      <c r="FX72">
        <v>2.42</v>
      </c>
      <c r="FY72">
        <v>152.6</v>
      </c>
      <c r="FZ72">
        <v>0</v>
      </c>
      <c r="GA72">
        <v>2.2069999999999999</v>
      </c>
      <c r="GB72">
        <v>8.9726299999999995E-2</v>
      </c>
      <c r="GC72">
        <v>0</v>
      </c>
      <c r="GD72">
        <v>1.7213499999999999</v>
      </c>
      <c r="GE72">
        <v>0.80892399999999998</v>
      </c>
      <c r="GF72">
        <v>1.7518499999999999</v>
      </c>
      <c r="GG72">
        <v>0.114331</v>
      </c>
      <c r="GH72">
        <v>6.6931799999999999</v>
      </c>
      <c r="GI72">
        <v>64.5</v>
      </c>
      <c r="GJ72">
        <v>37.700000000000003</v>
      </c>
      <c r="GK72">
        <v>26.8</v>
      </c>
      <c r="GL72">
        <v>64.5</v>
      </c>
      <c r="GM72">
        <v>37.700000000000003</v>
      </c>
      <c r="GN72">
        <v>26.8</v>
      </c>
      <c r="GO72">
        <v>12.67</v>
      </c>
      <c r="GP72">
        <v>17.07</v>
      </c>
      <c r="GQ72">
        <v>12.67</v>
      </c>
      <c r="GR72">
        <v>17.07</v>
      </c>
      <c r="GS72">
        <v>12.67</v>
      </c>
      <c r="GT72">
        <v>17.07</v>
      </c>
      <c r="GU72">
        <v>15.08</v>
      </c>
      <c r="GV72">
        <v>55.943600000000004</v>
      </c>
      <c r="GW72">
        <v>1</v>
      </c>
      <c r="GX72">
        <v>0.21973000000000001</v>
      </c>
      <c r="GY72">
        <v>13.1838</v>
      </c>
      <c r="HB72">
        <v>21602</v>
      </c>
      <c r="HC72">
        <v>13.1838</v>
      </c>
      <c r="HD72">
        <v>1</v>
      </c>
      <c r="HE72">
        <v>1.21</v>
      </c>
      <c r="HF72">
        <v>6.65</v>
      </c>
      <c r="HG72">
        <v>1</v>
      </c>
      <c r="HH72">
        <v>1.21</v>
      </c>
      <c r="HI72">
        <v>6.65</v>
      </c>
      <c r="HL72">
        <v>0.25254799999999999</v>
      </c>
      <c r="HM72">
        <v>99.461299999999994</v>
      </c>
      <c r="HN72">
        <v>145.71299999999999</v>
      </c>
      <c r="HO72">
        <v>97.715400000000002</v>
      </c>
      <c r="HP72">
        <v>0</v>
      </c>
      <c r="HQ72">
        <v>-2212.64</v>
      </c>
      <c r="HR72">
        <v>0</v>
      </c>
      <c r="HS72">
        <v>0</v>
      </c>
      <c r="HT72">
        <v>444.32499999999999</v>
      </c>
      <c r="HU72">
        <v>969.00699999999995</v>
      </c>
      <c r="HV72">
        <v>2355.87</v>
      </c>
      <c r="HW72">
        <v>95.474199999999996</v>
      </c>
      <c r="HX72">
        <v>1995.18</v>
      </c>
      <c r="HY72">
        <v>9.9373900000000006</v>
      </c>
      <c r="HZ72">
        <v>3205.8</v>
      </c>
      <c r="IA72">
        <v>0</v>
      </c>
      <c r="IB72">
        <v>1441.2</v>
      </c>
      <c r="IC72">
        <v>4656.9399999999996</v>
      </c>
      <c r="ID72">
        <v>0.25254799999999999</v>
      </c>
      <c r="IE72">
        <v>99.461299999999994</v>
      </c>
      <c r="IF72">
        <v>145.71299999999999</v>
      </c>
      <c r="IG72">
        <v>97.715400000000002</v>
      </c>
      <c r="IH72">
        <v>-2212.64</v>
      </c>
      <c r="II72">
        <v>444.32499999999999</v>
      </c>
      <c r="IJ72">
        <v>969.00699999999995</v>
      </c>
      <c r="IK72">
        <v>2355.87</v>
      </c>
      <c r="IL72">
        <v>95.474199999999996</v>
      </c>
      <c r="IM72">
        <v>1995.18</v>
      </c>
      <c r="IN72">
        <v>9.9373900000000006</v>
      </c>
      <c r="IO72">
        <v>3205.8</v>
      </c>
      <c r="IP72">
        <v>1441.2</v>
      </c>
      <c r="IQ72">
        <v>4656.9399999999996</v>
      </c>
      <c r="IR72">
        <v>12.582599999999999</v>
      </c>
      <c r="IS72">
        <v>198.511</v>
      </c>
      <c r="IT72">
        <v>145.71299999999999</v>
      </c>
      <c r="IU72">
        <v>0</v>
      </c>
      <c r="IV72">
        <v>1286.71</v>
      </c>
      <c r="IW72">
        <v>1230.25</v>
      </c>
      <c r="IX72">
        <v>2122.71</v>
      </c>
      <c r="IY72">
        <v>142.83199999999999</v>
      </c>
      <c r="IZ72">
        <v>5139.3</v>
      </c>
      <c r="JA72">
        <v>274.35300000000001</v>
      </c>
      <c r="JB72">
        <v>5351.5</v>
      </c>
      <c r="JC72">
        <v>1545</v>
      </c>
      <c r="JD72">
        <v>7170.86</v>
      </c>
    </row>
    <row r="73" spans="1:264" x14ac:dyDescent="0.25">
      <c r="A73" s="1">
        <v>43569.544432870367</v>
      </c>
      <c r="B73" t="s">
        <v>439</v>
      </c>
      <c r="C73" t="s">
        <v>172</v>
      </c>
      <c r="D73">
        <v>8</v>
      </c>
      <c r="E73">
        <v>1</v>
      </c>
      <c r="F73">
        <v>2100</v>
      </c>
      <c r="G73" t="s">
        <v>100</v>
      </c>
      <c r="H73" t="s">
        <v>103</v>
      </c>
      <c r="I73">
        <v>0</v>
      </c>
      <c r="J73">
        <v>0</v>
      </c>
      <c r="K73">
        <v>0</v>
      </c>
      <c r="L73">
        <v>21</v>
      </c>
      <c r="M73">
        <v>28.071300000000001</v>
      </c>
      <c r="N73">
        <v>190.66900000000001</v>
      </c>
      <c r="O73">
        <v>200.523</v>
      </c>
      <c r="P73">
        <v>85.222800000000007</v>
      </c>
      <c r="Q73">
        <v>0</v>
      </c>
      <c r="R73">
        <v>-4113.2700000000004</v>
      </c>
      <c r="S73">
        <v>0</v>
      </c>
      <c r="T73">
        <v>0</v>
      </c>
      <c r="U73">
        <v>505.55700000000002</v>
      </c>
      <c r="V73">
        <v>957.72</v>
      </c>
      <c r="W73">
        <v>2025.88</v>
      </c>
      <c r="X73">
        <v>119.621</v>
      </c>
      <c r="Y73">
        <v>6.0761699999999997E-4</v>
      </c>
      <c r="Z73">
        <v>504.48599999999999</v>
      </c>
      <c r="AA73">
        <v>41.425199999999997</v>
      </c>
      <c r="AB73">
        <v>108.742</v>
      </c>
      <c r="AC73">
        <v>0</v>
      </c>
      <c r="AD73">
        <v>42.792499999999997</v>
      </c>
      <c r="AE73">
        <v>192.96</v>
      </c>
      <c r="AF73">
        <v>150.167</v>
      </c>
      <c r="AG73">
        <v>4.7300000000000004</v>
      </c>
      <c r="AH73">
        <v>9.57</v>
      </c>
      <c r="AI73">
        <v>2.5499999999999998</v>
      </c>
      <c r="AJ73">
        <v>11.43</v>
      </c>
      <c r="AK73">
        <v>0</v>
      </c>
      <c r="AL73">
        <v>-44.4</v>
      </c>
      <c r="AM73">
        <v>0</v>
      </c>
      <c r="AN73">
        <v>0</v>
      </c>
      <c r="AO73">
        <v>7.04</v>
      </c>
      <c r="AP73">
        <v>16.66</v>
      </c>
      <c r="AQ73">
        <v>26.6</v>
      </c>
      <c r="AR73">
        <v>1.57</v>
      </c>
      <c r="AS73">
        <v>35.75</v>
      </c>
      <c r="AT73">
        <v>28.28</v>
      </c>
      <c r="AU73">
        <v>0</v>
      </c>
      <c r="AV73">
        <v>0.46041799999999999</v>
      </c>
      <c r="AW73">
        <v>2.2897399999999998E-2</v>
      </c>
      <c r="AX73">
        <v>1.4324399999999999E-2</v>
      </c>
      <c r="AY73">
        <v>0</v>
      </c>
      <c r="AZ73">
        <v>-3.40921E-2</v>
      </c>
      <c r="BA73">
        <v>0</v>
      </c>
      <c r="BB73">
        <v>0</v>
      </c>
      <c r="BC73">
        <v>0.134212</v>
      </c>
      <c r="BD73">
        <v>0.14127000000000001</v>
      </c>
      <c r="BE73">
        <v>0.30364400000000002</v>
      </c>
      <c r="BF73">
        <v>2.03874E-2</v>
      </c>
      <c r="BG73">
        <v>1.0630599999999999</v>
      </c>
      <c r="BH73">
        <v>0.497639</v>
      </c>
      <c r="BI73">
        <v>28.071300000000001</v>
      </c>
      <c r="BJ73">
        <v>190.66900000000001</v>
      </c>
      <c r="BK73">
        <v>200.523</v>
      </c>
      <c r="BL73">
        <v>85.222800000000007</v>
      </c>
      <c r="BM73">
        <v>-4113.2700000000004</v>
      </c>
      <c r="BN73">
        <v>505.55700000000002</v>
      </c>
      <c r="BO73">
        <v>957.72</v>
      </c>
      <c r="BP73">
        <v>2025.88</v>
      </c>
      <c r="BQ73">
        <v>119.621</v>
      </c>
      <c r="BR73">
        <v>-7.3698500000000001E-4</v>
      </c>
      <c r="BS73">
        <v>504.48599999999999</v>
      </c>
      <c r="BT73">
        <v>41.425199999999997</v>
      </c>
      <c r="BU73">
        <v>108.742</v>
      </c>
      <c r="BV73">
        <v>42.792499999999997</v>
      </c>
      <c r="BW73">
        <v>192.96</v>
      </c>
      <c r="BX73">
        <v>150.167</v>
      </c>
      <c r="BY73">
        <v>4.7300000000000004</v>
      </c>
      <c r="BZ73">
        <v>9.57</v>
      </c>
      <c r="CA73">
        <v>2.5499999999999998</v>
      </c>
      <c r="CB73">
        <v>11.43</v>
      </c>
      <c r="CC73">
        <v>-44.4</v>
      </c>
      <c r="CD73">
        <v>7.04</v>
      </c>
      <c r="CE73">
        <v>16.66</v>
      </c>
      <c r="CF73">
        <v>26.6</v>
      </c>
      <c r="CG73">
        <v>1.57</v>
      </c>
      <c r="CH73">
        <v>35.75</v>
      </c>
      <c r="CI73">
        <v>28.28</v>
      </c>
      <c r="CJ73">
        <v>0</v>
      </c>
      <c r="CK73">
        <v>0.46041799999999999</v>
      </c>
      <c r="CL73">
        <v>2.2897399999999998E-2</v>
      </c>
      <c r="CM73">
        <v>1.4324399999999999E-2</v>
      </c>
      <c r="CN73">
        <v>-3.40921E-2</v>
      </c>
      <c r="CO73">
        <v>0.134212</v>
      </c>
      <c r="CP73">
        <v>0.14127000000000001</v>
      </c>
      <c r="CQ73">
        <v>0.30364400000000002</v>
      </c>
      <c r="CR73">
        <v>2.03874E-2</v>
      </c>
      <c r="CS73">
        <v>1.0630599999999999</v>
      </c>
      <c r="CT73">
        <v>0.497639</v>
      </c>
      <c r="CU73" t="s">
        <v>486</v>
      </c>
      <c r="CV73" t="s">
        <v>483</v>
      </c>
      <c r="CW73" t="s">
        <v>102</v>
      </c>
      <c r="CX73" t="s">
        <v>484</v>
      </c>
      <c r="CY73" s="2">
        <v>-8.8669899999999994E-9</v>
      </c>
      <c r="CZ73">
        <v>0</v>
      </c>
      <c r="DA73">
        <v>0</v>
      </c>
      <c r="DB73">
        <v>0</v>
      </c>
      <c r="DC73">
        <v>28.071300000000001</v>
      </c>
      <c r="DD73">
        <v>190.66900000000001</v>
      </c>
      <c r="DE73">
        <v>200.523</v>
      </c>
      <c r="DF73">
        <v>85.222800000000007</v>
      </c>
      <c r="DG73">
        <v>0</v>
      </c>
      <c r="DH73">
        <v>-4113.2700000000004</v>
      </c>
      <c r="DI73">
        <v>0</v>
      </c>
      <c r="DJ73">
        <v>0</v>
      </c>
      <c r="DK73">
        <v>505.55700000000002</v>
      </c>
      <c r="DL73">
        <v>957.72</v>
      </c>
      <c r="DM73">
        <v>2025.88</v>
      </c>
      <c r="DN73">
        <v>119.621</v>
      </c>
      <c r="DO73">
        <v>6.0761699999999997E-4</v>
      </c>
      <c r="DP73">
        <v>41.425199999999997</v>
      </c>
      <c r="DQ73">
        <v>108.742</v>
      </c>
      <c r="DR73">
        <v>0</v>
      </c>
      <c r="DS73">
        <v>42.792499999999997</v>
      </c>
      <c r="DT73">
        <v>192.96</v>
      </c>
      <c r="DU73">
        <v>4.7300000000000004</v>
      </c>
      <c r="DV73">
        <v>9.57</v>
      </c>
      <c r="DW73">
        <v>2.5499999999999998</v>
      </c>
      <c r="DX73">
        <v>11.43</v>
      </c>
      <c r="DY73">
        <v>0</v>
      </c>
      <c r="DZ73">
        <v>-44.4</v>
      </c>
      <c r="EA73">
        <v>0</v>
      </c>
      <c r="EB73">
        <v>0</v>
      </c>
      <c r="EC73">
        <v>7.04</v>
      </c>
      <c r="ED73">
        <v>16.66</v>
      </c>
      <c r="EE73">
        <v>26.6</v>
      </c>
      <c r="EF73">
        <v>1.57</v>
      </c>
      <c r="EG73">
        <v>35.75</v>
      </c>
      <c r="EH73">
        <v>0</v>
      </c>
      <c r="EI73">
        <v>0.46041799999999999</v>
      </c>
      <c r="EJ73">
        <v>2.2897399999999998E-2</v>
      </c>
      <c r="EK73">
        <v>1.4324399999999999E-2</v>
      </c>
      <c r="EL73">
        <v>0</v>
      </c>
      <c r="EM73">
        <v>-3.40921E-2</v>
      </c>
      <c r="EN73">
        <v>0</v>
      </c>
      <c r="EO73">
        <v>0</v>
      </c>
      <c r="EP73">
        <v>0.134212</v>
      </c>
      <c r="EQ73">
        <v>0.14127000000000001</v>
      </c>
      <c r="ER73">
        <v>0.30364400000000002</v>
      </c>
      <c r="ES73">
        <v>2.03874E-2</v>
      </c>
      <c r="ET73">
        <v>1.0630599999999999</v>
      </c>
      <c r="EU73">
        <v>132.37</v>
      </c>
      <c r="EV73">
        <v>687.71299999999997</v>
      </c>
      <c r="EW73">
        <v>200.523</v>
      </c>
      <c r="EX73">
        <v>0</v>
      </c>
      <c r="EY73">
        <v>2135</v>
      </c>
      <c r="EZ73">
        <v>930.00099999999998</v>
      </c>
      <c r="FA73">
        <v>2637.81</v>
      </c>
      <c r="FB73">
        <v>297.5</v>
      </c>
      <c r="FC73">
        <v>7020.92</v>
      </c>
      <c r="FD73">
        <v>110.16200000000001</v>
      </c>
      <c r="FE73">
        <v>161.25399999999999</v>
      </c>
      <c r="FF73">
        <v>65.400000000000006</v>
      </c>
      <c r="FG73">
        <v>336.81599999999997</v>
      </c>
      <c r="FH73">
        <v>12.4552</v>
      </c>
      <c r="FI73">
        <v>30.69</v>
      </c>
      <c r="FJ73">
        <v>2.5499999999999998</v>
      </c>
      <c r="FK73">
        <v>33.347799999999999</v>
      </c>
      <c r="FL73">
        <v>30.04</v>
      </c>
      <c r="FM73">
        <v>22.615200000000002</v>
      </c>
      <c r="FN73">
        <v>34.93</v>
      </c>
      <c r="FO73">
        <v>4</v>
      </c>
      <c r="FP73">
        <v>170.62799999999999</v>
      </c>
      <c r="FQ73">
        <v>13.22</v>
      </c>
      <c r="FR73">
        <v>30.69</v>
      </c>
      <c r="FS73">
        <v>2.5499999999999998</v>
      </c>
      <c r="FT73">
        <v>15.34</v>
      </c>
      <c r="FU73">
        <v>30.04</v>
      </c>
      <c r="FV73">
        <v>18.14</v>
      </c>
      <c r="FW73">
        <v>34.93</v>
      </c>
      <c r="FX73">
        <v>4</v>
      </c>
      <c r="FY73">
        <v>148.91</v>
      </c>
      <c r="FZ73">
        <v>0</v>
      </c>
      <c r="GA73">
        <v>1.2459899999999999</v>
      </c>
      <c r="GB73">
        <v>2.2897399999999998E-2</v>
      </c>
      <c r="GC73">
        <v>0</v>
      </c>
      <c r="GD73">
        <v>0.62342900000000001</v>
      </c>
      <c r="GE73">
        <v>0.118043</v>
      </c>
      <c r="GF73">
        <v>0.43196400000000001</v>
      </c>
      <c r="GG73">
        <v>6.2929700000000005E-2</v>
      </c>
      <c r="GH73">
        <v>2.5052500000000002</v>
      </c>
      <c r="GI73">
        <v>47</v>
      </c>
      <c r="GJ73">
        <v>26</v>
      </c>
      <c r="GK73">
        <v>21</v>
      </c>
      <c r="GL73">
        <v>47</v>
      </c>
      <c r="GM73">
        <v>26</v>
      </c>
      <c r="GN73">
        <v>21</v>
      </c>
      <c r="GO73">
        <v>13.55</v>
      </c>
      <c r="GP73">
        <v>14.73</v>
      </c>
      <c r="GQ73">
        <v>13.55</v>
      </c>
      <c r="GR73">
        <v>14.73</v>
      </c>
      <c r="GS73">
        <v>13.55</v>
      </c>
      <c r="GT73">
        <v>14.73</v>
      </c>
      <c r="GU73">
        <v>34.770000000000003</v>
      </c>
      <c r="GV73">
        <v>44.273099999999999</v>
      </c>
      <c r="GW73">
        <v>1</v>
      </c>
      <c r="GX73">
        <v>0.12998599999999999</v>
      </c>
      <c r="GY73">
        <v>2.59972</v>
      </c>
      <c r="HB73">
        <v>4114.47</v>
      </c>
      <c r="HC73">
        <v>2.59972</v>
      </c>
      <c r="HD73">
        <v>0.18</v>
      </c>
      <c r="HE73">
        <v>0.24</v>
      </c>
      <c r="HF73">
        <v>1.41</v>
      </c>
      <c r="HG73">
        <v>0.18</v>
      </c>
      <c r="HH73">
        <v>0.24</v>
      </c>
      <c r="HI73">
        <v>1.41</v>
      </c>
      <c r="HL73">
        <v>5.5311399999999997</v>
      </c>
      <c r="HM73">
        <v>43.433799999999998</v>
      </c>
      <c r="HN73">
        <v>37.184800000000003</v>
      </c>
      <c r="HO73">
        <v>15.3582</v>
      </c>
      <c r="HP73">
        <v>0</v>
      </c>
      <c r="HQ73">
        <v>-422.36200000000002</v>
      </c>
      <c r="HR73">
        <v>0</v>
      </c>
      <c r="HS73">
        <v>0</v>
      </c>
      <c r="HT73">
        <v>110.455</v>
      </c>
      <c r="HU73">
        <v>175.16300000000001</v>
      </c>
      <c r="HV73">
        <v>395.209</v>
      </c>
      <c r="HW73">
        <v>26.3203</v>
      </c>
      <c r="HX73">
        <v>386.29300000000001</v>
      </c>
      <c r="HY73">
        <v>219.845</v>
      </c>
      <c r="HZ73">
        <v>577.09799999999996</v>
      </c>
      <c r="IA73">
        <v>0</v>
      </c>
      <c r="IB73">
        <v>227.101</v>
      </c>
      <c r="IC73">
        <v>1024.04</v>
      </c>
      <c r="ID73">
        <v>5.5311399999999997</v>
      </c>
      <c r="IE73">
        <v>43.433799999999998</v>
      </c>
      <c r="IF73">
        <v>37.184800000000003</v>
      </c>
      <c r="IG73">
        <v>15.3582</v>
      </c>
      <c r="IH73">
        <v>-422.36200000000002</v>
      </c>
      <c r="II73">
        <v>110.455</v>
      </c>
      <c r="IJ73">
        <v>175.16300000000001</v>
      </c>
      <c r="IK73">
        <v>395.209</v>
      </c>
      <c r="IL73">
        <v>26.3203</v>
      </c>
      <c r="IM73">
        <v>386.29300000000001</v>
      </c>
      <c r="IN73">
        <v>219.845</v>
      </c>
      <c r="IO73">
        <v>577.09799999999996</v>
      </c>
      <c r="IP73">
        <v>227.101</v>
      </c>
      <c r="IQ73">
        <v>1024.04</v>
      </c>
      <c r="IR73">
        <v>26.6601</v>
      </c>
      <c r="IS73">
        <v>177.33799999999999</v>
      </c>
      <c r="IT73">
        <v>37.184800000000003</v>
      </c>
      <c r="IU73">
        <v>0</v>
      </c>
      <c r="IV73">
        <v>466.012</v>
      </c>
      <c r="IW73">
        <v>175.56200000000001</v>
      </c>
      <c r="IX73">
        <v>523.41</v>
      </c>
      <c r="IY73">
        <v>78.617400000000004</v>
      </c>
      <c r="IZ73">
        <v>1484.79</v>
      </c>
      <c r="JA73">
        <v>584.63300000000004</v>
      </c>
      <c r="JB73">
        <v>855.779</v>
      </c>
      <c r="JC73">
        <v>347.08</v>
      </c>
      <c r="JD73">
        <v>1787.49</v>
      </c>
    </row>
    <row r="74" spans="1:264" x14ac:dyDescent="0.25">
      <c r="A74" s="1">
        <v>43569.544305555559</v>
      </c>
      <c r="B74" t="s">
        <v>440</v>
      </c>
      <c r="C74" t="s">
        <v>173</v>
      </c>
      <c r="D74">
        <v>8</v>
      </c>
      <c r="E74">
        <v>1</v>
      </c>
      <c r="F74">
        <v>2700</v>
      </c>
      <c r="G74" t="s">
        <v>100</v>
      </c>
      <c r="H74" t="s">
        <v>103</v>
      </c>
      <c r="I74">
        <v>0</v>
      </c>
      <c r="J74">
        <v>0</v>
      </c>
      <c r="K74">
        <v>0</v>
      </c>
      <c r="L74">
        <v>21.5</v>
      </c>
      <c r="M74">
        <v>33.039499999999997</v>
      </c>
      <c r="N74">
        <v>311.76799999999997</v>
      </c>
      <c r="O74">
        <v>252.09100000000001</v>
      </c>
      <c r="P74">
        <v>87.748999999999995</v>
      </c>
      <c r="Q74">
        <v>0</v>
      </c>
      <c r="R74">
        <v>-4905.83</v>
      </c>
      <c r="S74">
        <v>0</v>
      </c>
      <c r="T74">
        <v>0</v>
      </c>
      <c r="U74">
        <v>615.745</v>
      </c>
      <c r="V74">
        <v>1082.6099999999999</v>
      </c>
      <c r="W74">
        <v>2371.31</v>
      </c>
      <c r="X74">
        <v>151.51499999999999</v>
      </c>
      <c r="Y74" s="2">
        <v>7.9227099999999999E-5</v>
      </c>
      <c r="Z74">
        <v>684.64800000000002</v>
      </c>
      <c r="AA74">
        <v>48.756799999999998</v>
      </c>
      <c r="AB74">
        <v>120.48399999999999</v>
      </c>
      <c r="AC74">
        <v>0</v>
      </c>
      <c r="AD74">
        <v>48.234200000000001</v>
      </c>
      <c r="AE74">
        <v>217.47499999999999</v>
      </c>
      <c r="AF74">
        <v>169.24100000000001</v>
      </c>
      <c r="AG74">
        <v>4.33</v>
      </c>
      <c r="AH74">
        <v>12.07</v>
      </c>
      <c r="AI74">
        <v>2.5</v>
      </c>
      <c r="AJ74">
        <v>9.7799999999999994</v>
      </c>
      <c r="AK74">
        <v>0</v>
      </c>
      <c r="AL74">
        <v>-41.16</v>
      </c>
      <c r="AM74">
        <v>0</v>
      </c>
      <c r="AN74">
        <v>0</v>
      </c>
      <c r="AO74">
        <v>6.67</v>
      </c>
      <c r="AP74">
        <v>15.01</v>
      </c>
      <c r="AQ74">
        <v>24.21</v>
      </c>
      <c r="AR74">
        <v>1.55</v>
      </c>
      <c r="AS74">
        <v>34.96</v>
      </c>
      <c r="AT74">
        <v>28.68</v>
      </c>
      <c r="AU74">
        <v>0</v>
      </c>
      <c r="AV74">
        <v>0.80762900000000004</v>
      </c>
      <c r="AW74">
        <v>2.8785999999999999E-2</v>
      </c>
      <c r="AX74">
        <v>1.29783E-2</v>
      </c>
      <c r="AY74">
        <v>0</v>
      </c>
      <c r="AZ74">
        <v>-4.0661099999999999E-2</v>
      </c>
      <c r="BA74">
        <v>0</v>
      </c>
      <c r="BB74">
        <v>0</v>
      </c>
      <c r="BC74">
        <v>0.163464</v>
      </c>
      <c r="BD74">
        <v>0.177811</v>
      </c>
      <c r="BE74">
        <v>0.35411700000000002</v>
      </c>
      <c r="BF74">
        <v>2.5823200000000001E-2</v>
      </c>
      <c r="BG74">
        <v>1.5299499999999999</v>
      </c>
      <c r="BH74">
        <v>0.84939299999999995</v>
      </c>
      <c r="BI74">
        <v>33.039499999999997</v>
      </c>
      <c r="BJ74">
        <v>311.76799999999997</v>
      </c>
      <c r="BK74">
        <v>252.09100000000001</v>
      </c>
      <c r="BL74">
        <v>87.748999999999995</v>
      </c>
      <c r="BM74">
        <v>-4905.83</v>
      </c>
      <c r="BN74">
        <v>615.745</v>
      </c>
      <c r="BO74">
        <v>1082.6099999999999</v>
      </c>
      <c r="BP74">
        <v>2371.31</v>
      </c>
      <c r="BQ74">
        <v>151.51499999999999</v>
      </c>
      <c r="BR74" s="2">
        <v>7.9520100000000005E-5</v>
      </c>
      <c r="BS74">
        <v>684.64800000000002</v>
      </c>
      <c r="BT74">
        <v>48.756799999999998</v>
      </c>
      <c r="BU74">
        <v>120.48399999999999</v>
      </c>
      <c r="BV74">
        <v>48.234200000000001</v>
      </c>
      <c r="BW74">
        <v>217.47499999999999</v>
      </c>
      <c r="BX74">
        <v>169.24100000000001</v>
      </c>
      <c r="BY74">
        <v>4.33</v>
      </c>
      <c r="BZ74">
        <v>12.07</v>
      </c>
      <c r="CA74">
        <v>2.5</v>
      </c>
      <c r="CB74">
        <v>9.7799999999999994</v>
      </c>
      <c r="CC74">
        <v>-41.16</v>
      </c>
      <c r="CD74">
        <v>6.67</v>
      </c>
      <c r="CE74">
        <v>15.01</v>
      </c>
      <c r="CF74">
        <v>24.21</v>
      </c>
      <c r="CG74">
        <v>1.55</v>
      </c>
      <c r="CH74">
        <v>34.96</v>
      </c>
      <c r="CI74">
        <v>28.68</v>
      </c>
      <c r="CJ74">
        <v>0</v>
      </c>
      <c r="CK74">
        <v>0.80762900000000004</v>
      </c>
      <c r="CL74">
        <v>2.8785999999999999E-2</v>
      </c>
      <c r="CM74">
        <v>1.29783E-2</v>
      </c>
      <c r="CN74">
        <v>-4.0661099999999999E-2</v>
      </c>
      <c r="CO74">
        <v>0.163464</v>
      </c>
      <c r="CP74">
        <v>0.177811</v>
      </c>
      <c r="CQ74">
        <v>0.35411700000000002</v>
      </c>
      <c r="CR74">
        <v>2.5823200000000001E-2</v>
      </c>
      <c r="CS74">
        <v>1.5299499999999999</v>
      </c>
      <c r="CT74">
        <v>0.84939399999999998</v>
      </c>
      <c r="CU74" t="s">
        <v>486</v>
      </c>
      <c r="CV74" t="s">
        <v>483</v>
      </c>
      <c r="CW74" t="s">
        <v>102</v>
      </c>
      <c r="CX74" t="s">
        <v>484</v>
      </c>
      <c r="CY74" s="2">
        <v>9.0413500000000004E-9</v>
      </c>
      <c r="CZ74" s="2">
        <v>9.0413500000000004E-9</v>
      </c>
      <c r="DA74">
        <v>0</v>
      </c>
      <c r="DB74">
        <v>0</v>
      </c>
      <c r="DC74">
        <v>33.039499999999997</v>
      </c>
      <c r="DD74">
        <v>311.76799999999997</v>
      </c>
      <c r="DE74">
        <v>252.09100000000001</v>
      </c>
      <c r="DF74">
        <v>87.748999999999995</v>
      </c>
      <c r="DG74">
        <v>0</v>
      </c>
      <c r="DH74">
        <v>-4905.83</v>
      </c>
      <c r="DI74">
        <v>0</v>
      </c>
      <c r="DJ74">
        <v>0</v>
      </c>
      <c r="DK74">
        <v>615.745</v>
      </c>
      <c r="DL74">
        <v>1082.6099999999999</v>
      </c>
      <c r="DM74">
        <v>2371.31</v>
      </c>
      <c r="DN74">
        <v>151.51499999999999</v>
      </c>
      <c r="DO74" s="2">
        <v>7.9227099999999999E-5</v>
      </c>
      <c r="DP74">
        <v>48.756799999999998</v>
      </c>
      <c r="DQ74">
        <v>120.48399999999999</v>
      </c>
      <c r="DR74">
        <v>0</v>
      </c>
      <c r="DS74">
        <v>48.234200000000001</v>
      </c>
      <c r="DT74">
        <v>217.47499999999999</v>
      </c>
      <c r="DU74">
        <v>4.33</v>
      </c>
      <c r="DV74">
        <v>12.07</v>
      </c>
      <c r="DW74">
        <v>2.5</v>
      </c>
      <c r="DX74">
        <v>9.7799999999999994</v>
      </c>
      <c r="DY74">
        <v>0</v>
      </c>
      <c r="DZ74">
        <v>-41.16</v>
      </c>
      <c r="EA74">
        <v>0</v>
      </c>
      <c r="EB74">
        <v>0</v>
      </c>
      <c r="EC74">
        <v>6.67</v>
      </c>
      <c r="ED74">
        <v>15.01</v>
      </c>
      <c r="EE74">
        <v>24.21</v>
      </c>
      <c r="EF74">
        <v>1.55</v>
      </c>
      <c r="EG74">
        <v>34.96</v>
      </c>
      <c r="EH74">
        <v>0</v>
      </c>
      <c r="EI74">
        <v>0.80762900000000004</v>
      </c>
      <c r="EJ74">
        <v>2.8785999999999999E-2</v>
      </c>
      <c r="EK74">
        <v>1.29783E-2</v>
      </c>
      <c r="EL74">
        <v>0</v>
      </c>
      <c r="EM74">
        <v>-4.0661099999999999E-2</v>
      </c>
      <c r="EN74">
        <v>0</v>
      </c>
      <c r="EO74">
        <v>0</v>
      </c>
      <c r="EP74">
        <v>0.163464</v>
      </c>
      <c r="EQ74">
        <v>0.177811</v>
      </c>
      <c r="ER74">
        <v>0.35411700000000002</v>
      </c>
      <c r="ES74">
        <v>2.5823200000000001E-2</v>
      </c>
      <c r="ET74">
        <v>1.5299499999999999</v>
      </c>
      <c r="EU74">
        <v>173.39099999999999</v>
      </c>
      <c r="EV74">
        <v>1005.38</v>
      </c>
      <c r="EW74">
        <v>252.09100000000001</v>
      </c>
      <c r="EX74">
        <v>0</v>
      </c>
      <c r="EY74">
        <v>2615</v>
      </c>
      <c r="EZ74">
        <v>989.00099999999998</v>
      </c>
      <c r="FA74">
        <v>3267.2</v>
      </c>
      <c r="FB74">
        <v>327.5</v>
      </c>
      <c r="FC74">
        <v>8629.56</v>
      </c>
      <c r="FD74">
        <v>144.30099999999999</v>
      </c>
      <c r="FE74">
        <v>173.94800000000001</v>
      </c>
      <c r="FF74">
        <v>73.400000000000006</v>
      </c>
      <c r="FG74">
        <v>391.649</v>
      </c>
      <c r="FH74">
        <v>12.6721</v>
      </c>
      <c r="FI74">
        <v>34.42</v>
      </c>
      <c r="FJ74">
        <v>2.5</v>
      </c>
      <c r="FK74">
        <v>27.913</v>
      </c>
      <c r="FL74">
        <v>28.61</v>
      </c>
      <c r="FM74">
        <v>19.203099999999999</v>
      </c>
      <c r="FN74">
        <v>33.65</v>
      </c>
      <c r="FO74">
        <v>3.43</v>
      </c>
      <c r="FP74">
        <v>162.398</v>
      </c>
      <c r="FQ74">
        <v>13.45</v>
      </c>
      <c r="FR74">
        <v>34.42</v>
      </c>
      <c r="FS74">
        <v>2.5</v>
      </c>
      <c r="FT74">
        <v>12.84</v>
      </c>
      <c r="FU74">
        <v>28.61</v>
      </c>
      <c r="FV74">
        <v>15.3</v>
      </c>
      <c r="FW74">
        <v>33.65</v>
      </c>
      <c r="FX74">
        <v>3.43</v>
      </c>
      <c r="FY74">
        <v>144.19999999999999</v>
      </c>
      <c r="FZ74">
        <v>0</v>
      </c>
      <c r="GA74">
        <v>1.73495</v>
      </c>
      <c r="GB74">
        <v>2.8785999999999999E-2</v>
      </c>
      <c r="GC74">
        <v>0</v>
      </c>
      <c r="GD74">
        <v>0.76358999999999999</v>
      </c>
      <c r="GE74">
        <v>0.12681200000000001</v>
      </c>
      <c r="GF74">
        <v>0.53503100000000003</v>
      </c>
      <c r="GG74">
        <v>6.9275500000000004E-2</v>
      </c>
      <c r="GH74">
        <v>3.2584399999999998</v>
      </c>
      <c r="GI74">
        <v>46.9</v>
      </c>
      <c r="GJ74">
        <v>25.4</v>
      </c>
      <c r="GK74">
        <v>21.5</v>
      </c>
      <c r="GL74">
        <v>46.9</v>
      </c>
      <c r="GM74">
        <v>25.4</v>
      </c>
      <c r="GN74">
        <v>21.5</v>
      </c>
      <c r="GO74">
        <v>15.77</v>
      </c>
      <c r="GP74">
        <v>12.91</v>
      </c>
      <c r="GQ74">
        <v>15.77</v>
      </c>
      <c r="GR74">
        <v>12.91</v>
      </c>
      <c r="GS74">
        <v>15.77</v>
      </c>
      <c r="GT74">
        <v>12.91</v>
      </c>
      <c r="GU74">
        <v>38.479999999999997</v>
      </c>
      <c r="GV74">
        <v>39.025199999999998</v>
      </c>
      <c r="GW74">
        <v>1</v>
      </c>
      <c r="GX74">
        <v>0.155032</v>
      </c>
      <c r="GY74">
        <v>3.1006399999999998</v>
      </c>
      <c r="HB74">
        <v>4907.26</v>
      </c>
      <c r="HC74">
        <v>3.1006399999999998</v>
      </c>
      <c r="HD74">
        <v>0.22</v>
      </c>
      <c r="HE74">
        <v>0.28999999999999998</v>
      </c>
      <c r="HF74">
        <v>1.62</v>
      </c>
      <c r="HG74">
        <v>0.22</v>
      </c>
      <c r="HH74">
        <v>0.28999999999999998</v>
      </c>
      <c r="HI74">
        <v>1.62</v>
      </c>
      <c r="HL74">
        <v>6.5217200000000002</v>
      </c>
      <c r="HM74">
        <v>73.888599999999997</v>
      </c>
      <c r="HN74">
        <v>46.747599999999998</v>
      </c>
      <c r="HO74">
        <v>15.860799999999999</v>
      </c>
      <c r="HP74">
        <v>0</v>
      </c>
      <c r="HQ74">
        <v>-503.74400000000003</v>
      </c>
      <c r="HR74">
        <v>0</v>
      </c>
      <c r="HS74">
        <v>0</v>
      </c>
      <c r="HT74">
        <v>134.529</v>
      </c>
      <c r="HU74">
        <v>199.655</v>
      </c>
      <c r="HV74">
        <v>462.36</v>
      </c>
      <c r="HW74">
        <v>33.337899999999998</v>
      </c>
      <c r="HX74">
        <v>469.15600000000001</v>
      </c>
      <c r="HY74">
        <v>258.75400000000002</v>
      </c>
      <c r="HZ74">
        <v>639.41399999999999</v>
      </c>
      <c r="IA74">
        <v>0</v>
      </c>
      <c r="IB74">
        <v>255.98</v>
      </c>
      <c r="IC74">
        <v>1154.1500000000001</v>
      </c>
      <c r="ID74">
        <v>6.5217200000000002</v>
      </c>
      <c r="IE74">
        <v>73.888599999999997</v>
      </c>
      <c r="IF74">
        <v>46.747599999999998</v>
      </c>
      <c r="IG74">
        <v>15.860799999999999</v>
      </c>
      <c r="IH74">
        <v>-503.74400000000003</v>
      </c>
      <c r="II74">
        <v>134.529</v>
      </c>
      <c r="IJ74">
        <v>199.655</v>
      </c>
      <c r="IK74">
        <v>462.36</v>
      </c>
      <c r="IL74">
        <v>33.337899999999998</v>
      </c>
      <c r="IM74">
        <v>469.15600000000001</v>
      </c>
      <c r="IN74">
        <v>258.75400000000002</v>
      </c>
      <c r="IO74">
        <v>639.41399999999999</v>
      </c>
      <c r="IP74">
        <v>255.98</v>
      </c>
      <c r="IQ74">
        <v>1154.1500000000001</v>
      </c>
      <c r="IR74">
        <v>35.108800000000002</v>
      </c>
      <c r="IS74">
        <v>256.64100000000002</v>
      </c>
      <c r="IT74">
        <v>46.747599999999998</v>
      </c>
      <c r="IU74">
        <v>0</v>
      </c>
      <c r="IV74">
        <v>570.78300000000002</v>
      </c>
      <c r="IW74">
        <v>187.036</v>
      </c>
      <c r="IX74">
        <v>648.29600000000005</v>
      </c>
      <c r="IY74">
        <v>86.545199999999994</v>
      </c>
      <c r="IZ74">
        <v>1831.16</v>
      </c>
      <c r="JA74">
        <v>765.80899999999997</v>
      </c>
      <c r="JB74">
        <v>923.14800000000002</v>
      </c>
      <c r="JC74">
        <v>389.536</v>
      </c>
      <c r="JD74">
        <v>2078.4899999999998</v>
      </c>
    </row>
    <row r="75" spans="1:264" x14ac:dyDescent="0.25">
      <c r="A75" s="1">
        <v>43569.54446759259</v>
      </c>
      <c r="B75" t="s">
        <v>441</v>
      </c>
      <c r="C75" t="s">
        <v>174</v>
      </c>
      <c r="D75">
        <v>8</v>
      </c>
      <c r="E75">
        <v>8</v>
      </c>
      <c r="F75">
        <v>6960</v>
      </c>
      <c r="G75" t="s">
        <v>100</v>
      </c>
      <c r="H75" t="s">
        <v>103</v>
      </c>
      <c r="I75">
        <v>0</v>
      </c>
      <c r="J75">
        <v>0</v>
      </c>
      <c r="K75">
        <v>0</v>
      </c>
      <c r="L75">
        <v>25.8</v>
      </c>
      <c r="M75">
        <v>5.8258400000000004</v>
      </c>
      <c r="N75">
        <v>1774.66</v>
      </c>
      <c r="O75">
        <v>785.77200000000005</v>
      </c>
      <c r="P75">
        <v>549.16099999999994</v>
      </c>
      <c r="Q75">
        <v>0</v>
      </c>
      <c r="R75">
        <v>-23110.799999999999</v>
      </c>
      <c r="S75">
        <v>0</v>
      </c>
      <c r="T75">
        <v>0</v>
      </c>
      <c r="U75">
        <v>2033.7</v>
      </c>
      <c r="V75">
        <v>5465.81</v>
      </c>
      <c r="W75">
        <v>12062</v>
      </c>
      <c r="X75">
        <v>433.91399999999999</v>
      </c>
      <c r="Y75">
        <v>-2.26895E-3</v>
      </c>
      <c r="Z75">
        <v>3115.42</v>
      </c>
      <c r="AA75">
        <v>8.59727</v>
      </c>
      <c r="AB75">
        <v>591.85299999999995</v>
      </c>
      <c r="AC75">
        <v>0</v>
      </c>
      <c r="AD75">
        <v>271.56400000000002</v>
      </c>
      <c r="AE75">
        <v>872.01400000000001</v>
      </c>
      <c r="AF75">
        <v>600.45000000000005</v>
      </c>
      <c r="AG75">
        <v>0.3</v>
      </c>
      <c r="AH75">
        <v>19.399999999999999</v>
      </c>
      <c r="AI75">
        <v>3.02</v>
      </c>
      <c r="AJ75">
        <v>19.04</v>
      </c>
      <c r="AK75">
        <v>0</v>
      </c>
      <c r="AL75">
        <v>-75.239999999999995</v>
      </c>
      <c r="AM75">
        <v>0</v>
      </c>
      <c r="AN75">
        <v>0</v>
      </c>
      <c r="AO75">
        <v>8.5500000000000007</v>
      </c>
      <c r="AP75">
        <v>29.09</v>
      </c>
      <c r="AQ75">
        <v>47.83</v>
      </c>
      <c r="AR75">
        <v>1.72</v>
      </c>
      <c r="AS75">
        <v>53.71</v>
      </c>
      <c r="AT75">
        <v>41.76</v>
      </c>
      <c r="AU75">
        <v>0</v>
      </c>
      <c r="AV75">
        <v>3.4073799999999999</v>
      </c>
      <c r="AW75">
        <v>8.9726299999999995E-2</v>
      </c>
      <c r="AX75">
        <v>6.5314200000000003E-2</v>
      </c>
      <c r="AY75">
        <v>0</v>
      </c>
      <c r="AZ75">
        <v>-0.19155</v>
      </c>
      <c r="BA75">
        <v>0</v>
      </c>
      <c r="BB75">
        <v>0</v>
      </c>
      <c r="BC75">
        <v>0.53989299999999996</v>
      </c>
      <c r="BD75">
        <v>0.670736</v>
      </c>
      <c r="BE75">
        <v>1.82348</v>
      </c>
      <c r="BF75">
        <v>7.39533E-2</v>
      </c>
      <c r="BG75">
        <v>6.4789300000000001</v>
      </c>
      <c r="BH75">
        <v>3.5624199999999999</v>
      </c>
      <c r="BI75">
        <v>5.8258400000000004</v>
      </c>
      <c r="BJ75">
        <v>1774.66</v>
      </c>
      <c r="BK75">
        <v>785.77200000000005</v>
      </c>
      <c r="BL75">
        <v>549.16099999999994</v>
      </c>
      <c r="BM75">
        <v>-23110.799999999999</v>
      </c>
      <c r="BN75">
        <v>2033.7</v>
      </c>
      <c r="BO75">
        <v>5465.81</v>
      </c>
      <c r="BP75">
        <v>12062</v>
      </c>
      <c r="BQ75">
        <v>433.91399999999999</v>
      </c>
      <c r="BR75">
        <v>-2.8330599999999999E-4</v>
      </c>
      <c r="BS75">
        <v>3115.42</v>
      </c>
      <c r="BT75">
        <v>8.59727</v>
      </c>
      <c r="BU75">
        <v>591.85299999999995</v>
      </c>
      <c r="BV75">
        <v>271.56400000000002</v>
      </c>
      <c r="BW75">
        <v>872.01400000000001</v>
      </c>
      <c r="BX75">
        <v>600.45000000000005</v>
      </c>
      <c r="BY75">
        <v>0.3</v>
      </c>
      <c r="BZ75">
        <v>19.399999999999999</v>
      </c>
      <c r="CA75">
        <v>3.02</v>
      </c>
      <c r="CB75">
        <v>19.04</v>
      </c>
      <c r="CC75">
        <v>-75.239999999999995</v>
      </c>
      <c r="CD75">
        <v>8.5500000000000007</v>
      </c>
      <c r="CE75">
        <v>29.09</v>
      </c>
      <c r="CF75">
        <v>47.83</v>
      </c>
      <c r="CG75">
        <v>1.72</v>
      </c>
      <c r="CH75">
        <v>53.71</v>
      </c>
      <c r="CI75">
        <v>41.76</v>
      </c>
      <c r="CJ75">
        <v>0</v>
      </c>
      <c r="CK75">
        <v>3.4073799999999999</v>
      </c>
      <c r="CL75">
        <v>8.9726299999999995E-2</v>
      </c>
      <c r="CM75">
        <v>6.5314200000000003E-2</v>
      </c>
      <c r="CN75">
        <v>-0.19155</v>
      </c>
      <c r="CO75">
        <v>0.53989299999999996</v>
      </c>
      <c r="CP75">
        <v>0.670736</v>
      </c>
      <c r="CQ75">
        <v>1.82348</v>
      </c>
      <c r="CR75">
        <v>7.39533E-2</v>
      </c>
      <c r="CS75">
        <v>6.4789300000000001</v>
      </c>
      <c r="CT75">
        <v>3.5624199999999999</v>
      </c>
      <c r="CU75" t="s">
        <v>486</v>
      </c>
      <c r="CV75" t="s">
        <v>483</v>
      </c>
      <c r="CW75" t="s">
        <v>102</v>
      </c>
      <c r="CX75" t="s">
        <v>484</v>
      </c>
      <c r="CY75" s="2">
        <v>6.5315499999999998E-9</v>
      </c>
      <c r="CZ75">
        <v>0</v>
      </c>
      <c r="DA75">
        <v>0</v>
      </c>
      <c r="DB75">
        <v>0</v>
      </c>
      <c r="DC75">
        <v>5.8258400000000004</v>
      </c>
      <c r="DD75">
        <v>1774.66</v>
      </c>
      <c r="DE75">
        <v>785.77200000000005</v>
      </c>
      <c r="DF75">
        <v>549.16099999999994</v>
      </c>
      <c r="DG75">
        <v>0</v>
      </c>
      <c r="DH75">
        <v>-23110.799999999999</v>
      </c>
      <c r="DI75">
        <v>0</v>
      </c>
      <c r="DJ75">
        <v>0</v>
      </c>
      <c r="DK75">
        <v>2033.7</v>
      </c>
      <c r="DL75">
        <v>5465.81</v>
      </c>
      <c r="DM75">
        <v>12062</v>
      </c>
      <c r="DN75">
        <v>433.91399999999999</v>
      </c>
      <c r="DO75">
        <v>-2.26895E-3</v>
      </c>
      <c r="DP75">
        <v>8.59727</v>
      </c>
      <c r="DQ75">
        <v>591.85299999999995</v>
      </c>
      <c r="DR75">
        <v>0</v>
      </c>
      <c r="DS75">
        <v>271.56400000000002</v>
      </c>
      <c r="DT75">
        <v>872.01400000000001</v>
      </c>
      <c r="DU75">
        <v>0.3</v>
      </c>
      <c r="DV75">
        <v>19.399999999999999</v>
      </c>
      <c r="DW75">
        <v>3.02</v>
      </c>
      <c r="DX75">
        <v>19.04</v>
      </c>
      <c r="DY75">
        <v>0</v>
      </c>
      <c r="DZ75">
        <v>-75.239999999999995</v>
      </c>
      <c r="EA75">
        <v>0</v>
      </c>
      <c r="EB75">
        <v>0</v>
      </c>
      <c r="EC75">
        <v>8.5500000000000007</v>
      </c>
      <c r="ED75">
        <v>29.09</v>
      </c>
      <c r="EE75">
        <v>47.83</v>
      </c>
      <c r="EF75">
        <v>1.72</v>
      </c>
      <c r="EG75">
        <v>53.71</v>
      </c>
      <c r="EH75">
        <v>0</v>
      </c>
      <c r="EI75">
        <v>3.4073799999999999</v>
      </c>
      <c r="EJ75">
        <v>8.9726299999999995E-2</v>
      </c>
      <c r="EK75">
        <v>6.5314200000000003E-2</v>
      </c>
      <c r="EL75">
        <v>0</v>
      </c>
      <c r="EM75">
        <v>-0.19155</v>
      </c>
      <c r="EN75">
        <v>0</v>
      </c>
      <c r="EO75">
        <v>0</v>
      </c>
      <c r="EP75">
        <v>0.53989299999999996</v>
      </c>
      <c r="EQ75">
        <v>0.670736</v>
      </c>
      <c r="ER75">
        <v>1.82348</v>
      </c>
      <c r="ES75">
        <v>7.39533E-2</v>
      </c>
      <c r="ET75">
        <v>6.4789300000000001</v>
      </c>
      <c r="EU75">
        <v>178.524</v>
      </c>
      <c r="EV75">
        <v>4214.34</v>
      </c>
      <c r="EW75">
        <v>785.77200000000005</v>
      </c>
      <c r="EX75">
        <v>0</v>
      </c>
      <c r="EY75">
        <v>5894.96</v>
      </c>
      <c r="EZ75">
        <v>6547.68</v>
      </c>
      <c r="FA75">
        <v>10697.7</v>
      </c>
      <c r="FB75">
        <v>540.49900000000002</v>
      </c>
      <c r="FC75">
        <v>28859.5</v>
      </c>
      <c r="FD75">
        <v>148.57300000000001</v>
      </c>
      <c r="FE75">
        <v>992.83900000000006</v>
      </c>
      <c r="FF75">
        <v>291.12400000000002</v>
      </c>
      <c r="FG75">
        <v>1432.54</v>
      </c>
      <c r="FH75">
        <v>5.0872900000000003</v>
      </c>
      <c r="FI75">
        <v>40.549999999999997</v>
      </c>
      <c r="FJ75">
        <v>3.02</v>
      </c>
      <c r="FK75">
        <v>49.947400000000002</v>
      </c>
      <c r="FL75">
        <v>25.02</v>
      </c>
      <c r="FM75">
        <v>39.901400000000002</v>
      </c>
      <c r="FN75">
        <v>42.75</v>
      </c>
      <c r="FO75">
        <v>2.19</v>
      </c>
      <c r="FP75">
        <v>208.46600000000001</v>
      </c>
      <c r="FQ75">
        <v>5.4</v>
      </c>
      <c r="FR75">
        <v>40.549999999999997</v>
      </c>
      <c r="FS75">
        <v>3.02</v>
      </c>
      <c r="FT75">
        <v>28.47</v>
      </c>
      <c r="FU75">
        <v>25.02</v>
      </c>
      <c r="FV75">
        <v>33.64</v>
      </c>
      <c r="FW75">
        <v>42.75</v>
      </c>
      <c r="FX75">
        <v>2.19</v>
      </c>
      <c r="FY75">
        <v>181.04</v>
      </c>
      <c r="FZ75">
        <v>0</v>
      </c>
      <c r="GA75">
        <v>5.17347</v>
      </c>
      <c r="GB75">
        <v>8.9726299999999995E-2</v>
      </c>
      <c r="GC75">
        <v>0</v>
      </c>
      <c r="GD75">
        <v>1.7213499999999999</v>
      </c>
      <c r="GE75">
        <v>0.80892399999999998</v>
      </c>
      <c r="GF75">
        <v>1.7518499999999999</v>
      </c>
      <c r="GG75">
        <v>0.114331</v>
      </c>
      <c r="GH75">
        <v>9.6596499999999992</v>
      </c>
      <c r="GI75">
        <v>61.9</v>
      </c>
      <c r="GJ75">
        <v>36.1</v>
      </c>
      <c r="GK75">
        <v>25.8</v>
      </c>
      <c r="GL75">
        <v>61.9</v>
      </c>
      <c r="GM75">
        <v>36.1</v>
      </c>
      <c r="GN75">
        <v>25.8</v>
      </c>
      <c r="GO75">
        <v>24.54</v>
      </c>
      <c r="GP75">
        <v>17.22</v>
      </c>
      <c r="GQ75">
        <v>24.54</v>
      </c>
      <c r="GR75">
        <v>17.22</v>
      </c>
      <c r="GS75">
        <v>24.54</v>
      </c>
      <c r="GT75">
        <v>17.22</v>
      </c>
      <c r="GU75">
        <v>44.19</v>
      </c>
      <c r="GV75">
        <v>54.414700000000003</v>
      </c>
      <c r="GW75">
        <v>1</v>
      </c>
      <c r="GX75">
        <v>0.243447</v>
      </c>
      <c r="GY75">
        <v>14.6068</v>
      </c>
      <c r="HB75">
        <v>23117.599999999999</v>
      </c>
      <c r="HC75">
        <v>14.6068</v>
      </c>
      <c r="HD75">
        <v>1.06</v>
      </c>
      <c r="HE75">
        <v>1.32</v>
      </c>
      <c r="HF75">
        <v>6.87</v>
      </c>
      <c r="HG75">
        <v>1.06</v>
      </c>
      <c r="HH75">
        <v>1.32</v>
      </c>
      <c r="HI75">
        <v>6.87</v>
      </c>
      <c r="HL75">
        <v>1.10734</v>
      </c>
      <c r="HM75">
        <v>485.40199999999999</v>
      </c>
      <c r="HN75">
        <v>145.71299999999999</v>
      </c>
      <c r="HO75">
        <v>97.715400000000002</v>
      </c>
      <c r="HP75">
        <v>0</v>
      </c>
      <c r="HQ75">
        <v>-2373.08</v>
      </c>
      <c r="HR75">
        <v>0</v>
      </c>
      <c r="HS75">
        <v>0</v>
      </c>
      <c r="HT75">
        <v>444.32499999999999</v>
      </c>
      <c r="HU75">
        <v>985.43600000000004</v>
      </c>
      <c r="HV75">
        <v>2355.87</v>
      </c>
      <c r="HW75">
        <v>95.474199999999996</v>
      </c>
      <c r="HX75">
        <v>2237.96</v>
      </c>
      <c r="HY75">
        <v>45.625999999999998</v>
      </c>
      <c r="HZ75">
        <v>3140.98</v>
      </c>
      <c r="IA75">
        <v>0</v>
      </c>
      <c r="IB75">
        <v>1441.2</v>
      </c>
      <c r="IC75">
        <v>4627.8</v>
      </c>
      <c r="ID75">
        <v>1.10734</v>
      </c>
      <c r="IE75">
        <v>485.40199999999999</v>
      </c>
      <c r="IF75">
        <v>145.71299999999999</v>
      </c>
      <c r="IG75">
        <v>97.715400000000002</v>
      </c>
      <c r="IH75">
        <v>-2373.08</v>
      </c>
      <c r="II75">
        <v>444.32499999999999</v>
      </c>
      <c r="IJ75">
        <v>985.43600000000004</v>
      </c>
      <c r="IK75">
        <v>2355.87</v>
      </c>
      <c r="IL75">
        <v>95.474199999999996</v>
      </c>
      <c r="IM75">
        <v>2237.96</v>
      </c>
      <c r="IN75">
        <v>45.625999999999998</v>
      </c>
      <c r="IO75">
        <v>3140.98</v>
      </c>
      <c r="IP75">
        <v>1441.2</v>
      </c>
      <c r="IQ75">
        <v>4627.8</v>
      </c>
      <c r="IR75">
        <v>35.865200000000002</v>
      </c>
      <c r="IS75">
        <v>1037.79</v>
      </c>
      <c r="IT75">
        <v>145.71299999999999</v>
      </c>
      <c r="IU75">
        <v>0</v>
      </c>
      <c r="IV75">
        <v>1286.71</v>
      </c>
      <c r="IW75">
        <v>1230.25</v>
      </c>
      <c r="IX75">
        <v>2122.71</v>
      </c>
      <c r="IY75">
        <v>142.83199999999999</v>
      </c>
      <c r="IZ75">
        <v>6001.86</v>
      </c>
      <c r="JA75">
        <v>788.48099999999999</v>
      </c>
      <c r="JB75">
        <v>5269.03</v>
      </c>
      <c r="JC75">
        <v>1545</v>
      </c>
      <c r="JD75">
        <v>7602.51</v>
      </c>
    </row>
    <row r="76" spans="1:264" x14ac:dyDescent="0.25">
      <c r="A76" s="1">
        <v>43569.544386574074</v>
      </c>
      <c r="B76" t="s">
        <v>442</v>
      </c>
      <c r="C76" t="s">
        <v>175</v>
      </c>
      <c r="D76">
        <v>9</v>
      </c>
      <c r="E76">
        <v>1</v>
      </c>
      <c r="F76">
        <v>2100</v>
      </c>
      <c r="G76" t="s">
        <v>100</v>
      </c>
      <c r="H76" t="s">
        <v>103</v>
      </c>
      <c r="I76">
        <v>0</v>
      </c>
      <c r="J76">
        <v>0</v>
      </c>
      <c r="K76">
        <v>0</v>
      </c>
      <c r="L76">
        <v>24.3</v>
      </c>
      <c r="M76">
        <v>41.798400000000001</v>
      </c>
      <c r="N76">
        <v>391.738</v>
      </c>
      <c r="O76">
        <v>199.529</v>
      </c>
      <c r="P76">
        <v>85.224000000000004</v>
      </c>
      <c r="Q76">
        <v>0</v>
      </c>
      <c r="R76">
        <v>-4327.2</v>
      </c>
      <c r="S76">
        <v>0</v>
      </c>
      <c r="T76">
        <v>0</v>
      </c>
      <c r="U76">
        <v>505.55700000000002</v>
      </c>
      <c r="V76">
        <v>957.846</v>
      </c>
      <c r="W76">
        <v>2025.88</v>
      </c>
      <c r="X76">
        <v>119.621</v>
      </c>
      <c r="Y76">
        <v>1.62905E-4</v>
      </c>
      <c r="Z76">
        <v>718.28899999999999</v>
      </c>
      <c r="AA76">
        <v>61.700800000000001</v>
      </c>
      <c r="AB76">
        <v>108.60899999999999</v>
      </c>
      <c r="AC76">
        <v>0</v>
      </c>
      <c r="AD76">
        <v>42.792499999999997</v>
      </c>
      <c r="AE76">
        <v>213.102</v>
      </c>
      <c r="AF76">
        <v>170.31</v>
      </c>
      <c r="AG76">
        <v>6.99</v>
      </c>
      <c r="AH76">
        <v>20.66</v>
      </c>
      <c r="AI76">
        <v>2.5299999999999998</v>
      </c>
      <c r="AJ76">
        <v>11.43</v>
      </c>
      <c r="AK76">
        <v>0</v>
      </c>
      <c r="AL76">
        <v>-45.97</v>
      </c>
      <c r="AM76">
        <v>0</v>
      </c>
      <c r="AN76">
        <v>0</v>
      </c>
      <c r="AO76">
        <v>7.06</v>
      </c>
      <c r="AP76">
        <v>16.46</v>
      </c>
      <c r="AQ76">
        <v>26.52</v>
      </c>
      <c r="AR76">
        <v>1.57</v>
      </c>
      <c r="AS76">
        <v>47.25</v>
      </c>
      <c r="AT76">
        <v>41.61</v>
      </c>
      <c r="AU76">
        <v>0</v>
      </c>
      <c r="AV76">
        <v>1.1109500000000001</v>
      </c>
      <c r="AW76">
        <v>2.2783899999999999E-2</v>
      </c>
      <c r="AX76">
        <v>1.4324399999999999E-2</v>
      </c>
      <c r="AY76">
        <v>0</v>
      </c>
      <c r="AZ76">
        <v>-4.4130500000000003E-2</v>
      </c>
      <c r="BA76">
        <v>0</v>
      </c>
      <c r="BB76">
        <v>0</v>
      </c>
      <c r="BC76">
        <v>0.134212</v>
      </c>
      <c r="BD76">
        <v>0.14360100000000001</v>
      </c>
      <c r="BE76">
        <v>0.30364400000000002</v>
      </c>
      <c r="BF76">
        <v>2.03874E-2</v>
      </c>
      <c r="BG76">
        <v>1.70577</v>
      </c>
      <c r="BH76">
        <v>1.1480600000000001</v>
      </c>
      <c r="BI76">
        <v>41.798400000000001</v>
      </c>
      <c r="BJ76">
        <v>391.738</v>
      </c>
      <c r="BK76">
        <v>199.529</v>
      </c>
      <c r="BL76">
        <v>85.224000000000004</v>
      </c>
      <c r="BM76">
        <v>-4327.2</v>
      </c>
      <c r="BN76">
        <v>505.55700000000002</v>
      </c>
      <c r="BO76">
        <v>957.846</v>
      </c>
      <c r="BP76">
        <v>2025.88</v>
      </c>
      <c r="BQ76">
        <v>119.621</v>
      </c>
      <c r="BR76">
        <v>1.62905E-4</v>
      </c>
      <c r="BS76">
        <v>718.28899999999999</v>
      </c>
      <c r="BT76">
        <v>61.700800000000001</v>
      </c>
      <c r="BU76">
        <v>108.60899999999999</v>
      </c>
      <c r="BV76">
        <v>42.792499999999997</v>
      </c>
      <c r="BW76">
        <v>213.102</v>
      </c>
      <c r="BX76">
        <v>170.31</v>
      </c>
      <c r="BY76">
        <v>6.99</v>
      </c>
      <c r="BZ76">
        <v>20.66</v>
      </c>
      <c r="CA76">
        <v>2.5299999999999998</v>
      </c>
      <c r="CB76">
        <v>11.43</v>
      </c>
      <c r="CC76">
        <v>-45.97</v>
      </c>
      <c r="CD76">
        <v>7.06</v>
      </c>
      <c r="CE76">
        <v>16.46</v>
      </c>
      <c r="CF76">
        <v>26.52</v>
      </c>
      <c r="CG76">
        <v>1.57</v>
      </c>
      <c r="CH76">
        <v>47.25</v>
      </c>
      <c r="CI76">
        <v>41.61</v>
      </c>
      <c r="CJ76">
        <v>0</v>
      </c>
      <c r="CK76">
        <v>1.1109500000000001</v>
      </c>
      <c r="CL76">
        <v>2.2783899999999999E-2</v>
      </c>
      <c r="CM76">
        <v>1.4324399999999999E-2</v>
      </c>
      <c r="CN76">
        <v>-4.4130500000000003E-2</v>
      </c>
      <c r="CO76">
        <v>0.134212</v>
      </c>
      <c r="CP76">
        <v>0.14360100000000001</v>
      </c>
      <c r="CQ76">
        <v>0.30364400000000002</v>
      </c>
      <c r="CR76">
        <v>2.03874E-2</v>
      </c>
      <c r="CS76">
        <v>1.70577</v>
      </c>
      <c r="CT76">
        <v>1.1480600000000001</v>
      </c>
      <c r="CU76" t="s">
        <v>486</v>
      </c>
      <c r="CV76" t="s">
        <v>483</v>
      </c>
      <c r="CW76" t="s">
        <v>102</v>
      </c>
      <c r="CX76" t="s">
        <v>484</v>
      </c>
      <c r="CY76">
        <v>0</v>
      </c>
      <c r="CZ76">
        <v>0</v>
      </c>
      <c r="DA76">
        <v>0</v>
      </c>
      <c r="DB76">
        <v>0</v>
      </c>
      <c r="DC76">
        <v>41.798400000000001</v>
      </c>
      <c r="DD76">
        <v>391.738</v>
      </c>
      <c r="DE76">
        <v>199.529</v>
      </c>
      <c r="DF76">
        <v>85.224000000000004</v>
      </c>
      <c r="DG76">
        <v>0</v>
      </c>
      <c r="DH76">
        <v>-4327.2</v>
      </c>
      <c r="DI76">
        <v>0</v>
      </c>
      <c r="DJ76">
        <v>0</v>
      </c>
      <c r="DK76">
        <v>505.55700000000002</v>
      </c>
      <c r="DL76">
        <v>957.846</v>
      </c>
      <c r="DM76">
        <v>2025.88</v>
      </c>
      <c r="DN76">
        <v>119.621</v>
      </c>
      <c r="DO76">
        <v>1.62905E-4</v>
      </c>
      <c r="DP76">
        <v>61.700800000000001</v>
      </c>
      <c r="DQ76">
        <v>108.60899999999999</v>
      </c>
      <c r="DR76">
        <v>0</v>
      </c>
      <c r="DS76">
        <v>42.792499999999997</v>
      </c>
      <c r="DT76">
        <v>213.102</v>
      </c>
      <c r="DU76">
        <v>6.99</v>
      </c>
      <c r="DV76">
        <v>20.66</v>
      </c>
      <c r="DW76">
        <v>2.5299999999999998</v>
      </c>
      <c r="DX76">
        <v>11.43</v>
      </c>
      <c r="DY76">
        <v>0</v>
      </c>
      <c r="DZ76">
        <v>-45.97</v>
      </c>
      <c r="EA76">
        <v>0</v>
      </c>
      <c r="EB76">
        <v>0</v>
      </c>
      <c r="EC76">
        <v>7.06</v>
      </c>
      <c r="ED76">
        <v>16.46</v>
      </c>
      <c r="EE76">
        <v>26.52</v>
      </c>
      <c r="EF76">
        <v>1.57</v>
      </c>
      <c r="EG76">
        <v>47.25</v>
      </c>
      <c r="EH76">
        <v>0</v>
      </c>
      <c r="EI76">
        <v>1.1109500000000001</v>
      </c>
      <c r="EJ76">
        <v>2.2783899999999999E-2</v>
      </c>
      <c r="EK76">
        <v>1.4324399999999999E-2</v>
      </c>
      <c r="EL76">
        <v>0</v>
      </c>
      <c r="EM76">
        <v>-4.4130500000000003E-2</v>
      </c>
      <c r="EN76">
        <v>0</v>
      </c>
      <c r="EO76">
        <v>0</v>
      </c>
      <c r="EP76">
        <v>0.134212</v>
      </c>
      <c r="EQ76">
        <v>0.14360100000000001</v>
      </c>
      <c r="ER76">
        <v>0.30364400000000002</v>
      </c>
      <c r="ES76">
        <v>2.03874E-2</v>
      </c>
      <c r="ET76">
        <v>1.70577</v>
      </c>
      <c r="EU76">
        <v>180.08799999999999</v>
      </c>
      <c r="EV76">
        <v>1276.44</v>
      </c>
      <c r="EW76">
        <v>199.529</v>
      </c>
      <c r="EX76">
        <v>0</v>
      </c>
      <c r="EY76">
        <v>2135</v>
      </c>
      <c r="EZ76">
        <v>930.00099999999998</v>
      </c>
      <c r="FA76">
        <v>2637.81</v>
      </c>
      <c r="FB76">
        <v>297.5</v>
      </c>
      <c r="FC76">
        <v>7656.37</v>
      </c>
      <c r="FD76">
        <v>149.91999999999999</v>
      </c>
      <c r="FE76">
        <v>161.06399999999999</v>
      </c>
      <c r="FF76">
        <v>65.400000000000006</v>
      </c>
      <c r="FG76">
        <v>376.38499999999999</v>
      </c>
      <c r="FH76">
        <v>17.4192</v>
      </c>
      <c r="FI76">
        <v>50.09</v>
      </c>
      <c r="FJ76">
        <v>2.5299999999999998</v>
      </c>
      <c r="FK76">
        <v>32.659599999999998</v>
      </c>
      <c r="FL76">
        <v>30.1</v>
      </c>
      <c r="FM76">
        <v>22.575199999999999</v>
      </c>
      <c r="FN76">
        <v>34.86</v>
      </c>
      <c r="FO76">
        <v>3.98</v>
      </c>
      <c r="FP76">
        <v>194.214</v>
      </c>
      <c r="FQ76">
        <v>17.88</v>
      </c>
      <c r="FR76">
        <v>50.09</v>
      </c>
      <c r="FS76">
        <v>2.5299999999999998</v>
      </c>
      <c r="FT76">
        <v>15.35</v>
      </c>
      <c r="FU76">
        <v>30.1</v>
      </c>
      <c r="FV76">
        <v>18.100000000000001</v>
      </c>
      <c r="FW76">
        <v>34.86</v>
      </c>
      <c r="FX76">
        <v>3.98</v>
      </c>
      <c r="FY76">
        <v>172.89</v>
      </c>
      <c r="FZ76">
        <v>0</v>
      </c>
      <c r="GA76">
        <v>2.1479699999999999</v>
      </c>
      <c r="GB76">
        <v>2.2783899999999999E-2</v>
      </c>
      <c r="GC76">
        <v>0</v>
      </c>
      <c r="GD76">
        <v>0.62342900000000001</v>
      </c>
      <c r="GE76">
        <v>0.118043</v>
      </c>
      <c r="GF76">
        <v>0.43196400000000001</v>
      </c>
      <c r="GG76">
        <v>6.2929700000000005E-2</v>
      </c>
      <c r="GH76">
        <v>3.4071199999999999</v>
      </c>
      <c r="GI76">
        <v>48</v>
      </c>
      <c r="GJ76">
        <v>23.7</v>
      </c>
      <c r="GK76">
        <v>24.3</v>
      </c>
      <c r="GL76">
        <v>48</v>
      </c>
      <c r="GM76">
        <v>23.7</v>
      </c>
      <c r="GN76">
        <v>24.3</v>
      </c>
      <c r="GO76">
        <v>24.76</v>
      </c>
      <c r="GP76">
        <v>16.850000000000001</v>
      </c>
      <c r="GQ76">
        <v>24.76</v>
      </c>
      <c r="GR76">
        <v>16.850000000000001</v>
      </c>
      <c r="GS76">
        <v>24.76</v>
      </c>
      <c r="GT76">
        <v>16.850000000000001</v>
      </c>
      <c r="GU76">
        <v>54.68</v>
      </c>
      <c r="GV76">
        <v>48.018799999999999</v>
      </c>
      <c r="GW76">
        <v>1</v>
      </c>
      <c r="GX76">
        <v>0.13245899999999999</v>
      </c>
      <c r="GY76">
        <v>2.6491799999999999</v>
      </c>
      <c r="HB76">
        <v>4328.46</v>
      </c>
      <c r="HC76">
        <v>2.6491799999999999</v>
      </c>
      <c r="HD76">
        <v>0.19</v>
      </c>
      <c r="HE76">
        <v>0.25</v>
      </c>
      <c r="HF76">
        <v>1.55</v>
      </c>
      <c r="HG76">
        <v>0.19</v>
      </c>
      <c r="HH76">
        <v>0.25</v>
      </c>
      <c r="HI76">
        <v>1.55</v>
      </c>
      <c r="HL76">
        <v>8.0353700000000003</v>
      </c>
      <c r="HM76">
        <v>98.058700000000002</v>
      </c>
      <c r="HN76">
        <v>37.000500000000002</v>
      </c>
      <c r="HO76">
        <v>15.3583</v>
      </c>
      <c r="HP76">
        <v>0</v>
      </c>
      <c r="HQ76">
        <v>-446.988</v>
      </c>
      <c r="HR76">
        <v>0</v>
      </c>
      <c r="HS76">
        <v>0</v>
      </c>
      <c r="HT76">
        <v>110.455</v>
      </c>
      <c r="HU76">
        <v>175.37</v>
      </c>
      <c r="HV76">
        <v>395.209</v>
      </c>
      <c r="HW76">
        <v>26.3203</v>
      </c>
      <c r="HX76">
        <v>418.81799999999998</v>
      </c>
      <c r="HY76">
        <v>327.44799999999998</v>
      </c>
      <c r="HZ76">
        <v>576.39099999999996</v>
      </c>
      <c r="IA76">
        <v>0</v>
      </c>
      <c r="IB76">
        <v>227.101</v>
      </c>
      <c r="IC76">
        <v>1130.94</v>
      </c>
      <c r="ID76">
        <v>8.0353700000000003</v>
      </c>
      <c r="IE76">
        <v>98.058700000000002</v>
      </c>
      <c r="IF76">
        <v>37.000500000000002</v>
      </c>
      <c r="IG76">
        <v>15.3583</v>
      </c>
      <c r="IH76">
        <v>-446.988</v>
      </c>
      <c r="II76">
        <v>110.455</v>
      </c>
      <c r="IJ76">
        <v>175.37</v>
      </c>
      <c r="IK76">
        <v>395.209</v>
      </c>
      <c r="IL76">
        <v>26.3203</v>
      </c>
      <c r="IM76">
        <v>418.81799999999998</v>
      </c>
      <c r="IN76">
        <v>327.44799999999998</v>
      </c>
      <c r="IO76">
        <v>576.39099999999996</v>
      </c>
      <c r="IP76">
        <v>227.101</v>
      </c>
      <c r="IQ76">
        <v>1130.94</v>
      </c>
      <c r="IR76">
        <v>35.906300000000002</v>
      </c>
      <c r="IS76">
        <v>323.98099999999999</v>
      </c>
      <c r="IT76">
        <v>37.000500000000002</v>
      </c>
      <c r="IU76">
        <v>0</v>
      </c>
      <c r="IV76">
        <v>466.012</v>
      </c>
      <c r="IW76">
        <v>175.56200000000001</v>
      </c>
      <c r="IX76">
        <v>523.41</v>
      </c>
      <c r="IY76">
        <v>78.617400000000004</v>
      </c>
      <c r="IZ76">
        <v>1640.49</v>
      </c>
      <c r="JA76">
        <v>795.63199999999995</v>
      </c>
      <c r="JB76">
        <v>854.774</v>
      </c>
      <c r="JC76">
        <v>347.08</v>
      </c>
      <c r="JD76">
        <v>1997.49</v>
      </c>
    </row>
    <row r="77" spans="1:264" x14ac:dyDescent="0.25">
      <c r="A77" s="1">
        <v>43569.544374999998</v>
      </c>
      <c r="B77" t="s">
        <v>443</v>
      </c>
      <c r="C77" t="s">
        <v>176</v>
      </c>
      <c r="D77">
        <v>9</v>
      </c>
      <c r="E77">
        <v>1</v>
      </c>
      <c r="F77">
        <v>2700</v>
      </c>
      <c r="G77" t="s">
        <v>100</v>
      </c>
      <c r="H77" t="s">
        <v>103</v>
      </c>
      <c r="I77">
        <v>0</v>
      </c>
      <c r="J77">
        <v>0</v>
      </c>
      <c r="K77">
        <v>0</v>
      </c>
      <c r="L77">
        <v>24.6</v>
      </c>
      <c r="M77">
        <v>50.075400000000002</v>
      </c>
      <c r="N77">
        <v>587.87400000000002</v>
      </c>
      <c r="O77">
        <v>249.74799999999999</v>
      </c>
      <c r="P77">
        <v>87.748999999999995</v>
      </c>
      <c r="Q77">
        <v>0</v>
      </c>
      <c r="R77">
        <v>-5196.76</v>
      </c>
      <c r="S77">
        <v>0</v>
      </c>
      <c r="T77">
        <v>0</v>
      </c>
      <c r="U77">
        <v>615.745</v>
      </c>
      <c r="V77">
        <v>1082.75</v>
      </c>
      <c r="W77">
        <v>2371.31</v>
      </c>
      <c r="X77">
        <v>151.51499999999999</v>
      </c>
      <c r="Y77">
        <v>1.7080200000000001E-4</v>
      </c>
      <c r="Z77">
        <v>975.44600000000003</v>
      </c>
      <c r="AA77">
        <v>73.918899999999994</v>
      </c>
      <c r="AB77">
        <v>120.229</v>
      </c>
      <c r="AC77">
        <v>0</v>
      </c>
      <c r="AD77">
        <v>48.234200000000001</v>
      </c>
      <c r="AE77">
        <v>242.38200000000001</v>
      </c>
      <c r="AF77">
        <v>194.148</v>
      </c>
      <c r="AG77">
        <v>6.51</v>
      </c>
      <c r="AH77">
        <v>23.17</v>
      </c>
      <c r="AI77">
        <v>2.46</v>
      </c>
      <c r="AJ77">
        <v>9.77</v>
      </c>
      <c r="AK77">
        <v>0</v>
      </c>
      <c r="AL77">
        <v>-42.91</v>
      </c>
      <c r="AM77">
        <v>0</v>
      </c>
      <c r="AN77">
        <v>0</v>
      </c>
      <c r="AO77">
        <v>6.68</v>
      </c>
      <c r="AP77">
        <v>14.88</v>
      </c>
      <c r="AQ77">
        <v>24.13</v>
      </c>
      <c r="AR77">
        <v>1.55</v>
      </c>
      <c r="AS77">
        <v>46.24</v>
      </c>
      <c r="AT77">
        <v>41.91</v>
      </c>
      <c r="AU77">
        <v>0</v>
      </c>
      <c r="AV77">
        <v>1.61971</v>
      </c>
      <c r="AW77">
        <v>2.85183E-2</v>
      </c>
      <c r="AX77">
        <v>1.29783E-2</v>
      </c>
      <c r="AY77">
        <v>0</v>
      </c>
      <c r="AZ77">
        <v>-5.29986E-2</v>
      </c>
      <c r="BA77">
        <v>0</v>
      </c>
      <c r="BB77">
        <v>0</v>
      </c>
      <c r="BC77">
        <v>0.163464</v>
      </c>
      <c r="BD77">
        <v>0.18059700000000001</v>
      </c>
      <c r="BE77">
        <v>0.35411700000000002</v>
      </c>
      <c r="BF77">
        <v>2.5823200000000001E-2</v>
      </c>
      <c r="BG77">
        <v>2.3322099999999999</v>
      </c>
      <c r="BH77">
        <v>1.6612</v>
      </c>
      <c r="BI77">
        <v>50.075400000000002</v>
      </c>
      <c r="BJ77">
        <v>587.875</v>
      </c>
      <c r="BK77">
        <v>249.74799999999999</v>
      </c>
      <c r="BL77">
        <v>87.748999999999995</v>
      </c>
      <c r="BM77">
        <v>-5196.76</v>
      </c>
      <c r="BN77">
        <v>615.745</v>
      </c>
      <c r="BO77">
        <v>1082.75</v>
      </c>
      <c r="BP77">
        <v>2371.31</v>
      </c>
      <c r="BQ77">
        <v>151.51499999999999</v>
      </c>
      <c r="BR77">
        <v>1.76479E-4</v>
      </c>
      <c r="BS77">
        <v>975.44600000000003</v>
      </c>
      <c r="BT77">
        <v>73.918899999999994</v>
      </c>
      <c r="BU77">
        <v>120.229</v>
      </c>
      <c r="BV77">
        <v>48.234200000000001</v>
      </c>
      <c r="BW77">
        <v>242.38200000000001</v>
      </c>
      <c r="BX77">
        <v>194.148</v>
      </c>
      <c r="BY77">
        <v>6.51</v>
      </c>
      <c r="BZ77">
        <v>23.17</v>
      </c>
      <c r="CA77">
        <v>2.46</v>
      </c>
      <c r="CB77">
        <v>9.77</v>
      </c>
      <c r="CC77">
        <v>-42.91</v>
      </c>
      <c r="CD77">
        <v>6.68</v>
      </c>
      <c r="CE77">
        <v>14.88</v>
      </c>
      <c r="CF77">
        <v>24.13</v>
      </c>
      <c r="CG77">
        <v>1.55</v>
      </c>
      <c r="CH77">
        <v>46.24</v>
      </c>
      <c r="CI77">
        <v>41.91</v>
      </c>
      <c r="CJ77">
        <v>0</v>
      </c>
      <c r="CK77">
        <v>1.61971</v>
      </c>
      <c r="CL77">
        <v>2.85183E-2</v>
      </c>
      <c r="CM77">
        <v>1.29783E-2</v>
      </c>
      <c r="CN77">
        <v>-5.29986E-2</v>
      </c>
      <c r="CO77">
        <v>0.163464</v>
      </c>
      <c r="CP77">
        <v>0.18059700000000001</v>
      </c>
      <c r="CQ77">
        <v>0.35411700000000002</v>
      </c>
      <c r="CR77">
        <v>2.5823200000000001E-2</v>
      </c>
      <c r="CS77">
        <v>2.3322099999999999</v>
      </c>
      <c r="CT77">
        <v>1.6612</v>
      </c>
      <c r="CU77" t="s">
        <v>486</v>
      </c>
      <c r="CV77" t="s">
        <v>483</v>
      </c>
      <c r="CW77" t="s">
        <v>102</v>
      </c>
      <c r="CX77" t="s">
        <v>484</v>
      </c>
      <c r="CY77">
        <v>0</v>
      </c>
      <c r="CZ77">
        <v>0</v>
      </c>
      <c r="DA77">
        <v>0</v>
      </c>
      <c r="DB77">
        <v>0</v>
      </c>
      <c r="DC77">
        <v>50.075400000000002</v>
      </c>
      <c r="DD77">
        <v>587.87400000000002</v>
      </c>
      <c r="DE77">
        <v>249.74799999999999</v>
      </c>
      <c r="DF77">
        <v>87.748999999999995</v>
      </c>
      <c r="DG77">
        <v>0</v>
      </c>
      <c r="DH77">
        <v>-5196.76</v>
      </c>
      <c r="DI77">
        <v>0</v>
      </c>
      <c r="DJ77">
        <v>0</v>
      </c>
      <c r="DK77">
        <v>615.745</v>
      </c>
      <c r="DL77">
        <v>1082.75</v>
      </c>
      <c r="DM77">
        <v>2371.31</v>
      </c>
      <c r="DN77">
        <v>151.51499999999999</v>
      </c>
      <c r="DO77">
        <v>1.7080200000000001E-4</v>
      </c>
      <c r="DP77">
        <v>73.918899999999994</v>
      </c>
      <c r="DQ77">
        <v>120.229</v>
      </c>
      <c r="DR77">
        <v>0</v>
      </c>
      <c r="DS77">
        <v>48.234200000000001</v>
      </c>
      <c r="DT77">
        <v>242.38200000000001</v>
      </c>
      <c r="DU77">
        <v>6.51</v>
      </c>
      <c r="DV77">
        <v>23.17</v>
      </c>
      <c r="DW77">
        <v>2.46</v>
      </c>
      <c r="DX77">
        <v>9.77</v>
      </c>
      <c r="DY77">
        <v>0</v>
      </c>
      <c r="DZ77">
        <v>-42.91</v>
      </c>
      <c r="EA77">
        <v>0</v>
      </c>
      <c r="EB77">
        <v>0</v>
      </c>
      <c r="EC77">
        <v>6.68</v>
      </c>
      <c r="ED77">
        <v>14.88</v>
      </c>
      <c r="EE77">
        <v>24.13</v>
      </c>
      <c r="EF77">
        <v>1.55</v>
      </c>
      <c r="EG77">
        <v>46.24</v>
      </c>
      <c r="EH77">
        <v>0</v>
      </c>
      <c r="EI77">
        <v>1.61971</v>
      </c>
      <c r="EJ77">
        <v>2.85183E-2</v>
      </c>
      <c r="EK77">
        <v>1.29783E-2</v>
      </c>
      <c r="EL77">
        <v>0</v>
      </c>
      <c r="EM77">
        <v>-5.29986E-2</v>
      </c>
      <c r="EN77">
        <v>0</v>
      </c>
      <c r="EO77">
        <v>0</v>
      </c>
      <c r="EP77">
        <v>0.163464</v>
      </c>
      <c r="EQ77">
        <v>0.18059700000000001</v>
      </c>
      <c r="ER77">
        <v>0.35411700000000002</v>
      </c>
      <c r="ES77">
        <v>2.5823200000000001E-2</v>
      </c>
      <c r="ET77">
        <v>2.3322099999999999</v>
      </c>
      <c r="EU77">
        <v>238.62899999999999</v>
      </c>
      <c r="EV77">
        <v>1852.21</v>
      </c>
      <c r="EW77">
        <v>249.74799999999999</v>
      </c>
      <c r="EX77">
        <v>0</v>
      </c>
      <c r="EY77">
        <v>2615</v>
      </c>
      <c r="EZ77">
        <v>989.00099999999998</v>
      </c>
      <c r="FA77">
        <v>3267.2</v>
      </c>
      <c r="FB77">
        <v>327.5</v>
      </c>
      <c r="FC77">
        <v>9539.2900000000009</v>
      </c>
      <c r="FD77">
        <v>198.655</v>
      </c>
      <c r="FE77">
        <v>173.62100000000001</v>
      </c>
      <c r="FF77">
        <v>73.400000000000006</v>
      </c>
      <c r="FG77">
        <v>445.67599999999999</v>
      </c>
      <c r="FH77">
        <v>17.9358</v>
      </c>
      <c r="FI77">
        <v>55.11</v>
      </c>
      <c r="FJ77">
        <v>2.46</v>
      </c>
      <c r="FK77">
        <v>27.297899999999998</v>
      </c>
      <c r="FL77">
        <v>28.67</v>
      </c>
      <c r="FM77">
        <v>19.1631</v>
      </c>
      <c r="FN77">
        <v>33.58</v>
      </c>
      <c r="FO77">
        <v>3.41</v>
      </c>
      <c r="FP77">
        <v>187.62700000000001</v>
      </c>
      <c r="FQ77">
        <v>18.41</v>
      </c>
      <c r="FR77">
        <v>55.11</v>
      </c>
      <c r="FS77">
        <v>2.46</v>
      </c>
      <c r="FT77">
        <v>12.83</v>
      </c>
      <c r="FU77">
        <v>28.67</v>
      </c>
      <c r="FV77">
        <v>15.26</v>
      </c>
      <c r="FW77">
        <v>33.58</v>
      </c>
      <c r="FX77">
        <v>3.41</v>
      </c>
      <c r="FY77">
        <v>169.73</v>
      </c>
      <c r="FZ77">
        <v>0</v>
      </c>
      <c r="GA77">
        <v>2.99607</v>
      </c>
      <c r="GB77">
        <v>2.85183E-2</v>
      </c>
      <c r="GC77">
        <v>0</v>
      </c>
      <c r="GD77">
        <v>0.76358999999999999</v>
      </c>
      <c r="GE77">
        <v>0.12681200000000001</v>
      </c>
      <c r="GF77">
        <v>0.53503100000000003</v>
      </c>
      <c r="GG77">
        <v>6.9275500000000004E-2</v>
      </c>
      <c r="GH77">
        <v>4.5193000000000003</v>
      </c>
      <c r="GI77">
        <v>47.5</v>
      </c>
      <c r="GJ77">
        <v>22.9</v>
      </c>
      <c r="GK77">
        <v>24.6</v>
      </c>
      <c r="GL77">
        <v>47.5</v>
      </c>
      <c r="GM77">
        <v>22.9</v>
      </c>
      <c r="GN77">
        <v>24.6</v>
      </c>
      <c r="GO77">
        <v>26.97</v>
      </c>
      <c r="GP77">
        <v>14.94</v>
      </c>
      <c r="GQ77">
        <v>26.97</v>
      </c>
      <c r="GR77">
        <v>14.94</v>
      </c>
      <c r="GS77">
        <v>26.97</v>
      </c>
      <c r="GT77">
        <v>14.94</v>
      </c>
      <c r="GU77">
        <v>59.7</v>
      </c>
      <c r="GV77">
        <v>43.103700000000003</v>
      </c>
      <c r="GW77">
        <v>1</v>
      </c>
      <c r="GX77">
        <v>0.159077</v>
      </c>
      <c r="GY77">
        <v>3.18154</v>
      </c>
      <c r="HB77">
        <v>5198.28</v>
      </c>
      <c r="HC77">
        <v>3.18154</v>
      </c>
      <c r="HD77">
        <v>0.23</v>
      </c>
      <c r="HE77">
        <v>0.31</v>
      </c>
      <c r="HF77">
        <v>1.8</v>
      </c>
      <c r="HG77">
        <v>0.23</v>
      </c>
      <c r="HH77">
        <v>0.31</v>
      </c>
      <c r="HI77">
        <v>1.8</v>
      </c>
      <c r="HL77">
        <v>9.6422100000000004</v>
      </c>
      <c r="HM77">
        <v>148.10400000000001</v>
      </c>
      <c r="HN77">
        <v>46.313000000000002</v>
      </c>
      <c r="HO77">
        <v>15.860799999999999</v>
      </c>
      <c r="HP77">
        <v>0</v>
      </c>
      <c r="HQ77">
        <v>-536.81200000000001</v>
      </c>
      <c r="HR77">
        <v>0</v>
      </c>
      <c r="HS77">
        <v>0</v>
      </c>
      <c r="HT77">
        <v>134.529</v>
      </c>
      <c r="HU77">
        <v>199.89400000000001</v>
      </c>
      <c r="HV77">
        <v>462.36</v>
      </c>
      <c r="HW77">
        <v>33.337899999999998</v>
      </c>
      <c r="HX77">
        <v>513.22799999999995</v>
      </c>
      <c r="HY77">
        <v>392.29</v>
      </c>
      <c r="HZ77">
        <v>638.05999999999995</v>
      </c>
      <c r="IA77">
        <v>0</v>
      </c>
      <c r="IB77">
        <v>255.98</v>
      </c>
      <c r="IC77">
        <v>1286.33</v>
      </c>
      <c r="ID77">
        <v>9.6422100000000004</v>
      </c>
      <c r="IE77">
        <v>148.10400000000001</v>
      </c>
      <c r="IF77">
        <v>46.313000000000002</v>
      </c>
      <c r="IG77">
        <v>15.860799999999999</v>
      </c>
      <c r="IH77">
        <v>-536.81200000000001</v>
      </c>
      <c r="II77">
        <v>134.529</v>
      </c>
      <c r="IJ77">
        <v>199.89400000000001</v>
      </c>
      <c r="IK77">
        <v>462.36</v>
      </c>
      <c r="IL77">
        <v>33.337899999999998</v>
      </c>
      <c r="IM77">
        <v>513.22799999999995</v>
      </c>
      <c r="IN77">
        <v>392.29</v>
      </c>
      <c r="IO77">
        <v>638.05999999999995</v>
      </c>
      <c r="IP77">
        <v>255.98</v>
      </c>
      <c r="IQ77">
        <v>1286.33</v>
      </c>
      <c r="IR77">
        <v>47.8339</v>
      </c>
      <c r="IS77">
        <v>464.73599999999999</v>
      </c>
      <c r="IT77">
        <v>46.313000000000002</v>
      </c>
      <c r="IU77">
        <v>0</v>
      </c>
      <c r="IV77">
        <v>570.78300000000002</v>
      </c>
      <c r="IW77">
        <v>187.036</v>
      </c>
      <c r="IX77">
        <v>648.29600000000005</v>
      </c>
      <c r="IY77">
        <v>86.545199999999994</v>
      </c>
      <c r="IZ77">
        <v>2051.54</v>
      </c>
      <c r="JA77">
        <v>1054.27</v>
      </c>
      <c r="JB77">
        <v>921.41200000000003</v>
      </c>
      <c r="JC77">
        <v>389.536</v>
      </c>
      <c r="JD77">
        <v>2365.2199999999998</v>
      </c>
    </row>
    <row r="78" spans="1:264" x14ac:dyDescent="0.25">
      <c r="A78" s="1">
        <v>43569.544502314813</v>
      </c>
      <c r="B78" t="s">
        <v>444</v>
      </c>
      <c r="C78" t="s">
        <v>177</v>
      </c>
      <c r="D78">
        <v>9</v>
      </c>
      <c r="E78">
        <v>8</v>
      </c>
      <c r="F78">
        <v>6960</v>
      </c>
      <c r="G78" t="s">
        <v>100</v>
      </c>
      <c r="H78" t="s">
        <v>103</v>
      </c>
      <c r="I78">
        <v>0</v>
      </c>
      <c r="J78">
        <v>0</v>
      </c>
      <c r="K78">
        <v>0</v>
      </c>
      <c r="L78">
        <v>26.4</v>
      </c>
      <c r="M78">
        <v>16.7347</v>
      </c>
      <c r="N78">
        <v>2589.0300000000002</v>
      </c>
      <c r="O78">
        <v>785.77200000000005</v>
      </c>
      <c r="P78">
        <v>549.16600000000005</v>
      </c>
      <c r="Q78">
        <v>0</v>
      </c>
      <c r="R78">
        <v>-23911.200000000001</v>
      </c>
      <c r="S78">
        <v>0</v>
      </c>
      <c r="T78">
        <v>0</v>
      </c>
      <c r="U78">
        <v>2033.7</v>
      </c>
      <c r="V78">
        <v>5440.9</v>
      </c>
      <c r="W78">
        <v>12062</v>
      </c>
      <c r="X78">
        <v>433.91399999999999</v>
      </c>
      <c r="Y78">
        <v>-2.6479099999999998E-3</v>
      </c>
      <c r="Z78">
        <v>3940.7</v>
      </c>
      <c r="AA78">
        <v>24.702999999999999</v>
      </c>
      <c r="AB78">
        <v>591.01499999999999</v>
      </c>
      <c r="AC78">
        <v>0</v>
      </c>
      <c r="AD78">
        <v>271.56400000000002</v>
      </c>
      <c r="AE78">
        <v>887.28200000000004</v>
      </c>
      <c r="AF78">
        <v>615.71799999999996</v>
      </c>
      <c r="AG78">
        <v>0.85</v>
      </c>
      <c r="AH78">
        <v>27.6</v>
      </c>
      <c r="AI78">
        <v>3.01</v>
      </c>
      <c r="AJ78">
        <v>19.03</v>
      </c>
      <c r="AK78">
        <v>0</v>
      </c>
      <c r="AL78">
        <v>-76.67</v>
      </c>
      <c r="AM78">
        <v>0</v>
      </c>
      <c r="AN78">
        <v>0</v>
      </c>
      <c r="AO78">
        <v>8.56</v>
      </c>
      <c r="AP78">
        <v>28.88</v>
      </c>
      <c r="AQ78">
        <v>47.68</v>
      </c>
      <c r="AR78">
        <v>1.72</v>
      </c>
      <c r="AS78">
        <v>60.66</v>
      </c>
      <c r="AT78">
        <v>50.49</v>
      </c>
      <c r="AU78">
        <v>0</v>
      </c>
      <c r="AV78">
        <v>4.8736499999999996</v>
      </c>
      <c r="AW78">
        <v>8.9726299999999995E-2</v>
      </c>
      <c r="AX78">
        <v>6.5314200000000003E-2</v>
      </c>
      <c r="AY78">
        <v>0</v>
      </c>
      <c r="AZ78">
        <v>-0.24385599999999999</v>
      </c>
      <c r="BA78">
        <v>0</v>
      </c>
      <c r="BB78">
        <v>0</v>
      </c>
      <c r="BC78">
        <v>0.53989299999999996</v>
      </c>
      <c r="BD78">
        <v>0.67359599999999997</v>
      </c>
      <c r="BE78">
        <v>1.82348</v>
      </c>
      <c r="BF78">
        <v>7.39533E-2</v>
      </c>
      <c r="BG78">
        <v>7.8957600000000001</v>
      </c>
      <c r="BH78">
        <v>5.0286999999999997</v>
      </c>
      <c r="BI78">
        <v>16.7347</v>
      </c>
      <c r="BJ78">
        <v>2589.0300000000002</v>
      </c>
      <c r="BK78">
        <v>785.77200000000005</v>
      </c>
      <c r="BL78">
        <v>549.16600000000005</v>
      </c>
      <c r="BM78">
        <v>-23911.200000000001</v>
      </c>
      <c r="BN78">
        <v>2033.7</v>
      </c>
      <c r="BO78">
        <v>5440.9</v>
      </c>
      <c r="BP78">
        <v>12062</v>
      </c>
      <c r="BQ78">
        <v>433.91399999999999</v>
      </c>
      <c r="BR78">
        <v>-6.9587700000000002E-4</v>
      </c>
      <c r="BS78">
        <v>3940.7</v>
      </c>
      <c r="BT78">
        <v>24.702999999999999</v>
      </c>
      <c r="BU78">
        <v>591.01499999999999</v>
      </c>
      <c r="BV78">
        <v>271.56400000000002</v>
      </c>
      <c r="BW78">
        <v>887.28200000000004</v>
      </c>
      <c r="BX78">
        <v>615.71799999999996</v>
      </c>
      <c r="BY78">
        <v>0.85</v>
      </c>
      <c r="BZ78">
        <v>27.6</v>
      </c>
      <c r="CA78">
        <v>3.01</v>
      </c>
      <c r="CB78">
        <v>19.03</v>
      </c>
      <c r="CC78">
        <v>-76.67</v>
      </c>
      <c r="CD78">
        <v>8.56</v>
      </c>
      <c r="CE78">
        <v>28.88</v>
      </c>
      <c r="CF78">
        <v>47.68</v>
      </c>
      <c r="CG78">
        <v>1.72</v>
      </c>
      <c r="CH78">
        <v>60.66</v>
      </c>
      <c r="CI78">
        <v>50.49</v>
      </c>
      <c r="CJ78">
        <v>0</v>
      </c>
      <c r="CK78">
        <v>4.8736499999999996</v>
      </c>
      <c r="CL78">
        <v>8.9726299999999995E-2</v>
      </c>
      <c r="CM78">
        <v>6.5314200000000003E-2</v>
      </c>
      <c r="CN78">
        <v>-0.24385599999999999</v>
      </c>
      <c r="CO78">
        <v>0.53989299999999996</v>
      </c>
      <c r="CP78">
        <v>0.67359599999999997</v>
      </c>
      <c r="CQ78">
        <v>1.82348</v>
      </c>
      <c r="CR78">
        <v>7.39533E-2</v>
      </c>
      <c r="CS78">
        <v>7.8957600000000001</v>
      </c>
      <c r="CT78">
        <v>5.0286999999999997</v>
      </c>
      <c r="CU78" t="s">
        <v>486</v>
      </c>
      <c r="CV78" t="s">
        <v>483</v>
      </c>
      <c r="CW78" t="s">
        <v>102</v>
      </c>
      <c r="CX78" t="s">
        <v>484</v>
      </c>
      <c r="CY78" s="2">
        <v>1.8109899999999999E-8</v>
      </c>
      <c r="CZ78">
        <v>0</v>
      </c>
      <c r="DA78">
        <v>0</v>
      </c>
      <c r="DB78">
        <v>0</v>
      </c>
      <c r="DC78">
        <v>16.7347</v>
      </c>
      <c r="DD78">
        <v>2589.0300000000002</v>
      </c>
      <c r="DE78">
        <v>785.77200000000005</v>
      </c>
      <c r="DF78">
        <v>549.16600000000005</v>
      </c>
      <c r="DG78">
        <v>0</v>
      </c>
      <c r="DH78">
        <v>-23911.200000000001</v>
      </c>
      <c r="DI78">
        <v>0</v>
      </c>
      <c r="DJ78">
        <v>0</v>
      </c>
      <c r="DK78">
        <v>2033.7</v>
      </c>
      <c r="DL78">
        <v>5440.9</v>
      </c>
      <c r="DM78">
        <v>12062</v>
      </c>
      <c r="DN78">
        <v>433.91399999999999</v>
      </c>
      <c r="DO78">
        <v>-2.6479099999999998E-3</v>
      </c>
      <c r="DP78">
        <v>24.702999999999999</v>
      </c>
      <c r="DQ78">
        <v>591.01499999999999</v>
      </c>
      <c r="DR78">
        <v>0</v>
      </c>
      <c r="DS78">
        <v>271.56400000000002</v>
      </c>
      <c r="DT78">
        <v>887.28200000000004</v>
      </c>
      <c r="DU78">
        <v>0.85</v>
      </c>
      <c r="DV78">
        <v>27.6</v>
      </c>
      <c r="DW78">
        <v>3.01</v>
      </c>
      <c r="DX78">
        <v>19.03</v>
      </c>
      <c r="DY78">
        <v>0</v>
      </c>
      <c r="DZ78">
        <v>-76.67</v>
      </c>
      <c r="EA78">
        <v>0</v>
      </c>
      <c r="EB78">
        <v>0</v>
      </c>
      <c r="EC78">
        <v>8.56</v>
      </c>
      <c r="ED78">
        <v>28.88</v>
      </c>
      <c r="EE78">
        <v>47.68</v>
      </c>
      <c r="EF78">
        <v>1.72</v>
      </c>
      <c r="EG78">
        <v>60.66</v>
      </c>
      <c r="EH78">
        <v>0</v>
      </c>
      <c r="EI78">
        <v>4.8736499999999996</v>
      </c>
      <c r="EJ78">
        <v>8.9726299999999995E-2</v>
      </c>
      <c r="EK78">
        <v>6.5314200000000003E-2</v>
      </c>
      <c r="EL78">
        <v>0</v>
      </c>
      <c r="EM78">
        <v>-0.24385599999999999</v>
      </c>
      <c r="EN78">
        <v>0</v>
      </c>
      <c r="EO78">
        <v>0</v>
      </c>
      <c r="EP78">
        <v>0.53989299999999996</v>
      </c>
      <c r="EQ78">
        <v>0.67359599999999997</v>
      </c>
      <c r="ER78">
        <v>1.82348</v>
      </c>
      <c r="ES78">
        <v>7.39533E-2</v>
      </c>
      <c r="ET78">
        <v>7.8957600000000001</v>
      </c>
      <c r="EU78">
        <v>295.86599999999999</v>
      </c>
      <c r="EV78">
        <v>6186.96</v>
      </c>
      <c r="EW78">
        <v>785.77200000000005</v>
      </c>
      <c r="EX78">
        <v>0</v>
      </c>
      <c r="EY78">
        <v>5894.96</v>
      </c>
      <c r="EZ78">
        <v>6547.68</v>
      </c>
      <c r="FA78">
        <v>10697.7</v>
      </c>
      <c r="FB78">
        <v>540.49900000000002</v>
      </c>
      <c r="FC78">
        <v>30949.5</v>
      </c>
      <c r="FD78">
        <v>246.303</v>
      </c>
      <c r="FE78">
        <v>991.58100000000002</v>
      </c>
      <c r="FF78">
        <v>291.12400000000002</v>
      </c>
      <c r="FG78">
        <v>1529.01</v>
      </c>
      <c r="FH78">
        <v>8.7258800000000001</v>
      </c>
      <c r="FI78">
        <v>58.69</v>
      </c>
      <c r="FJ78">
        <v>3.01</v>
      </c>
      <c r="FK78">
        <v>49.9649</v>
      </c>
      <c r="FL78">
        <v>25.08</v>
      </c>
      <c r="FM78">
        <v>39.811399999999999</v>
      </c>
      <c r="FN78">
        <v>42.65</v>
      </c>
      <c r="FO78">
        <v>2.1800000000000002</v>
      </c>
      <c r="FP78">
        <v>230.11199999999999</v>
      </c>
      <c r="FQ78">
        <v>8.8800000000000008</v>
      </c>
      <c r="FR78">
        <v>58.69</v>
      </c>
      <c r="FS78">
        <v>3.01</v>
      </c>
      <c r="FT78">
        <v>28.48</v>
      </c>
      <c r="FU78">
        <v>25.08</v>
      </c>
      <c r="FV78">
        <v>33.549999999999997</v>
      </c>
      <c r="FW78">
        <v>42.65</v>
      </c>
      <c r="FX78">
        <v>2.1800000000000002</v>
      </c>
      <c r="FY78">
        <v>202.52</v>
      </c>
      <c r="FZ78">
        <v>0</v>
      </c>
      <c r="GA78">
        <v>7.8855899999999997</v>
      </c>
      <c r="GB78">
        <v>8.9726299999999995E-2</v>
      </c>
      <c r="GC78">
        <v>0</v>
      </c>
      <c r="GD78">
        <v>1.7213499999999999</v>
      </c>
      <c r="GE78">
        <v>0.80892399999999998</v>
      </c>
      <c r="GF78">
        <v>1.7518499999999999</v>
      </c>
      <c r="GG78">
        <v>0.114331</v>
      </c>
      <c r="GH78">
        <v>12.3718</v>
      </c>
      <c r="GI78">
        <v>59.7</v>
      </c>
      <c r="GJ78">
        <v>33.299999999999997</v>
      </c>
      <c r="GK78">
        <v>26.4</v>
      </c>
      <c r="GL78">
        <v>59.7</v>
      </c>
      <c r="GM78">
        <v>33.299999999999997</v>
      </c>
      <c r="GN78">
        <v>26.4</v>
      </c>
      <c r="GO78">
        <v>32.76</v>
      </c>
      <c r="GP78">
        <v>17.73</v>
      </c>
      <c r="GQ78">
        <v>32.76</v>
      </c>
      <c r="GR78">
        <v>17.73</v>
      </c>
      <c r="GS78">
        <v>32.76</v>
      </c>
      <c r="GT78">
        <v>17.73</v>
      </c>
      <c r="GU78">
        <v>62.72</v>
      </c>
      <c r="GV78">
        <v>57.6708</v>
      </c>
      <c r="GW78">
        <v>1</v>
      </c>
      <c r="GX78">
        <v>0.24398</v>
      </c>
      <c r="GY78">
        <v>14.6388</v>
      </c>
      <c r="HB78">
        <v>23918.2</v>
      </c>
      <c r="HC78">
        <v>14.6388</v>
      </c>
      <c r="HD78">
        <v>1.1100000000000001</v>
      </c>
      <c r="HE78">
        <v>1.36</v>
      </c>
      <c r="HF78">
        <v>7.06</v>
      </c>
      <c r="HG78">
        <v>1.1100000000000001</v>
      </c>
      <c r="HH78">
        <v>1.36</v>
      </c>
      <c r="HI78">
        <v>7.06</v>
      </c>
      <c r="HL78">
        <v>3.0846300000000002</v>
      </c>
      <c r="HM78">
        <v>700.29200000000003</v>
      </c>
      <c r="HN78">
        <v>145.71299999999999</v>
      </c>
      <c r="HO78">
        <v>97.715500000000006</v>
      </c>
      <c r="HP78">
        <v>0</v>
      </c>
      <c r="HQ78">
        <v>-2469.96</v>
      </c>
      <c r="HR78">
        <v>0</v>
      </c>
      <c r="HS78">
        <v>0</v>
      </c>
      <c r="HT78">
        <v>444.32499999999999</v>
      </c>
      <c r="HU78">
        <v>981.04100000000005</v>
      </c>
      <c r="HV78">
        <v>2355.87</v>
      </c>
      <c r="HW78">
        <v>95.474199999999996</v>
      </c>
      <c r="HX78">
        <v>2353.5500000000002</v>
      </c>
      <c r="HY78">
        <v>131.09899999999999</v>
      </c>
      <c r="HZ78">
        <v>3136.54</v>
      </c>
      <c r="IA78">
        <v>0</v>
      </c>
      <c r="IB78">
        <v>1441.2</v>
      </c>
      <c r="IC78">
        <v>4708.83</v>
      </c>
      <c r="ID78">
        <v>3.0846300000000002</v>
      </c>
      <c r="IE78">
        <v>700.29200000000003</v>
      </c>
      <c r="IF78">
        <v>145.71299999999999</v>
      </c>
      <c r="IG78">
        <v>97.715500000000006</v>
      </c>
      <c r="IH78">
        <v>-2469.96</v>
      </c>
      <c r="II78">
        <v>444.32499999999999</v>
      </c>
      <c r="IJ78">
        <v>981.04100000000005</v>
      </c>
      <c r="IK78">
        <v>2355.87</v>
      </c>
      <c r="IL78">
        <v>95.474199999999996</v>
      </c>
      <c r="IM78">
        <v>2353.5500000000002</v>
      </c>
      <c r="IN78">
        <v>131.09899999999999</v>
      </c>
      <c r="IO78">
        <v>3136.54</v>
      </c>
      <c r="IP78">
        <v>1441.2</v>
      </c>
      <c r="IQ78">
        <v>4708.83</v>
      </c>
      <c r="IR78">
        <v>58.674500000000002</v>
      </c>
      <c r="IS78">
        <v>1511.77</v>
      </c>
      <c r="IT78">
        <v>145.71299999999999</v>
      </c>
      <c r="IU78">
        <v>0</v>
      </c>
      <c r="IV78">
        <v>1286.71</v>
      </c>
      <c r="IW78">
        <v>1230.25</v>
      </c>
      <c r="IX78">
        <v>2122.71</v>
      </c>
      <c r="IY78">
        <v>142.83199999999999</v>
      </c>
      <c r="IZ78">
        <v>6498.65</v>
      </c>
      <c r="JA78">
        <v>1307.1400000000001</v>
      </c>
      <c r="JB78">
        <v>5262.35</v>
      </c>
      <c r="JC78">
        <v>1545</v>
      </c>
      <c r="JD78">
        <v>8114.5</v>
      </c>
    </row>
    <row r="79" spans="1:264" x14ac:dyDescent="0.25">
      <c r="A79" s="1">
        <v>43569.544212962966</v>
      </c>
      <c r="B79" t="s">
        <v>445</v>
      </c>
      <c r="C79" t="s">
        <v>178</v>
      </c>
      <c r="D79">
        <v>10</v>
      </c>
      <c r="E79">
        <v>1</v>
      </c>
      <c r="F79">
        <v>2100</v>
      </c>
      <c r="G79" t="s">
        <v>100</v>
      </c>
      <c r="H79" t="s">
        <v>103</v>
      </c>
      <c r="I79">
        <v>0</v>
      </c>
      <c r="J79">
        <v>0</v>
      </c>
      <c r="K79">
        <v>0</v>
      </c>
      <c r="L79">
        <v>24.4</v>
      </c>
      <c r="M79">
        <v>48.844999999999999</v>
      </c>
      <c r="N79">
        <v>501.52800000000002</v>
      </c>
      <c r="O79">
        <v>198.86699999999999</v>
      </c>
      <c r="P79">
        <v>85.224000000000004</v>
      </c>
      <c r="Q79">
        <v>0</v>
      </c>
      <c r="R79">
        <v>-4445.71</v>
      </c>
      <c r="S79">
        <v>0</v>
      </c>
      <c r="T79">
        <v>0</v>
      </c>
      <c r="U79">
        <v>505.55700000000002</v>
      </c>
      <c r="V79">
        <v>960.18100000000004</v>
      </c>
      <c r="W79">
        <v>2025.88</v>
      </c>
      <c r="X79">
        <v>119.621</v>
      </c>
      <c r="Y79">
        <v>-3.0549499999999997E-4</v>
      </c>
      <c r="Z79">
        <v>834.46500000000003</v>
      </c>
      <c r="AA79">
        <v>72.106099999999998</v>
      </c>
      <c r="AB79">
        <v>107.982</v>
      </c>
      <c r="AC79">
        <v>0</v>
      </c>
      <c r="AD79">
        <v>42.792499999999997</v>
      </c>
      <c r="AE79">
        <v>222.881</v>
      </c>
      <c r="AF79">
        <v>180.08799999999999</v>
      </c>
      <c r="AG79">
        <v>8.15</v>
      </c>
      <c r="AH79">
        <v>21.37</v>
      </c>
      <c r="AI79">
        <v>2.52</v>
      </c>
      <c r="AJ79">
        <v>11.4</v>
      </c>
      <c r="AK79">
        <v>0</v>
      </c>
      <c r="AL79">
        <v>-45.6</v>
      </c>
      <c r="AM79">
        <v>0</v>
      </c>
      <c r="AN79">
        <v>0</v>
      </c>
      <c r="AO79">
        <v>7.16</v>
      </c>
      <c r="AP79">
        <v>16.52</v>
      </c>
      <c r="AQ79">
        <v>26.62</v>
      </c>
      <c r="AR79">
        <v>1.59</v>
      </c>
      <c r="AS79">
        <v>49.73</v>
      </c>
      <c r="AT79">
        <v>43.44</v>
      </c>
      <c r="AU79">
        <v>0</v>
      </c>
      <c r="AV79">
        <v>1.19242</v>
      </c>
      <c r="AW79">
        <v>2.27084E-2</v>
      </c>
      <c r="AX79">
        <v>1.4324399999999999E-2</v>
      </c>
      <c r="AY79">
        <v>0</v>
      </c>
      <c r="AZ79">
        <v>-3.4313400000000001E-2</v>
      </c>
      <c r="BA79">
        <v>0</v>
      </c>
      <c r="BB79">
        <v>0</v>
      </c>
      <c r="BC79">
        <v>0.134212</v>
      </c>
      <c r="BD79">
        <v>0.14416300000000001</v>
      </c>
      <c r="BE79">
        <v>0.30364400000000002</v>
      </c>
      <c r="BF79">
        <v>2.03874E-2</v>
      </c>
      <c r="BG79">
        <v>1.79755</v>
      </c>
      <c r="BH79">
        <v>1.22946</v>
      </c>
      <c r="BI79">
        <v>48.844999999999999</v>
      </c>
      <c r="BJ79">
        <v>501.52800000000002</v>
      </c>
      <c r="BK79">
        <v>198.86699999999999</v>
      </c>
      <c r="BL79">
        <v>85.224000000000004</v>
      </c>
      <c r="BM79">
        <v>-4445.71</v>
      </c>
      <c r="BN79">
        <v>505.55700000000002</v>
      </c>
      <c r="BO79">
        <v>960.18100000000004</v>
      </c>
      <c r="BP79">
        <v>2025.88</v>
      </c>
      <c r="BQ79">
        <v>119.621</v>
      </c>
      <c r="BR79">
        <v>-3.0549499999999997E-4</v>
      </c>
      <c r="BS79">
        <v>834.46500000000003</v>
      </c>
      <c r="BT79">
        <v>72.106099999999998</v>
      </c>
      <c r="BU79">
        <v>107.982</v>
      </c>
      <c r="BV79">
        <v>42.792499999999997</v>
      </c>
      <c r="BW79">
        <v>222.881</v>
      </c>
      <c r="BX79">
        <v>180.08799999999999</v>
      </c>
      <c r="BY79">
        <v>8.15</v>
      </c>
      <c r="BZ79">
        <v>21.37</v>
      </c>
      <c r="CA79">
        <v>2.52</v>
      </c>
      <c r="CB79">
        <v>11.4</v>
      </c>
      <c r="CC79">
        <v>-45.6</v>
      </c>
      <c r="CD79">
        <v>7.16</v>
      </c>
      <c r="CE79">
        <v>16.52</v>
      </c>
      <c r="CF79">
        <v>26.62</v>
      </c>
      <c r="CG79">
        <v>1.59</v>
      </c>
      <c r="CH79">
        <v>49.73</v>
      </c>
      <c r="CI79">
        <v>43.44</v>
      </c>
      <c r="CJ79">
        <v>0</v>
      </c>
      <c r="CK79">
        <v>1.19242</v>
      </c>
      <c r="CL79">
        <v>2.27084E-2</v>
      </c>
      <c r="CM79">
        <v>1.4324399999999999E-2</v>
      </c>
      <c r="CN79">
        <v>-3.4313400000000001E-2</v>
      </c>
      <c r="CO79">
        <v>0.134212</v>
      </c>
      <c r="CP79">
        <v>0.14416300000000001</v>
      </c>
      <c r="CQ79">
        <v>0.30364400000000002</v>
      </c>
      <c r="CR79">
        <v>2.03874E-2</v>
      </c>
      <c r="CS79">
        <v>1.79755</v>
      </c>
      <c r="CT79">
        <v>1.22946</v>
      </c>
      <c r="CU79" t="s">
        <v>486</v>
      </c>
      <c r="CV79" t="s">
        <v>483</v>
      </c>
      <c r="CW79" t="s">
        <v>102</v>
      </c>
      <c r="CX79" t="s">
        <v>484</v>
      </c>
      <c r="CY79">
        <v>0</v>
      </c>
      <c r="CZ79">
        <v>0</v>
      </c>
      <c r="DA79">
        <v>0</v>
      </c>
      <c r="DB79">
        <v>0</v>
      </c>
      <c r="DC79">
        <v>48.844999999999999</v>
      </c>
      <c r="DD79">
        <v>501.52800000000002</v>
      </c>
      <c r="DE79">
        <v>198.86699999999999</v>
      </c>
      <c r="DF79">
        <v>85.224000000000004</v>
      </c>
      <c r="DG79">
        <v>0</v>
      </c>
      <c r="DH79">
        <v>-4445.71</v>
      </c>
      <c r="DI79">
        <v>0</v>
      </c>
      <c r="DJ79">
        <v>0</v>
      </c>
      <c r="DK79">
        <v>505.55700000000002</v>
      </c>
      <c r="DL79">
        <v>960.18100000000004</v>
      </c>
      <c r="DM79">
        <v>2025.88</v>
      </c>
      <c r="DN79">
        <v>119.621</v>
      </c>
      <c r="DO79">
        <v>-3.0549499999999997E-4</v>
      </c>
      <c r="DP79">
        <v>72.106099999999998</v>
      </c>
      <c r="DQ79">
        <v>107.982</v>
      </c>
      <c r="DR79">
        <v>0</v>
      </c>
      <c r="DS79">
        <v>42.792499999999997</v>
      </c>
      <c r="DT79">
        <v>222.881</v>
      </c>
      <c r="DU79">
        <v>8.15</v>
      </c>
      <c r="DV79">
        <v>21.37</v>
      </c>
      <c r="DW79">
        <v>2.52</v>
      </c>
      <c r="DX79">
        <v>11.4</v>
      </c>
      <c r="DY79">
        <v>0</v>
      </c>
      <c r="DZ79">
        <v>-45.6</v>
      </c>
      <c r="EA79">
        <v>0</v>
      </c>
      <c r="EB79">
        <v>0</v>
      </c>
      <c r="EC79">
        <v>7.16</v>
      </c>
      <c r="ED79">
        <v>16.52</v>
      </c>
      <c r="EE79">
        <v>26.62</v>
      </c>
      <c r="EF79">
        <v>1.59</v>
      </c>
      <c r="EG79">
        <v>49.73</v>
      </c>
      <c r="EH79">
        <v>0</v>
      </c>
      <c r="EI79">
        <v>1.19242</v>
      </c>
      <c r="EJ79">
        <v>2.27084E-2</v>
      </c>
      <c r="EK79">
        <v>1.4324399999999999E-2</v>
      </c>
      <c r="EL79">
        <v>0</v>
      </c>
      <c r="EM79">
        <v>-3.4313400000000001E-2</v>
      </c>
      <c r="EN79">
        <v>0</v>
      </c>
      <c r="EO79">
        <v>0</v>
      </c>
      <c r="EP79">
        <v>0.134212</v>
      </c>
      <c r="EQ79">
        <v>0.14416300000000001</v>
      </c>
      <c r="ER79">
        <v>0.30364400000000002</v>
      </c>
      <c r="ES79">
        <v>2.03874E-2</v>
      </c>
      <c r="ET79">
        <v>1.79755</v>
      </c>
      <c r="EU79">
        <v>199.98</v>
      </c>
      <c r="EV79">
        <v>1772.36</v>
      </c>
      <c r="EW79">
        <v>198.86699999999999</v>
      </c>
      <c r="EX79">
        <v>0</v>
      </c>
      <c r="EY79">
        <v>2135</v>
      </c>
      <c r="EZ79">
        <v>930.00099999999998</v>
      </c>
      <c r="FA79">
        <v>2637.81</v>
      </c>
      <c r="FB79">
        <v>297.5</v>
      </c>
      <c r="FC79">
        <v>8171.52</v>
      </c>
      <c r="FD79">
        <v>166.488</v>
      </c>
      <c r="FE79">
        <v>160.27500000000001</v>
      </c>
      <c r="FF79">
        <v>65.400000000000006</v>
      </c>
      <c r="FG79">
        <v>392.16300000000001</v>
      </c>
      <c r="FH79">
        <v>20.187999999999999</v>
      </c>
      <c r="FI79">
        <v>55.62</v>
      </c>
      <c r="FJ79">
        <v>2.52</v>
      </c>
      <c r="FK79">
        <v>33.239100000000001</v>
      </c>
      <c r="FL79">
        <v>30.55</v>
      </c>
      <c r="FM79">
        <v>22.595199999999998</v>
      </c>
      <c r="FN79">
        <v>35.020000000000003</v>
      </c>
      <c r="FO79">
        <v>4.0199999999999996</v>
      </c>
      <c r="FP79">
        <v>203.75200000000001</v>
      </c>
      <c r="FQ79">
        <v>19.829999999999998</v>
      </c>
      <c r="FR79">
        <v>55.62</v>
      </c>
      <c r="FS79">
        <v>2.52</v>
      </c>
      <c r="FT79">
        <v>15.29</v>
      </c>
      <c r="FU79">
        <v>30.55</v>
      </c>
      <c r="FV79">
        <v>18.12</v>
      </c>
      <c r="FW79">
        <v>35.020000000000003</v>
      </c>
      <c r="FX79">
        <v>4.0199999999999996</v>
      </c>
      <c r="FY79">
        <v>180.97</v>
      </c>
      <c r="FZ79">
        <v>0</v>
      </c>
      <c r="GA79">
        <v>2.3697300000000001</v>
      </c>
      <c r="GB79">
        <v>2.27084E-2</v>
      </c>
      <c r="GC79">
        <v>0</v>
      </c>
      <c r="GD79">
        <v>0.62342900000000001</v>
      </c>
      <c r="GE79">
        <v>0.118043</v>
      </c>
      <c r="GF79">
        <v>0.43196400000000001</v>
      </c>
      <c r="GG79">
        <v>6.2929700000000005E-2</v>
      </c>
      <c r="GH79">
        <v>3.6288</v>
      </c>
      <c r="GI79">
        <v>46.8</v>
      </c>
      <c r="GJ79">
        <v>22.4</v>
      </c>
      <c r="GK79">
        <v>24.4</v>
      </c>
      <c r="GL79">
        <v>46.8</v>
      </c>
      <c r="GM79">
        <v>22.4</v>
      </c>
      <c r="GN79">
        <v>24.4</v>
      </c>
      <c r="GO79">
        <v>25.56</v>
      </c>
      <c r="GP79">
        <v>17.88</v>
      </c>
      <c r="GQ79">
        <v>25.56</v>
      </c>
      <c r="GR79">
        <v>17.88</v>
      </c>
      <c r="GS79">
        <v>25.56</v>
      </c>
      <c r="GT79">
        <v>17.88</v>
      </c>
      <c r="GU79">
        <v>60.43</v>
      </c>
      <c r="GV79">
        <v>51.137099999999997</v>
      </c>
      <c r="GW79">
        <v>1</v>
      </c>
      <c r="GX79">
        <v>0.13635900000000001</v>
      </c>
      <c r="GY79">
        <v>2.7271700000000001</v>
      </c>
      <c r="HB79">
        <v>4447.01</v>
      </c>
      <c r="HC79">
        <v>2.7271700000000001</v>
      </c>
      <c r="HD79">
        <v>0.2</v>
      </c>
      <c r="HE79">
        <v>0.26</v>
      </c>
      <c r="HF79">
        <v>1.63</v>
      </c>
      <c r="HG79">
        <v>0.2</v>
      </c>
      <c r="HH79">
        <v>0.26</v>
      </c>
      <c r="HI79">
        <v>1.63</v>
      </c>
      <c r="HL79">
        <v>9.4931000000000001</v>
      </c>
      <c r="HM79">
        <v>130.15199999999999</v>
      </c>
      <c r="HN79">
        <v>36.877800000000001</v>
      </c>
      <c r="HO79">
        <v>15.3583</v>
      </c>
      <c r="HP79">
        <v>0</v>
      </c>
      <c r="HQ79">
        <v>-453.65600000000001</v>
      </c>
      <c r="HR79">
        <v>0</v>
      </c>
      <c r="HS79">
        <v>0</v>
      </c>
      <c r="HT79">
        <v>110.455</v>
      </c>
      <c r="HU79">
        <v>175.88800000000001</v>
      </c>
      <c r="HV79">
        <v>395.209</v>
      </c>
      <c r="HW79">
        <v>26.3203</v>
      </c>
      <c r="HX79">
        <v>446.09800000000001</v>
      </c>
      <c r="HY79">
        <v>382.66899999999998</v>
      </c>
      <c r="HZ79">
        <v>573.06600000000003</v>
      </c>
      <c r="IA79">
        <v>0</v>
      </c>
      <c r="IB79">
        <v>227.101</v>
      </c>
      <c r="IC79">
        <v>1182.8399999999999</v>
      </c>
      <c r="ID79">
        <v>9.4931000000000001</v>
      </c>
      <c r="IE79">
        <v>130.15199999999999</v>
      </c>
      <c r="IF79">
        <v>36.877800000000001</v>
      </c>
      <c r="IG79">
        <v>15.3583</v>
      </c>
      <c r="IH79">
        <v>-453.65600000000001</v>
      </c>
      <c r="II79">
        <v>110.455</v>
      </c>
      <c r="IJ79">
        <v>175.88800000000001</v>
      </c>
      <c r="IK79">
        <v>395.209</v>
      </c>
      <c r="IL79">
        <v>26.3203</v>
      </c>
      <c r="IM79">
        <v>446.09800000000001</v>
      </c>
      <c r="IN79">
        <v>382.66899999999998</v>
      </c>
      <c r="IO79">
        <v>573.06600000000003</v>
      </c>
      <c r="IP79">
        <v>227.101</v>
      </c>
      <c r="IQ79">
        <v>1182.8399999999999</v>
      </c>
      <c r="IR79">
        <v>40.070500000000003</v>
      </c>
      <c r="IS79">
        <v>441.93799999999999</v>
      </c>
      <c r="IT79">
        <v>36.877800000000001</v>
      </c>
      <c r="IU79">
        <v>0</v>
      </c>
      <c r="IV79">
        <v>466.012</v>
      </c>
      <c r="IW79">
        <v>175.56200000000001</v>
      </c>
      <c r="IX79">
        <v>523.41</v>
      </c>
      <c r="IY79">
        <v>78.617400000000004</v>
      </c>
      <c r="IZ79">
        <v>1762.49</v>
      </c>
      <c r="JA79">
        <v>883.55600000000004</v>
      </c>
      <c r="JB79">
        <v>850.58299999999997</v>
      </c>
      <c r="JC79">
        <v>347.08</v>
      </c>
      <c r="JD79">
        <v>2081.2199999999998</v>
      </c>
    </row>
    <row r="80" spans="1:264" x14ac:dyDescent="0.25">
      <c r="A80" s="1">
        <v>43569.544212962966</v>
      </c>
      <c r="B80" t="s">
        <v>446</v>
      </c>
      <c r="C80" t="s">
        <v>179</v>
      </c>
      <c r="D80">
        <v>10</v>
      </c>
      <c r="E80">
        <v>1</v>
      </c>
      <c r="F80">
        <v>2700</v>
      </c>
      <c r="G80" t="s">
        <v>100</v>
      </c>
      <c r="H80" t="s">
        <v>103</v>
      </c>
      <c r="I80">
        <v>0</v>
      </c>
      <c r="J80">
        <v>0</v>
      </c>
      <c r="K80">
        <v>0</v>
      </c>
      <c r="L80">
        <v>24.1</v>
      </c>
      <c r="M80">
        <v>57.699199999999998</v>
      </c>
      <c r="N80">
        <v>751.47400000000005</v>
      </c>
      <c r="O80">
        <v>248.18700000000001</v>
      </c>
      <c r="P80">
        <v>87.748999999999995</v>
      </c>
      <c r="Q80">
        <v>0</v>
      </c>
      <c r="R80">
        <v>-5369.8</v>
      </c>
      <c r="S80">
        <v>0</v>
      </c>
      <c r="T80">
        <v>0</v>
      </c>
      <c r="U80">
        <v>615.745</v>
      </c>
      <c r="V80">
        <v>1086.1199999999999</v>
      </c>
      <c r="W80">
        <v>2371.31</v>
      </c>
      <c r="X80">
        <v>151.51499999999999</v>
      </c>
      <c r="Y80">
        <v>-1.5230300000000001E-4</v>
      </c>
      <c r="Z80">
        <v>1145.1099999999999</v>
      </c>
      <c r="AA80">
        <v>85.176699999999997</v>
      </c>
      <c r="AB80">
        <v>119.429</v>
      </c>
      <c r="AC80">
        <v>0</v>
      </c>
      <c r="AD80">
        <v>48.234200000000001</v>
      </c>
      <c r="AE80">
        <v>252.84</v>
      </c>
      <c r="AF80">
        <v>204.60499999999999</v>
      </c>
      <c r="AG80">
        <v>7.49</v>
      </c>
      <c r="AH80">
        <v>23.46</v>
      </c>
      <c r="AI80">
        <v>2.4500000000000002</v>
      </c>
      <c r="AJ80">
        <v>9.7200000000000006</v>
      </c>
      <c r="AK80">
        <v>0</v>
      </c>
      <c r="AL80">
        <v>-42.8</v>
      </c>
      <c r="AM80">
        <v>0</v>
      </c>
      <c r="AN80">
        <v>0</v>
      </c>
      <c r="AO80">
        <v>6.78</v>
      </c>
      <c r="AP80">
        <v>14.94</v>
      </c>
      <c r="AQ80">
        <v>24.22</v>
      </c>
      <c r="AR80">
        <v>1.56</v>
      </c>
      <c r="AS80">
        <v>47.82</v>
      </c>
      <c r="AT80">
        <v>43.12</v>
      </c>
      <c r="AU80">
        <v>0</v>
      </c>
      <c r="AV80">
        <v>1.69557</v>
      </c>
      <c r="AW80">
        <v>2.8340199999999999E-2</v>
      </c>
      <c r="AX80">
        <v>1.29783E-2</v>
      </c>
      <c r="AY80">
        <v>0</v>
      </c>
      <c r="AZ80">
        <v>-4.1445799999999998E-2</v>
      </c>
      <c r="BA80">
        <v>0</v>
      </c>
      <c r="BB80">
        <v>0</v>
      </c>
      <c r="BC80">
        <v>0.163464</v>
      </c>
      <c r="BD80">
        <v>0.181556</v>
      </c>
      <c r="BE80">
        <v>0.35411700000000002</v>
      </c>
      <c r="BF80">
        <v>2.5823200000000001E-2</v>
      </c>
      <c r="BG80">
        <v>2.4203999999999999</v>
      </c>
      <c r="BH80">
        <v>1.73689</v>
      </c>
      <c r="BI80">
        <v>57.699199999999998</v>
      </c>
      <c r="BJ80">
        <v>751.47400000000005</v>
      </c>
      <c r="BK80">
        <v>248.18700000000001</v>
      </c>
      <c r="BL80">
        <v>87.748999999999995</v>
      </c>
      <c r="BM80">
        <v>-5369.8</v>
      </c>
      <c r="BN80">
        <v>615.745</v>
      </c>
      <c r="BO80">
        <v>1086.1199999999999</v>
      </c>
      <c r="BP80">
        <v>2371.31</v>
      </c>
      <c r="BQ80">
        <v>151.51499999999999</v>
      </c>
      <c r="BR80">
        <v>-1.52306E-4</v>
      </c>
      <c r="BS80">
        <v>1145.1099999999999</v>
      </c>
      <c r="BT80">
        <v>85.176699999999997</v>
      </c>
      <c r="BU80">
        <v>119.429</v>
      </c>
      <c r="BV80">
        <v>48.234200000000001</v>
      </c>
      <c r="BW80">
        <v>252.84</v>
      </c>
      <c r="BX80">
        <v>204.60499999999999</v>
      </c>
      <c r="BY80">
        <v>7.49</v>
      </c>
      <c r="BZ80">
        <v>23.46</v>
      </c>
      <c r="CA80">
        <v>2.4500000000000002</v>
      </c>
      <c r="CB80">
        <v>9.7200000000000006</v>
      </c>
      <c r="CC80">
        <v>-42.8</v>
      </c>
      <c r="CD80">
        <v>6.78</v>
      </c>
      <c r="CE80">
        <v>14.94</v>
      </c>
      <c r="CF80">
        <v>24.22</v>
      </c>
      <c r="CG80">
        <v>1.56</v>
      </c>
      <c r="CH80">
        <v>47.82</v>
      </c>
      <c r="CI80">
        <v>43.12</v>
      </c>
      <c r="CJ80">
        <v>0</v>
      </c>
      <c r="CK80">
        <v>1.69557</v>
      </c>
      <c r="CL80">
        <v>2.8340199999999999E-2</v>
      </c>
      <c r="CM80">
        <v>1.29783E-2</v>
      </c>
      <c r="CN80">
        <v>-4.1445799999999998E-2</v>
      </c>
      <c r="CO80">
        <v>0.163464</v>
      </c>
      <c r="CP80">
        <v>0.181556</v>
      </c>
      <c r="CQ80">
        <v>0.35411700000000002</v>
      </c>
      <c r="CR80">
        <v>2.5823200000000001E-2</v>
      </c>
      <c r="CS80">
        <v>2.4203999999999999</v>
      </c>
      <c r="CT80">
        <v>1.73689</v>
      </c>
      <c r="CU80" t="s">
        <v>486</v>
      </c>
      <c r="CV80" t="s">
        <v>483</v>
      </c>
      <c r="CW80" t="s">
        <v>102</v>
      </c>
      <c r="CX80" t="s">
        <v>484</v>
      </c>
      <c r="CY80">
        <v>0</v>
      </c>
      <c r="CZ80">
        <v>0</v>
      </c>
      <c r="DA80">
        <v>0</v>
      </c>
      <c r="DB80">
        <v>0</v>
      </c>
      <c r="DC80">
        <v>57.699199999999998</v>
      </c>
      <c r="DD80">
        <v>751.47400000000005</v>
      </c>
      <c r="DE80">
        <v>248.18700000000001</v>
      </c>
      <c r="DF80">
        <v>87.748999999999995</v>
      </c>
      <c r="DG80">
        <v>0</v>
      </c>
      <c r="DH80">
        <v>-5369.8</v>
      </c>
      <c r="DI80">
        <v>0</v>
      </c>
      <c r="DJ80">
        <v>0</v>
      </c>
      <c r="DK80">
        <v>615.745</v>
      </c>
      <c r="DL80">
        <v>1086.1199999999999</v>
      </c>
      <c r="DM80">
        <v>2371.31</v>
      </c>
      <c r="DN80">
        <v>151.51499999999999</v>
      </c>
      <c r="DO80">
        <v>-1.5230300000000001E-4</v>
      </c>
      <c r="DP80">
        <v>85.176699999999997</v>
      </c>
      <c r="DQ80">
        <v>119.429</v>
      </c>
      <c r="DR80">
        <v>0</v>
      </c>
      <c r="DS80">
        <v>48.234200000000001</v>
      </c>
      <c r="DT80">
        <v>252.84</v>
      </c>
      <c r="DU80">
        <v>7.49</v>
      </c>
      <c r="DV80">
        <v>23.46</v>
      </c>
      <c r="DW80">
        <v>2.4500000000000002</v>
      </c>
      <c r="DX80">
        <v>9.7200000000000006</v>
      </c>
      <c r="DY80">
        <v>0</v>
      </c>
      <c r="DZ80">
        <v>-42.8</v>
      </c>
      <c r="EA80">
        <v>0</v>
      </c>
      <c r="EB80">
        <v>0</v>
      </c>
      <c r="EC80">
        <v>6.78</v>
      </c>
      <c r="ED80">
        <v>14.94</v>
      </c>
      <c r="EE80">
        <v>24.22</v>
      </c>
      <c r="EF80">
        <v>1.56</v>
      </c>
      <c r="EG80">
        <v>47.82</v>
      </c>
      <c r="EH80">
        <v>0</v>
      </c>
      <c r="EI80">
        <v>1.69557</v>
      </c>
      <c r="EJ80">
        <v>2.8340199999999999E-2</v>
      </c>
      <c r="EK80">
        <v>1.29783E-2</v>
      </c>
      <c r="EL80">
        <v>0</v>
      </c>
      <c r="EM80">
        <v>-4.1445799999999998E-2</v>
      </c>
      <c r="EN80">
        <v>0</v>
      </c>
      <c r="EO80">
        <v>0</v>
      </c>
      <c r="EP80">
        <v>0.163464</v>
      </c>
      <c r="EQ80">
        <v>0.181556</v>
      </c>
      <c r="ER80">
        <v>0.35411700000000002</v>
      </c>
      <c r="ES80">
        <v>2.5823200000000001E-2</v>
      </c>
      <c r="ET80">
        <v>2.4203999999999999</v>
      </c>
      <c r="EU80">
        <v>268.34899999999999</v>
      </c>
      <c r="EV80">
        <v>2527.4699999999998</v>
      </c>
      <c r="EW80">
        <v>248.18700000000001</v>
      </c>
      <c r="EX80">
        <v>0</v>
      </c>
      <c r="EY80">
        <v>2615</v>
      </c>
      <c r="EZ80">
        <v>989.00099999999998</v>
      </c>
      <c r="FA80">
        <v>3267.2</v>
      </c>
      <c r="FB80">
        <v>327.5</v>
      </c>
      <c r="FC80">
        <v>10242.700000000001</v>
      </c>
      <c r="FD80">
        <v>223.40700000000001</v>
      </c>
      <c r="FE80">
        <v>172.63900000000001</v>
      </c>
      <c r="FF80">
        <v>73.400000000000006</v>
      </c>
      <c r="FG80">
        <v>469.44600000000003</v>
      </c>
      <c r="FH80">
        <v>21.043099999999999</v>
      </c>
      <c r="FI80">
        <v>61.33</v>
      </c>
      <c r="FJ80">
        <v>2.4500000000000002</v>
      </c>
      <c r="FK80">
        <v>27.782599999999999</v>
      </c>
      <c r="FL80">
        <v>29.1</v>
      </c>
      <c r="FM80">
        <v>19.1831</v>
      </c>
      <c r="FN80">
        <v>33.74</v>
      </c>
      <c r="FO80">
        <v>3.44</v>
      </c>
      <c r="FP80">
        <v>198.06899999999999</v>
      </c>
      <c r="FQ80">
        <v>20.67</v>
      </c>
      <c r="FR80">
        <v>61.33</v>
      </c>
      <c r="FS80">
        <v>2.4500000000000002</v>
      </c>
      <c r="FT80">
        <v>12.78</v>
      </c>
      <c r="FU80">
        <v>29.1</v>
      </c>
      <c r="FV80">
        <v>15.28</v>
      </c>
      <c r="FW80">
        <v>33.74</v>
      </c>
      <c r="FX80">
        <v>3.44</v>
      </c>
      <c r="FY80">
        <v>178.79</v>
      </c>
      <c r="FZ80">
        <v>0</v>
      </c>
      <c r="GA80">
        <v>3.3128299999999999</v>
      </c>
      <c r="GB80">
        <v>2.8340199999999999E-2</v>
      </c>
      <c r="GC80">
        <v>0</v>
      </c>
      <c r="GD80">
        <v>0.76358999999999999</v>
      </c>
      <c r="GE80">
        <v>0.12681200000000001</v>
      </c>
      <c r="GF80">
        <v>0.53503100000000003</v>
      </c>
      <c r="GG80">
        <v>6.9275500000000004E-2</v>
      </c>
      <c r="GH80">
        <v>4.8358800000000004</v>
      </c>
      <c r="GI80">
        <v>45.8</v>
      </c>
      <c r="GJ80">
        <v>21.7</v>
      </c>
      <c r="GK80">
        <v>24.1</v>
      </c>
      <c r="GL80">
        <v>45.8</v>
      </c>
      <c r="GM80">
        <v>21.7</v>
      </c>
      <c r="GN80">
        <v>24.1</v>
      </c>
      <c r="GO80">
        <v>27.32</v>
      </c>
      <c r="GP80">
        <v>15.8</v>
      </c>
      <c r="GQ80">
        <v>27.32</v>
      </c>
      <c r="GR80">
        <v>15.8</v>
      </c>
      <c r="GS80">
        <v>27.32</v>
      </c>
      <c r="GT80">
        <v>15.8</v>
      </c>
      <c r="GU80">
        <v>66.17</v>
      </c>
      <c r="GV80">
        <v>46.435699999999997</v>
      </c>
      <c r="GW80">
        <v>1</v>
      </c>
      <c r="GX80">
        <v>0.16470299999999999</v>
      </c>
      <c r="GY80">
        <v>3.2940499999999999</v>
      </c>
      <c r="HB80">
        <v>5371.37</v>
      </c>
      <c r="HC80">
        <v>3.2940499999999999</v>
      </c>
      <c r="HD80">
        <v>0.23</v>
      </c>
      <c r="HE80">
        <v>0.31</v>
      </c>
      <c r="HF80">
        <v>1.89</v>
      </c>
      <c r="HG80">
        <v>0.23</v>
      </c>
      <c r="HH80">
        <v>0.31</v>
      </c>
      <c r="HI80">
        <v>1.89</v>
      </c>
      <c r="HL80">
        <v>11.2309</v>
      </c>
      <c r="HM80">
        <v>195.36500000000001</v>
      </c>
      <c r="HN80">
        <v>46.023600000000002</v>
      </c>
      <c r="HO80">
        <v>15.860799999999999</v>
      </c>
      <c r="HP80">
        <v>0</v>
      </c>
      <c r="HQ80">
        <v>-547.95299999999997</v>
      </c>
      <c r="HR80">
        <v>0</v>
      </c>
      <c r="HS80">
        <v>0</v>
      </c>
      <c r="HT80">
        <v>134.529</v>
      </c>
      <c r="HU80">
        <v>200.624</v>
      </c>
      <c r="HV80">
        <v>462.36</v>
      </c>
      <c r="HW80">
        <v>33.337899999999998</v>
      </c>
      <c r="HX80">
        <v>551.37699999999995</v>
      </c>
      <c r="HY80">
        <v>452.036</v>
      </c>
      <c r="HZ80">
        <v>633.81200000000001</v>
      </c>
      <c r="IA80">
        <v>0</v>
      </c>
      <c r="IB80">
        <v>255.98</v>
      </c>
      <c r="IC80">
        <v>1341.83</v>
      </c>
      <c r="ID80">
        <v>11.2309</v>
      </c>
      <c r="IE80">
        <v>195.36500000000001</v>
      </c>
      <c r="IF80">
        <v>46.023600000000002</v>
      </c>
      <c r="IG80">
        <v>15.860799999999999</v>
      </c>
      <c r="IH80">
        <v>-547.95299999999997</v>
      </c>
      <c r="II80">
        <v>134.529</v>
      </c>
      <c r="IJ80">
        <v>200.624</v>
      </c>
      <c r="IK80">
        <v>462.36</v>
      </c>
      <c r="IL80">
        <v>33.337899999999998</v>
      </c>
      <c r="IM80">
        <v>551.37699999999995</v>
      </c>
      <c r="IN80">
        <v>452.036</v>
      </c>
      <c r="IO80">
        <v>633.81200000000001</v>
      </c>
      <c r="IP80">
        <v>255.98</v>
      </c>
      <c r="IQ80">
        <v>1341.83</v>
      </c>
      <c r="IR80">
        <v>54.091299999999997</v>
      </c>
      <c r="IS80">
        <v>624.62599999999998</v>
      </c>
      <c r="IT80">
        <v>46.023600000000002</v>
      </c>
      <c r="IU80">
        <v>0</v>
      </c>
      <c r="IV80">
        <v>570.78300000000002</v>
      </c>
      <c r="IW80">
        <v>187.036</v>
      </c>
      <c r="IX80">
        <v>648.29600000000005</v>
      </c>
      <c r="IY80">
        <v>86.545199999999994</v>
      </c>
      <c r="IZ80">
        <v>2217.4</v>
      </c>
      <c r="JA80">
        <v>1185.6300000000001</v>
      </c>
      <c r="JB80">
        <v>916.2</v>
      </c>
      <c r="JC80">
        <v>389.536</v>
      </c>
      <c r="JD80">
        <v>2491.36</v>
      </c>
    </row>
    <row r="81" spans="1:264" x14ac:dyDescent="0.25">
      <c r="A81" s="1">
        <v>43569.544293981482</v>
      </c>
      <c r="B81" t="s">
        <v>447</v>
      </c>
      <c r="C81" t="s">
        <v>180</v>
      </c>
      <c r="D81">
        <v>10</v>
      </c>
      <c r="E81">
        <v>8</v>
      </c>
      <c r="F81">
        <v>6960</v>
      </c>
      <c r="G81" t="s">
        <v>100</v>
      </c>
      <c r="H81" t="s">
        <v>103</v>
      </c>
      <c r="I81">
        <v>0</v>
      </c>
      <c r="J81">
        <v>0</v>
      </c>
      <c r="K81">
        <v>0</v>
      </c>
      <c r="L81">
        <v>27</v>
      </c>
      <c r="M81">
        <v>22.7578</v>
      </c>
      <c r="N81">
        <v>3218.92</v>
      </c>
      <c r="O81">
        <v>785.77200000000005</v>
      </c>
      <c r="P81">
        <v>549.16700000000003</v>
      </c>
      <c r="Q81">
        <v>0</v>
      </c>
      <c r="R81">
        <v>-24553.9</v>
      </c>
      <c r="S81">
        <v>0</v>
      </c>
      <c r="T81">
        <v>0</v>
      </c>
      <c r="U81">
        <v>2033.7</v>
      </c>
      <c r="V81">
        <v>5447.73</v>
      </c>
      <c r="W81">
        <v>12062</v>
      </c>
      <c r="X81">
        <v>433.91399999999999</v>
      </c>
      <c r="Y81">
        <v>-2.2115899999999998E-3</v>
      </c>
      <c r="Z81">
        <v>4576.6099999999997</v>
      </c>
      <c r="AA81">
        <v>33.595500000000001</v>
      </c>
      <c r="AB81">
        <v>587.62099999999998</v>
      </c>
      <c r="AC81">
        <v>0</v>
      </c>
      <c r="AD81">
        <v>271.56400000000002</v>
      </c>
      <c r="AE81">
        <v>892.78</v>
      </c>
      <c r="AF81">
        <v>621.21699999999998</v>
      </c>
      <c r="AG81">
        <v>1.1499999999999999</v>
      </c>
      <c r="AH81">
        <v>30.3</v>
      </c>
      <c r="AI81">
        <v>3.01</v>
      </c>
      <c r="AJ81">
        <v>18.98</v>
      </c>
      <c r="AK81">
        <v>0</v>
      </c>
      <c r="AL81">
        <v>-76.05</v>
      </c>
      <c r="AM81">
        <v>0</v>
      </c>
      <c r="AN81">
        <v>0</v>
      </c>
      <c r="AO81">
        <v>8.69</v>
      </c>
      <c r="AP81">
        <v>28.84</v>
      </c>
      <c r="AQ81">
        <v>47.86</v>
      </c>
      <c r="AR81">
        <v>1.74</v>
      </c>
      <c r="AS81">
        <v>64.52</v>
      </c>
      <c r="AT81">
        <v>53.44</v>
      </c>
      <c r="AU81">
        <v>0</v>
      </c>
      <c r="AV81">
        <v>5.0516899999999998</v>
      </c>
      <c r="AW81">
        <v>8.9726299999999995E-2</v>
      </c>
      <c r="AX81">
        <v>6.5314200000000003E-2</v>
      </c>
      <c r="AY81">
        <v>0</v>
      </c>
      <c r="AZ81">
        <v>-0.18951499999999999</v>
      </c>
      <c r="BA81">
        <v>0</v>
      </c>
      <c r="BB81">
        <v>0</v>
      </c>
      <c r="BC81">
        <v>0.53989299999999996</v>
      </c>
      <c r="BD81">
        <v>0.67400400000000005</v>
      </c>
      <c r="BE81">
        <v>1.82348</v>
      </c>
      <c r="BF81">
        <v>7.39533E-2</v>
      </c>
      <c r="BG81">
        <v>8.1285399999999992</v>
      </c>
      <c r="BH81">
        <v>5.2067300000000003</v>
      </c>
      <c r="BI81">
        <v>22.7578</v>
      </c>
      <c r="BJ81">
        <v>3218.92</v>
      </c>
      <c r="BK81">
        <v>785.77200000000005</v>
      </c>
      <c r="BL81">
        <v>549.16700000000003</v>
      </c>
      <c r="BM81">
        <v>-24553.9</v>
      </c>
      <c r="BN81">
        <v>2033.7</v>
      </c>
      <c r="BO81">
        <v>5447.73</v>
      </c>
      <c r="BP81">
        <v>12062</v>
      </c>
      <c r="BQ81">
        <v>433.91399999999999</v>
      </c>
      <c r="BR81">
        <v>-1.03115E-4</v>
      </c>
      <c r="BS81">
        <v>4576.6099999999997</v>
      </c>
      <c r="BT81">
        <v>33.595500000000001</v>
      </c>
      <c r="BU81">
        <v>587.62099999999998</v>
      </c>
      <c r="BV81">
        <v>271.56400000000002</v>
      </c>
      <c r="BW81">
        <v>892.78</v>
      </c>
      <c r="BX81">
        <v>621.21699999999998</v>
      </c>
      <c r="BY81">
        <v>1.1499999999999999</v>
      </c>
      <c r="BZ81">
        <v>30.3</v>
      </c>
      <c r="CA81">
        <v>3.01</v>
      </c>
      <c r="CB81">
        <v>18.98</v>
      </c>
      <c r="CC81">
        <v>-76.05</v>
      </c>
      <c r="CD81">
        <v>8.69</v>
      </c>
      <c r="CE81">
        <v>28.84</v>
      </c>
      <c r="CF81">
        <v>47.86</v>
      </c>
      <c r="CG81">
        <v>1.74</v>
      </c>
      <c r="CH81">
        <v>64.52</v>
      </c>
      <c r="CI81">
        <v>53.44</v>
      </c>
      <c r="CJ81">
        <v>0</v>
      </c>
      <c r="CK81">
        <v>5.0516899999999998</v>
      </c>
      <c r="CL81">
        <v>8.9726299999999995E-2</v>
      </c>
      <c r="CM81">
        <v>6.5314200000000003E-2</v>
      </c>
      <c r="CN81">
        <v>-0.18951499999999999</v>
      </c>
      <c r="CO81">
        <v>0.53989299999999996</v>
      </c>
      <c r="CP81">
        <v>0.67400400000000005</v>
      </c>
      <c r="CQ81">
        <v>1.82348</v>
      </c>
      <c r="CR81">
        <v>7.39533E-2</v>
      </c>
      <c r="CS81">
        <v>8.1285399999999992</v>
      </c>
      <c r="CT81">
        <v>5.2067300000000003</v>
      </c>
      <c r="CU81" t="s">
        <v>486</v>
      </c>
      <c r="CV81" t="s">
        <v>483</v>
      </c>
      <c r="CW81" t="s">
        <v>102</v>
      </c>
      <c r="CX81" t="s">
        <v>484</v>
      </c>
      <c r="CY81" s="2">
        <v>2.99839E-8</v>
      </c>
      <c r="CZ81">
        <v>0</v>
      </c>
      <c r="DA81">
        <v>0</v>
      </c>
      <c r="DB81">
        <v>0</v>
      </c>
      <c r="DC81">
        <v>22.7578</v>
      </c>
      <c r="DD81">
        <v>3218.92</v>
      </c>
      <c r="DE81">
        <v>785.77200000000005</v>
      </c>
      <c r="DF81">
        <v>549.16700000000003</v>
      </c>
      <c r="DG81">
        <v>0</v>
      </c>
      <c r="DH81">
        <v>-24553.9</v>
      </c>
      <c r="DI81">
        <v>0</v>
      </c>
      <c r="DJ81">
        <v>0</v>
      </c>
      <c r="DK81">
        <v>2033.7</v>
      </c>
      <c r="DL81">
        <v>5447.73</v>
      </c>
      <c r="DM81">
        <v>12062</v>
      </c>
      <c r="DN81">
        <v>433.91399999999999</v>
      </c>
      <c r="DO81">
        <v>-2.2115899999999998E-3</v>
      </c>
      <c r="DP81">
        <v>33.595500000000001</v>
      </c>
      <c r="DQ81">
        <v>587.62099999999998</v>
      </c>
      <c r="DR81">
        <v>0</v>
      </c>
      <c r="DS81">
        <v>271.56400000000002</v>
      </c>
      <c r="DT81">
        <v>892.78</v>
      </c>
      <c r="DU81">
        <v>1.1499999999999999</v>
      </c>
      <c r="DV81">
        <v>30.3</v>
      </c>
      <c r="DW81">
        <v>3.01</v>
      </c>
      <c r="DX81">
        <v>18.98</v>
      </c>
      <c r="DY81">
        <v>0</v>
      </c>
      <c r="DZ81">
        <v>-76.05</v>
      </c>
      <c r="EA81">
        <v>0</v>
      </c>
      <c r="EB81">
        <v>0</v>
      </c>
      <c r="EC81">
        <v>8.69</v>
      </c>
      <c r="ED81">
        <v>28.84</v>
      </c>
      <c r="EE81">
        <v>47.86</v>
      </c>
      <c r="EF81">
        <v>1.74</v>
      </c>
      <c r="EG81">
        <v>64.52</v>
      </c>
      <c r="EH81">
        <v>0</v>
      </c>
      <c r="EI81">
        <v>5.0516899999999998</v>
      </c>
      <c r="EJ81">
        <v>8.9726299999999995E-2</v>
      </c>
      <c r="EK81">
        <v>6.5314200000000003E-2</v>
      </c>
      <c r="EL81">
        <v>0</v>
      </c>
      <c r="EM81">
        <v>-0.18951499999999999</v>
      </c>
      <c r="EN81">
        <v>0</v>
      </c>
      <c r="EO81">
        <v>0</v>
      </c>
      <c r="EP81">
        <v>0.53989299999999996</v>
      </c>
      <c r="EQ81">
        <v>0.67400400000000005</v>
      </c>
      <c r="ER81">
        <v>1.82348</v>
      </c>
      <c r="ES81">
        <v>7.39533E-2</v>
      </c>
      <c r="ET81">
        <v>8.1285399999999992</v>
      </c>
      <c r="EU81">
        <v>337.21</v>
      </c>
      <c r="EV81">
        <v>7779.28</v>
      </c>
      <c r="EW81">
        <v>785.77200000000005</v>
      </c>
      <c r="EX81">
        <v>0</v>
      </c>
      <c r="EY81">
        <v>5894.96</v>
      </c>
      <c r="EZ81">
        <v>6547.68</v>
      </c>
      <c r="FA81">
        <v>10697.7</v>
      </c>
      <c r="FB81">
        <v>540.49900000000002</v>
      </c>
      <c r="FC81">
        <v>32583.1</v>
      </c>
      <c r="FD81">
        <v>280.73500000000001</v>
      </c>
      <c r="FE81">
        <v>986.97</v>
      </c>
      <c r="FF81">
        <v>291.12400000000002</v>
      </c>
      <c r="FG81">
        <v>1558.83</v>
      </c>
      <c r="FH81">
        <v>10.4825</v>
      </c>
      <c r="FI81">
        <v>64.5</v>
      </c>
      <c r="FJ81">
        <v>3.01</v>
      </c>
      <c r="FK81">
        <v>50.696399999999997</v>
      </c>
      <c r="FL81">
        <v>25.45</v>
      </c>
      <c r="FM81">
        <v>40.101399999999998</v>
      </c>
      <c r="FN81">
        <v>42.85</v>
      </c>
      <c r="FO81">
        <v>2.2000000000000002</v>
      </c>
      <c r="FP81">
        <v>239.29</v>
      </c>
      <c r="FQ81">
        <v>10.11</v>
      </c>
      <c r="FR81">
        <v>64.5</v>
      </c>
      <c r="FS81">
        <v>3.01</v>
      </c>
      <c r="FT81">
        <v>28.39</v>
      </c>
      <c r="FU81">
        <v>25.45</v>
      </c>
      <c r="FV81">
        <v>33.58</v>
      </c>
      <c r="FW81">
        <v>42.85</v>
      </c>
      <c r="FX81">
        <v>2.2000000000000002</v>
      </c>
      <c r="FY81">
        <v>210.09</v>
      </c>
      <c r="FZ81">
        <v>0</v>
      </c>
      <c r="GA81">
        <v>8.4837399999999992</v>
      </c>
      <c r="GB81">
        <v>8.9726299999999995E-2</v>
      </c>
      <c r="GC81">
        <v>0</v>
      </c>
      <c r="GD81">
        <v>1.7213499999999999</v>
      </c>
      <c r="GE81">
        <v>0.80892399999999998</v>
      </c>
      <c r="GF81">
        <v>1.7518499999999999</v>
      </c>
      <c r="GG81">
        <v>0.114331</v>
      </c>
      <c r="GH81">
        <v>12.969900000000001</v>
      </c>
      <c r="GI81">
        <v>58.7</v>
      </c>
      <c r="GJ81">
        <v>31.7</v>
      </c>
      <c r="GK81">
        <v>27</v>
      </c>
      <c r="GL81">
        <v>58.7</v>
      </c>
      <c r="GM81">
        <v>31.7</v>
      </c>
      <c r="GN81">
        <v>27</v>
      </c>
      <c r="GO81">
        <v>35.5</v>
      </c>
      <c r="GP81">
        <v>17.940000000000001</v>
      </c>
      <c r="GQ81">
        <v>35.5</v>
      </c>
      <c r="GR81">
        <v>17.940000000000001</v>
      </c>
      <c r="GS81">
        <v>35.5</v>
      </c>
      <c r="GT81">
        <v>17.940000000000001</v>
      </c>
      <c r="GU81">
        <v>68.680000000000007</v>
      </c>
      <c r="GV81">
        <v>60.008899999999997</v>
      </c>
      <c r="GW81">
        <v>1</v>
      </c>
      <c r="GX81">
        <v>0.25103900000000001</v>
      </c>
      <c r="GY81">
        <v>15.0624</v>
      </c>
      <c r="HB81">
        <v>24561.1</v>
      </c>
      <c r="HC81">
        <v>15.0624</v>
      </c>
      <c r="HD81">
        <v>1.1299999999999999</v>
      </c>
      <c r="HE81">
        <v>1.38</v>
      </c>
      <c r="HF81">
        <v>7.22</v>
      </c>
      <c r="HG81">
        <v>1.1299999999999999</v>
      </c>
      <c r="HH81">
        <v>1.38</v>
      </c>
      <c r="HI81">
        <v>7.22</v>
      </c>
      <c r="HL81">
        <v>4.2989199999999999</v>
      </c>
      <c r="HM81">
        <v>864.05100000000004</v>
      </c>
      <c r="HN81">
        <v>145.71299999999999</v>
      </c>
      <c r="HO81">
        <v>97.715500000000006</v>
      </c>
      <c r="HP81">
        <v>0</v>
      </c>
      <c r="HQ81">
        <v>-2505.5700000000002</v>
      </c>
      <c r="HR81">
        <v>0</v>
      </c>
      <c r="HS81">
        <v>0</v>
      </c>
      <c r="HT81">
        <v>444.32499999999999</v>
      </c>
      <c r="HU81">
        <v>982.33500000000004</v>
      </c>
      <c r="HV81">
        <v>2355.87</v>
      </c>
      <c r="HW81">
        <v>95.474199999999996</v>
      </c>
      <c r="HX81">
        <v>2484.21</v>
      </c>
      <c r="HY81">
        <v>178.29300000000001</v>
      </c>
      <c r="HZ81">
        <v>3118.52</v>
      </c>
      <c r="IA81">
        <v>0</v>
      </c>
      <c r="IB81">
        <v>1441.2</v>
      </c>
      <c r="IC81">
        <v>4738.01</v>
      </c>
      <c r="ID81">
        <v>4.2989199999999999</v>
      </c>
      <c r="IE81">
        <v>864.05100000000004</v>
      </c>
      <c r="IF81">
        <v>145.71299999999999</v>
      </c>
      <c r="IG81">
        <v>97.715500000000006</v>
      </c>
      <c r="IH81">
        <v>-2505.5700000000002</v>
      </c>
      <c r="II81">
        <v>444.32499999999999</v>
      </c>
      <c r="IJ81">
        <v>982.33500000000004</v>
      </c>
      <c r="IK81">
        <v>2355.87</v>
      </c>
      <c r="IL81">
        <v>95.474199999999996</v>
      </c>
      <c r="IM81">
        <v>2484.21</v>
      </c>
      <c r="IN81">
        <v>178.29300000000001</v>
      </c>
      <c r="IO81">
        <v>3118.52</v>
      </c>
      <c r="IP81">
        <v>1441.2</v>
      </c>
      <c r="IQ81">
        <v>4738.01</v>
      </c>
      <c r="IR81">
        <v>67.332800000000006</v>
      </c>
      <c r="IS81">
        <v>1867.76</v>
      </c>
      <c r="IT81">
        <v>145.71299999999999</v>
      </c>
      <c r="IU81">
        <v>0</v>
      </c>
      <c r="IV81">
        <v>1286.71</v>
      </c>
      <c r="IW81">
        <v>1230.25</v>
      </c>
      <c r="IX81">
        <v>2122.71</v>
      </c>
      <c r="IY81">
        <v>142.83199999999999</v>
      </c>
      <c r="IZ81">
        <v>6863.3</v>
      </c>
      <c r="JA81">
        <v>1489.87</v>
      </c>
      <c r="JB81">
        <v>5237.88</v>
      </c>
      <c r="JC81">
        <v>1545</v>
      </c>
      <c r="JD81">
        <v>8272.75</v>
      </c>
    </row>
    <row r="82" spans="1:264" x14ac:dyDescent="0.25">
      <c r="A82" s="1">
        <v>43569.544212962966</v>
      </c>
      <c r="B82" t="s">
        <v>448</v>
      </c>
      <c r="C82" t="s">
        <v>181</v>
      </c>
      <c r="D82">
        <v>11</v>
      </c>
      <c r="E82">
        <v>1</v>
      </c>
      <c r="F82">
        <v>2100</v>
      </c>
      <c r="G82" t="s">
        <v>100</v>
      </c>
      <c r="H82" t="s">
        <v>103</v>
      </c>
      <c r="I82">
        <v>0</v>
      </c>
      <c r="J82">
        <v>0</v>
      </c>
      <c r="K82">
        <v>0</v>
      </c>
      <c r="L82">
        <v>25.3</v>
      </c>
      <c r="M82">
        <v>134.125</v>
      </c>
      <c r="N82">
        <v>1116.9000000000001</v>
      </c>
      <c r="O82">
        <v>198.15700000000001</v>
      </c>
      <c r="P82">
        <v>85.228800000000007</v>
      </c>
      <c r="Q82">
        <v>0</v>
      </c>
      <c r="R82">
        <v>-5140.43</v>
      </c>
      <c r="S82">
        <v>0</v>
      </c>
      <c r="T82">
        <v>0</v>
      </c>
      <c r="U82">
        <v>505.55700000000002</v>
      </c>
      <c r="V82">
        <v>954.96799999999996</v>
      </c>
      <c r="W82">
        <v>2025.88</v>
      </c>
      <c r="X82">
        <v>119.621</v>
      </c>
      <c r="Y82">
        <v>-3.7049899999999999E-4</v>
      </c>
      <c r="Z82">
        <v>1534.41</v>
      </c>
      <c r="AA82">
        <v>197.953</v>
      </c>
      <c r="AB82">
        <v>109.929</v>
      </c>
      <c r="AC82">
        <v>0</v>
      </c>
      <c r="AD82">
        <v>42.792499999999997</v>
      </c>
      <c r="AE82">
        <v>350.67500000000001</v>
      </c>
      <c r="AF82">
        <v>307.88200000000001</v>
      </c>
      <c r="AG82">
        <v>22.32</v>
      </c>
      <c r="AH82">
        <v>36.96</v>
      </c>
      <c r="AI82">
        <v>2.61</v>
      </c>
      <c r="AJ82">
        <v>11.67</v>
      </c>
      <c r="AK82">
        <v>0</v>
      </c>
      <c r="AL82">
        <v>-57.32</v>
      </c>
      <c r="AM82">
        <v>0</v>
      </c>
      <c r="AN82">
        <v>0</v>
      </c>
      <c r="AO82">
        <v>7.35</v>
      </c>
      <c r="AP82">
        <v>17.329999999999998</v>
      </c>
      <c r="AQ82">
        <v>27.48</v>
      </c>
      <c r="AR82">
        <v>1.63</v>
      </c>
      <c r="AS82">
        <v>70.03</v>
      </c>
      <c r="AT82">
        <v>73.56</v>
      </c>
      <c r="AU82">
        <v>0</v>
      </c>
      <c r="AV82">
        <v>1.65184</v>
      </c>
      <c r="AW82">
        <v>2.2627299999999999E-2</v>
      </c>
      <c r="AX82">
        <v>1.4324399999999999E-2</v>
      </c>
      <c r="AY82">
        <v>0</v>
      </c>
      <c r="AZ82">
        <v>-8.5911100000000004E-2</v>
      </c>
      <c r="BA82">
        <v>0</v>
      </c>
      <c r="BB82">
        <v>0</v>
      </c>
      <c r="BC82">
        <v>0.134212</v>
      </c>
      <c r="BD82">
        <v>0.14511099999999999</v>
      </c>
      <c r="BE82">
        <v>0.30364400000000002</v>
      </c>
      <c r="BF82">
        <v>2.03874E-2</v>
      </c>
      <c r="BG82">
        <v>2.2062300000000001</v>
      </c>
      <c r="BH82">
        <v>1.68879</v>
      </c>
      <c r="BI82">
        <v>134.125</v>
      </c>
      <c r="BJ82">
        <v>1116.9000000000001</v>
      </c>
      <c r="BK82">
        <v>198.15700000000001</v>
      </c>
      <c r="BL82">
        <v>85.228800000000007</v>
      </c>
      <c r="BM82">
        <v>-5140.43</v>
      </c>
      <c r="BN82">
        <v>505.55700000000002</v>
      </c>
      <c r="BO82">
        <v>954.96799999999996</v>
      </c>
      <c r="BP82">
        <v>2025.88</v>
      </c>
      <c r="BQ82">
        <v>119.621</v>
      </c>
      <c r="BR82">
        <v>-3.7020599999999999E-4</v>
      </c>
      <c r="BS82">
        <v>1534.41</v>
      </c>
      <c r="BT82">
        <v>197.953</v>
      </c>
      <c r="BU82">
        <v>109.929</v>
      </c>
      <c r="BV82">
        <v>42.792499999999997</v>
      </c>
      <c r="BW82">
        <v>350.67500000000001</v>
      </c>
      <c r="BX82">
        <v>307.88200000000001</v>
      </c>
      <c r="BY82">
        <v>22.32</v>
      </c>
      <c r="BZ82">
        <v>36.96</v>
      </c>
      <c r="CA82">
        <v>2.61</v>
      </c>
      <c r="CB82">
        <v>11.67</v>
      </c>
      <c r="CC82">
        <v>-57.32</v>
      </c>
      <c r="CD82">
        <v>7.35</v>
      </c>
      <c r="CE82">
        <v>17.329999999999998</v>
      </c>
      <c r="CF82">
        <v>27.48</v>
      </c>
      <c r="CG82">
        <v>1.63</v>
      </c>
      <c r="CH82">
        <v>70.03</v>
      </c>
      <c r="CI82">
        <v>73.56</v>
      </c>
      <c r="CJ82">
        <v>0</v>
      </c>
      <c r="CK82">
        <v>1.65184</v>
      </c>
      <c r="CL82">
        <v>2.2627299999999999E-2</v>
      </c>
      <c r="CM82">
        <v>1.4324399999999999E-2</v>
      </c>
      <c r="CN82">
        <v>-8.5911100000000004E-2</v>
      </c>
      <c r="CO82">
        <v>0.134212</v>
      </c>
      <c r="CP82">
        <v>0.14511099999999999</v>
      </c>
      <c r="CQ82">
        <v>0.30364400000000002</v>
      </c>
      <c r="CR82">
        <v>2.03874E-2</v>
      </c>
      <c r="CS82">
        <v>2.2062300000000001</v>
      </c>
      <c r="CT82">
        <v>1.68879</v>
      </c>
      <c r="CU82" t="s">
        <v>486</v>
      </c>
      <c r="CV82" t="s">
        <v>483</v>
      </c>
      <c r="CW82" t="s">
        <v>102</v>
      </c>
      <c r="CX82" t="s">
        <v>484</v>
      </c>
      <c r="CY82">
        <v>0</v>
      </c>
      <c r="CZ82">
        <v>0</v>
      </c>
      <c r="DA82">
        <v>0</v>
      </c>
      <c r="DB82">
        <v>0</v>
      </c>
      <c r="DC82">
        <v>134.125</v>
      </c>
      <c r="DD82">
        <v>1116.9000000000001</v>
      </c>
      <c r="DE82">
        <v>198.15700000000001</v>
      </c>
      <c r="DF82">
        <v>85.228800000000007</v>
      </c>
      <c r="DG82">
        <v>0</v>
      </c>
      <c r="DH82">
        <v>-5140.43</v>
      </c>
      <c r="DI82">
        <v>0</v>
      </c>
      <c r="DJ82">
        <v>0</v>
      </c>
      <c r="DK82">
        <v>505.55700000000002</v>
      </c>
      <c r="DL82">
        <v>954.96799999999996</v>
      </c>
      <c r="DM82">
        <v>2025.88</v>
      </c>
      <c r="DN82">
        <v>119.621</v>
      </c>
      <c r="DO82">
        <v>-3.7049899999999999E-4</v>
      </c>
      <c r="DP82">
        <v>197.953</v>
      </c>
      <c r="DQ82">
        <v>109.929</v>
      </c>
      <c r="DR82">
        <v>0</v>
      </c>
      <c r="DS82">
        <v>42.792499999999997</v>
      </c>
      <c r="DT82">
        <v>350.67500000000001</v>
      </c>
      <c r="DU82">
        <v>22.32</v>
      </c>
      <c r="DV82">
        <v>36.96</v>
      </c>
      <c r="DW82">
        <v>2.61</v>
      </c>
      <c r="DX82">
        <v>11.67</v>
      </c>
      <c r="DY82">
        <v>0</v>
      </c>
      <c r="DZ82">
        <v>-57.32</v>
      </c>
      <c r="EA82">
        <v>0</v>
      </c>
      <c r="EB82">
        <v>0</v>
      </c>
      <c r="EC82">
        <v>7.35</v>
      </c>
      <c r="ED82">
        <v>17.329999999999998</v>
      </c>
      <c r="EE82">
        <v>27.48</v>
      </c>
      <c r="EF82">
        <v>1.63</v>
      </c>
      <c r="EG82">
        <v>70.03</v>
      </c>
      <c r="EH82">
        <v>0</v>
      </c>
      <c r="EI82">
        <v>1.65184</v>
      </c>
      <c r="EJ82">
        <v>2.2627299999999999E-2</v>
      </c>
      <c r="EK82">
        <v>1.4324399999999999E-2</v>
      </c>
      <c r="EL82">
        <v>0</v>
      </c>
      <c r="EM82">
        <v>-8.5911100000000004E-2</v>
      </c>
      <c r="EN82">
        <v>0</v>
      </c>
      <c r="EO82">
        <v>0</v>
      </c>
      <c r="EP82">
        <v>0.134212</v>
      </c>
      <c r="EQ82">
        <v>0.14511099999999999</v>
      </c>
      <c r="ER82">
        <v>0.30364400000000002</v>
      </c>
      <c r="ES82">
        <v>2.03874E-2</v>
      </c>
      <c r="ET82">
        <v>2.2062300000000001</v>
      </c>
      <c r="EU82">
        <v>460.30900000000003</v>
      </c>
      <c r="EV82">
        <v>3263.53</v>
      </c>
      <c r="EW82">
        <v>198.15700000000001</v>
      </c>
      <c r="EX82">
        <v>0</v>
      </c>
      <c r="EY82">
        <v>2135</v>
      </c>
      <c r="EZ82">
        <v>930.00099999999998</v>
      </c>
      <c r="FA82">
        <v>2637.81</v>
      </c>
      <c r="FB82">
        <v>297.5</v>
      </c>
      <c r="FC82">
        <v>9922.31</v>
      </c>
      <c r="FD82">
        <v>383.12799999999999</v>
      </c>
      <c r="FE82">
        <v>162.31700000000001</v>
      </c>
      <c r="FF82">
        <v>65.400000000000006</v>
      </c>
      <c r="FG82">
        <v>610.84500000000003</v>
      </c>
      <c r="FH82">
        <v>50.564900000000002</v>
      </c>
      <c r="FI82">
        <v>90.92</v>
      </c>
      <c r="FJ82">
        <v>2.61</v>
      </c>
      <c r="FK82">
        <v>37.804900000000004</v>
      </c>
      <c r="FL82">
        <v>31.81</v>
      </c>
      <c r="FM82">
        <v>23.1995</v>
      </c>
      <c r="FN82">
        <v>36.35</v>
      </c>
      <c r="FO82">
        <v>4.03</v>
      </c>
      <c r="FP82">
        <v>277.28899999999999</v>
      </c>
      <c r="FQ82">
        <v>45.61</v>
      </c>
      <c r="FR82">
        <v>90.92</v>
      </c>
      <c r="FS82">
        <v>2.61</v>
      </c>
      <c r="FT82">
        <v>15.5</v>
      </c>
      <c r="FU82">
        <v>31.81</v>
      </c>
      <c r="FV82">
        <v>18.559999999999999</v>
      </c>
      <c r="FW82">
        <v>36.35</v>
      </c>
      <c r="FX82">
        <v>4.03</v>
      </c>
      <c r="FY82">
        <v>245.39</v>
      </c>
      <c r="FZ82">
        <v>0</v>
      </c>
      <c r="GA82">
        <v>3.2290299999999998</v>
      </c>
      <c r="GB82">
        <v>2.2627299999999999E-2</v>
      </c>
      <c r="GC82">
        <v>0</v>
      </c>
      <c r="GD82">
        <v>0.62342900000000001</v>
      </c>
      <c r="GE82">
        <v>0.118043</v>
      </c>
      <c r="GF82">
        <v>0.43196400000000001</v>
      </c>
      <c r="GG82">
        <v>6.2929700000000005E-2</v>
      </c>
      <c r="GH82">
        <v>4.4880199999999997</v>
      </c>
      <c r="GI82">
        <v>45.9</v>
      </c>
      <c r="GJ82">
        <v>20.6</v>
      </c>
      <c r="GK82">
        <v>25.3</v>
      </c>
      <c r="GL82">
        <v>45.9</v>
      </c>
      <c r="GM82">
        <v>20.6</v>
      </c>
      <c r="GN82">
        <v>25.3</v>
      </c>
      <c r="GO82">
        <v>42.38</v>
      </c>
      <c r="GP82">
        <v>31.18</v>
      </c>
      <c r="GQ82">
        <v>42.38</v>
      </c>
      <c r="GR82">
        <v>31.18</v>
      </c>
      <c r="GS82">
        <v>42.38</v>
      </c>
      <c r="GT82">
        <v>31.18</v>
      </c>
      <c r="GU82">
        <v>99.05</v>
      </c>
      <c r="GV82">
        <v>82.849800000000002</v>
      </c>
      <c r="GW82">
        <v>1</v>
      </c>
      <c r="GX82">
        <v>0.161412</v>
      </c>
      <c r="GY82">
        <v>3.22824</v>
      </c>
      <c r="HB82">
        <v>5141.9399999999996</v>
      </c>
      <c r="HC82">
        <v>3.2282299999999999</v>
      </c>
      <c r="HD82">
        <v>0.28999999999999998</v>
      </c>
      <c r="HE82">
        <v>0.5</v>
      </c>
      <c r="HF82">
        <v>2.17</v>
      </c>
      <c r="HG82">
        <v>0.28999999999999998</v>
      </c>
      <c r="HH82">
        <v>0.5</v>
      </c>
      <c r="HI82">
        <v>2.17</v>
      </c>
      <c r="HL82">
        <v>27.177800000000001</v>
      </c>
      <c r="HM82">
        <v>268.24900000000002</v>
      </c>
      <c r="HN82">
        <v>39.537999999999997</v>
      </c>
      <c r="HO82">
        <v>16.674099999999999</v>
      </c>
      <c r="HP82">
        <v>0</v>
      </c>
      <c r="HQ82">
        <v>-783.947</v>
      </c>
      <c r="HR82">
        <v>0</v>
      </c>
      <c r="HS82">
        <v>0</v>
      </c>
      <c r="HT82">
        <v>109.703</v>
      </c>
      <c r="HU82">
        <v>188.36</v>
      </c>
      <c r="HV82">
        <v>413.96499999999997</v>
      </c>
      <c r="HW82">
        <v>26.198699999999999</v>
      </c>
      <c r="HX82">
        <v>305.92</v>
      </c>
      <c r="HY82">
        <v>1050.54</v>
      </c>
      <c r="HZ82">
        <v>583.39700000000005</v>
      </c>
      <c r="IA82">
        <v>0</v>
      </c>
      <c r="IB82">
        <v>227.101</v>
      </c>
      <c r="IC82">
        <v>1861.04</v>
      </c>
      <c r="ID82">
        <v>27.177800000000001</v>
      </c>
      <c r="IE82">
        <v>268.24900000000002</v>
      </c>
      <c r="IF82">
        <v>39.537999999999997</v>
      </c>
      <c r="IG82">
        <v>16.674099999999999</v>
      </c>
      <c r="IH82">
        <v>-783.947</v>
      </c>
      <c r="II82">
        <v>109.703</v>
      </c>
      <c r="IJ82">
        <v>188.36</v>
      </c>
      <c r="IK82">
        <v>413.96499999999997</v>
      </c>
      <c r="IL82">
        <v>26.198699999999999</v>
      </c>
      <c r="IM82">
        <v>305.92</v>
      </c>
      <c r="IN82">
        <v>1050.54</v>
      </c>
      <c r="IO82">
        <v>583.39700000000005</v>
      </c>
      <c r="IP82">
        <v>227.101</v>
      </c>
      <c r="IQ82">
        <v>1861.04</v>
      </c>
      <c r="IR82">
        <v>95.699299999999994</v>
      </c>
      <c r="IS82">
        <v>756.64300000000003</v>
      </c>
      <c r="IT82">
        <v>39.537999999999997</v>
      </c>
      <c r="IU82">
        <v>0</v>
      </c>
      <c r="IV82">
        <v>463.08</v>
      </c>
      <c r="IW82">
        <v>187.226</v>
      </c>
      <c r="IX82">
        <v>544.68899999999996</v>
      </c>
      <c r="IY82">
        <v>71.471400000000003</v>
      </c>
      <c r="IZ82">
        <v>2158.35</v>
      </c>
      <c r="JA82">
        <v>2033.27</v>
      </c>
      <c r="JB82">
        <v>861.42</v>
      </c>
      <c r="JC82">
        <v>347.08</v>
      </c>
      <c r="JD82">
        <v>3241.77</v>
      </c>
    </row>
    <row r="83" spans="1:264" x14ac:dyDescent="0.25">
      <c r="A83" s="1">
        <v>43569.544212962966</v>
      </c>
      <c r="B83" t="s">
        <v>449</v>
      </c>
      <c r="C83" t="s">
        <v>182</v>
      </c>
      <c r="D83">
        <v>11</v>
      </c>
      <c r="E83">
        <v>1</v>
      </c>
      <c r="F83">
        <v>2700</v>
      </c>
      <c r="G83" t="s">
        <v>100</v>
      </c>
      <c r="H83" t="s">
        <v>103</v>
      </c>
      <c r="I83">
        <v>0</v>
      </c>
      <c r="J83">
        <v>0</v>
      </c>
      <c r="K83">
        <v>0</v>
      </c>
      <c r="L83">
        <v>24.1</v>
      </c>
      <c r="M83">
        <v>156.916</v>
      </c>
      <c r="N83">
        <v>1560.08</v>
      </c>
      <c r="O83">
        <v>246.511</v>
      </c>
      <c r="P83">
        <v>87.751400000000004</v>
      </c>
      <c r="Q83">
        <v>0</v>
      </c>
      <c r="R83">
        <v>-6268.64</v>
      </c>
      <c r="S83">
        <v>0</v>
      </c>
      <c r="T83">
        <v>0</v>
      </c>
      <c r="U83">
        <v>615.745</v>
      </c>
      <c r="V83">
        <v>1078.81</v>
      </c>
      <c r="W83">
        <v>2371.31</v>
      </c>
      <c r="X83">
        <v>151.51499999999999</v>
      </c>
      <c r="Y83">
        <v>-1.9280499999999999E-4</v>
      </c>
      <c r="Z83">
        <v>2051.2600000000002</v>
      </c>
      <c r="AA83">
        <v>231.589</v>
      </c>
      <c r="AB83">
        <v>121.23699999999999</v>
      </c>
      <c r="AC83">
        <v>0</v>
      </c>
      <c r="AD83">
        <v>48.234200000000001</v>
      </c>
      <c r="AE83">
        <v>401.06</v>
      </c>
      <c r="AF83">
        <v>352.82600000000002</v>
      </c>
      <c r="AG83">
        <v>20.329999999999998</v>
      </c>
      <c r="AH83">
        <v>38.4</v>
      </c>
      <c r="AI83">
        <v>2.5299999999999998</v>
      </c>
      <c r="AJ83">
        <v>9.91</v>
      </c>
      <c r="AK83">
        <v>0</v>
      </c>
      <c r="AL83">
        <v>-54.31</v>
      </c>
      <c r="AM83">
        <v>0</v>
      </c>
      <c r="AN83">
        <v>0</v>
      </c>
      <c r="AO83">
        <v>6.96</v>
      </c>
      <c r="AP83">
        <v>15.12</v>
      </c>
      <c r="AQ83">
        <v>25</v>
      </c>
      <c r="AR83">
        <v>1.6</v>
      </c>
      <c r="AS83">
        <v>65.540000000000006</v>
      </c>
      <c r="AT83">
        <v>71.17</v>
      </c>
      <c r="AU83">
        <v>0</v>
      </c>
      <c r="AV83">
        <v>2.1869700000000001</v>
      </c>
      <c r="AW83">
        <v>2.8148800000000002E-2</v>
      </c>
      <c r="AX83">
        <v>1.29783E-2</v>
      </c>
      <c r="AY83">
        <v>0</v>
      </c>
      <c r="AZ83">
        <v>-0.104767</v>
      </c>
      <c r="BA83">
        <v>0</v>
      </c>
      <c r="BB83">
        <v>0</v>
      </c>
      <c r="BC83">
        <v>0.163464</v>
      </c>
      <c r="BD83">
        <v>0.182809</v>
      </c>
      <c r="BE83">
        <v>0.35411700000000002</v>
      </c>
      <c r="BF83">
        <v>2.5823200000000001E-2</v>
      </c>
      <c r="BG83">
        <v>2.8495499999999998</v>
      </c>
      <c r="BH83">
        <v>2.2281</v>
      </c>
      <c r="BI83">
        <v>156.916</v>
      </c>
      <c r="BJ83">
        <v>1560.08</v>
      </c>
      <c r="BK83">
        <v>246.511</v>
      </c>
      <c r="BL83">
        <v>87.751400000000004</v>
      </c>
      <c r="BM83">
        <v>-6268.64</v>
      </c>
      <c r="BN83">
        <v>615.745</v>
      </c>
      <c r="BO83">
        <v>1078.81</v>
      </c>
      <c r="BP83">
        <v>2371.31</v>
      </c>
      <c r="BQ83">
        <v>151.51499999999999</v>
      </c>
      <c r="BR83" s="2">
        <v>-8.69628E-5</v>
      </c>
      <c r="BS83">
        <v>2051.2600000000002</v>
      </c>
      <c r="BT83">
        <v>231.589</v>
      </c>
      <c r="BU83">
        <v>121.23699999999999</v>
      </c>
      <c r="BV83">
        <v>48.234200000000001</v>
      </c>
      <c r="BW83">
        <v>401.06</v>
      </c>
      <c r="BX83">
        <v>352.82600000000002</v>
      </c>
      <c r="BY83">
        <v>20.329999999999998</v>
      </c>
      <c r="BZ83">
        <v>38.4</v>
      </c>
      <c r="CA83">
        <v>2.5299999999999998</v>
      </c>
      <c r="CB83">
        <v>9.91</v>
      </c>
      <c r="CC83">
        <v>-54.31</v>
      </c>
      <c r="CD83">
        <v>6.96</v>
      </c>
      <c r="CE83">
        <v>15.12</v>
      </c>
      <c r="CF83">
        <v>25</v>
      </c>
      <c r="CG83">
        <v>1.6</v>
      </c>
      <c r="CH83">
        <v>65.540000000000006</v>
      </c>
      <c r="CI83">
        <v>71.17</v>
      </c>
      <c r="CJ83">
        <v>0</v>
      </c>
      <c r="CK83">
        <v>2.1869700000000001</v>
      </c>
      <c r="CL83">
        <v>2.8148800000000002E-2</v>
      </c>
      <c r="CM83">
        <v>1.29783E-2</v>
      </c>
      <c r="CN83">
        <v>-0.104767</v>
      </c>
      <c r="CO83">
        <v>0.163464</v>
      </c>
      <c r="CP83">
        <v>0.182809</v>
      </c>
      <c r="CQ83">
        <v>0.35411700000000002</v>
      </c>
      <c r="CR83">
        <v>2.5823200000000001E-2</v>
      </c>
      <c r="CS83">
        <v>2.8495499999999998</v>
      </c>
      <c r="CT83">
        <v>2.2281</v>
      </c>
      <c r="CU83" t="s">
        <v>486</v>
      </c>
      <c r="CV83" t="s">
        <v>483</v>
      </c>
      <c r="CW83" t="s">
        <v>102</v>
      </c>
      <c r="CX83" t="s">
        <v>484</v>
      </c>
      <c r="CY83">
        <v>0</v>
      </c>
      <c r="CZ83">
        <v>0</v>
      </c>
      <c r="DA83">
        <v>0</v>
      </c>
      <c r="DB83">
        <v>0</v>
      </c>
      <c r="DC83">
        <v>156.916</v>
      </c>
      <c r="DD83">
        <v>1560.08</v>
      </c>
      <c r="DE83">
        <v>246.511</v>
      </c>
      <c r="DF83">
        <v>87.751400000000004</v>
      </c>
      <c r="DG83">
        <v>0</v>
      </c>
      <c r="DH83">
        <v>-6268.64</v>
      </c>
      <c r="DI83">
        <v>0</v>
      </c>
      <c r="DJ83">
        <v>0</v>
      </c>
      <c r="DK83">
        <v>615.745</v>
      </c>
      <c r="DL83">
        <v>1078.81</v>
      </c>
      <c r="DM83">
        <v>2371.31</v>
      </c>
      <c r="DN83">
        <v>151.51499999999999</v>
      </c>
      <c r="DO83">
        <v>-1.9280499999999999E-4</v>
      </c>
      <c r="DP83">
        <v>231.589</v>
      </c>
      <c r="DQ83">
        <v>121.23699999999999</v>
      </c>
      <c r="DR83">
        <v>0</v>
      </c>
      <c r="DS83">
        <v>48.234200000000001</v>
      </c>
      <c r="DT83">
        <v>401.06</v>
      </c>
      <c r="DU83">
        <v>20.329999999999998</v>
      </c>
      <c r="DV83">
        <v>38.4</v>
      </c>
      <c r="DW83">
        <v>2.5299999999999998</v>
      </c>
      <c r="DX83">
        <v>9.91</v>
      </c>
      <c r="DY83">
        <v>0</v>
      </c>
      <c r="DZ83">
        <v>-54.31</v>
      </c>
      <c r="EA83">
        <v>0</v>
      </c>
      <c r="EB83">
        <v>0</v>
      </c>
      <c r="EC83">
        <v>6.96</v>
      </c>
      <c r="ED83">
        <v>15.12</v>
      </c>
      <c r="EE83">
        <v>25</v>
      </c>
      <c r="EF83">
        <v>1.6</v>
      </c>
      <c r="EG83">
        <v>65.540000000000006</v>
      </c>
      <c r="EH83">
        <v>0</v>
      </c>
      <c r="EI83">
        <v>2.1869700000000001</v>
      </c>
      <c r="EJ83">
        <v>2.8148800000000002E-2</v>
      </c>
      <c r="EK83">
        <v>1.29783E-2</v>
      </c>
      <c r="EL83">
        <v>0</v>
      </c>
      <c r="EM83">
        <v>-0.104767</v>
      </c>
      <c r="EN83">
        <v>0</v>
      </c>
      <c r="EO83">
        <v>0</v>
      </c>
      <c r="EP83">
        <v>0.163464</v>
      </c>
      <c r="EQ83">
        <v>0.182809</v>
      </c>
      <c r="ER83">
        <v>0.35411700000000002</v>
      </c>
      <c r="ES83">
        <v>2.5823200000000001E-2</v>
      </c>
      <c r="ET83">
        <v>2.8495499999999998</v>
      </c>
      <c r="EU83">
        <v>608.46799999999996</v>
      </c>
      <c r="EV83">
        <v>4525.84</v>
      </c>
      <c r="EW83">
        <v>246.511</v>
      </c>
      <c r="EX83">
        <v>0</v>
      </c>
      <c r="EY83">
        <v>2615</v>
      </c>
      <c r="EZ83">
        <v>989.00099999999998</v>
      </c>
      <c r="FA83">
        <v>3267.2</v>
      </c>
      <c r="FB83">
        <v>327.5</v>
      </c>
      <c r="FC83">
        <v>12579.5</v>
      </c>
      <c r="FD83">
        <v>506.44499999999999</v>
      </c>
      <c r="FE83">
        <v>174.46100000000001</v>
      </c>
      <c r="FF83">
        <v>73.400000000000006</v>
      </c>
      <c r="FG83">
        <v>754.30499999999995</v>
      </c>
      <c r="FH83">
        <v>51.939700000000002</v>
      </c>
      <c r="FI83">
        <v>97.53</v>
      </c>
      <c r="FJ83">
        <v>2.5299999999999998</v>
      </c>
      <c r="FK83">
        <v>31.5366</v>
      </c>
      <c r="FL83">
        <v>30.3</v>
      </c>
      <c r="FM83">
        <v>19.691099999999999</v>
      </c>
      <c r="FN83">
        <v>35.020000000000003</v>
      </c>
      <c r="FO83">
        <v>3.45</v>
      </c>
      <c r="FP83">
        <v>271.99700000000001</v>
      </c>
      <c r="FQ83">
        <v>46.85</v>
      </c>
      <c r="FR83">
        <v>97.53</v>
      </c>
      <c r="FS83">
        <v>2.5299999999999998</v>
      </c>
      <c r="FT83">
        <v>12.93</v>
      </c>
      <c r="FU83">
        <v>30.3</v>
      </c>
      <c r="FV83">
        <v>15.64</v>
      </c>
      <c r="FW83">
        <v>35.020000000000003</v>
      </c>
      <c r="FX83">
        <v>3.45</v>
      </c>
      <c r="FY83">
        <v>244.25</v>
      </c>
      <c r="FZ83">
        <v>0</v>
      </c>
      <c r="GA83">
        <v>4.4401900000000003</v>
      </c>
      <c r="GB83">
        <v>2.8148800000000002E-2</v>
      </c>
      <c r="GC83">
        <v>0</v>
      </c>
      <c r="GD83">
        <v>0.76358999999999999</v>
      </c>
      <c r="GE83">
        <v>0.12681200000000001</v>
      </c>
      <c r="GF83">
        <v>0.53503100000000003</v>
      </c>
      <c r="GG83">
        <v>6.9275500000000004E-2</v>
      </c>
      <c r="GH83">
        <v>5.9630400000000003</v>
      </c>
      <c r="GI83">
        <v>44.1</v>
      </c>
      <c r="GJ83">
        <v>20</v>
      </c>
      <c r="GK83">
        <v>24.1</v>
      </c>
      <c r="GL83">
        <v>44.1</v>
      </c>
      <c r="GM83">
        <v>20</v>
      </c>
      <c r="GN83">
        <v>24.1</v>
      </c>
      <c r="GO83">
        <v>43.35</v>
      </c>
      <c r="GP83">
        <v>27.82</v>
      </c>
      <c r="GQ83">
        <v>43.35</v>
      </c>
      <c r="GR83">
        <v>27.82</v>
      </c>
      <c r="GS83">
        <v>43.35</v>
      </c>
      <c r="GT83">
        <v>27.82</v>
      </c>
      <c r="GU83">
        <v>105.73</v>
      </c>
      <c r="GV83">
        <v>77.806200000000004</v>
      </c>
      <c r="GW83">
        <v>1</v>
      </c>
      <c r="GX83">
        <v>0.19683800000000001</v>
      </c>
      <c r="GY83">
        <v>3.93676</v>
      </c>
      <c r="HB83">
        <v>6270.48</v>
      </c>
      <c r="HC83">
        <v>3.93676</v>
      </c>
      <c r="HD83">
        <v>0.35</v>
      </c>
      <c r="HE83">
        <v>0.61</v>
      </c>
      <c r="HF83">
        <v>2.5099999999999998</v>
      </c>
      <c r="HG83">
        <v>0.35</v>
      </c>
      <c r="HH83">
        <v>0.61</v>
      </c>
      <c r="HI83">
        <v>2.5099999999999998</v>
      </c>
      <c r="HL83">
        <v>31.9405</v>
      </c>
      <c r="HM83">
        <v>373.38099999999997</v>
      </c>
      <c r="HN83">
        <v>49.186100000000003</v>
      </c>
      <c r="HO83">
        <v>17.187899999999999</v>
      </c>
      <c r="HP83">
        <v>0</v>
      </c>
      <c r="HQ83">
        <v>-956.005</v>
      </c>
      <c r="HR83">
        <v>0</v>
      </c>
      <c r="HS83">
        <v>0</v>
      </c>
      <c r="HT83">
        <v>133.613</v>
      </c>
      <c r="HU83">
        <v>214.797</v>
      </c>
      <c r="HV83">
        <v>484.43799999999999</v>
      </c>
      <c r="HW83">
        <v>33.183900000000001</v>
      </c>
      <c r="HX83">
        <v>381.72199999999998</v>
      </c>
      <c r="HY83">
        <v>1229.05</v>
      </c>
      <c r="HZ83">
        <v>643.40800000000002</v>
      </c>
      <c r="IA83">
        <v>0</v>
      </c>
      <c r="IB83">
        <v>255.98</v>
      </c>
      <c r="IC83">
        <v>2128.44</v>
      </c>
      <c r="ID83">
        <v>31.9405</v>
      </c>
      <c r="IE83">
        <v>373.38099999999997</v>
      </c>
      <c r="IF83">
        <v>49.186100000000003</v>
      </c>
      <c r="IG83">
        <v>17.187899999999999</v>
      </c>
      <c r="IH83">
        <v>-956.005</v>
      </c>
      <c r="II83">
        <v>133.613</v>
      </c>
      <c r="IJ83">
        <v>214.797</v>
      </c>
      <c r="IK83">
        <v>484.43799999999999</v>
      </c>
      <c r="IL83">
        <v>33.183900000000001</v>
      </c>
      <c r="IM83">
        <v>381.72199999999998</v>
      </c>
      <c r="IN83">
        <v>1229.05</v>
      </c>
      <c r="IO83">
        <v>643.40800000000002</v>
      </c>
      <c r="IP83">
        <v>255.98</v>
      </c>
      <c r="IQ83">
        <v>2128.44</v>
      </c>
      <c r="IR83">
        <v>126.983</v>
      </c>
      <c r="IS83">
        <v>1045.53</v>
      </c>
      <c r="IT83">
        <v>49.186100000000003</v>
      </c>
      <c r="IU83">
        <v>0</v>
      </c>
      <c r="IV83">
        <v>567.19200000000001</v>
      </c>
      <c r="IW83">
        <v>199.28399999999999</v>
      </c>
      <c r="IX83">
        <v>674.65200000000004</v>
      </c>
      <c r="IY83">
        <v>78.678600000000003</v>
      </c>
      <c r="IZ83">
        <v>2741.51</v>
      </c>
      <c r="JA83">
        <v>2687.72</v>
      </c>
      <c r="JB83">
        <v>925.86900000000003</v>
      </c>
      <c r="JC83">
        <v>389.536</v>
      </c>
      <c r="JD83">
        <v>4003.12</v>
      </c>
    </row>
    <row r="84" spans="1:264" x14ac:dyDescent="0.25">
      <c r="A84" s="1">
        <v>43569.544293981482</v>
      </c>
      <c r="B84" t="s">
        <v>450</v>
      </c>
      <c r="C84" t="s">
        <v>183</v>
      </c>
      <c r="D84">
        <v>11</v>
      </c>
      <c r="E84">
        <v>8</v>
      </c>
      <c r="F84">
        <v>6960</v>
      </c>
      <c r="G84" t="s">
        <v>100</v>
      </c>
      <c r="H84" t="s">
        <v>103</v>
      </c>
      <c r="I84">
        <v>0</v>
      </c>
      <c r="J84">
        <v>0</v>
      </c>
      <c r="K84">
        <v>0</v>
      </c>
      <c r="L84">
        <v>24.5</v>
      </c>
      <c r="M84">
        <v>174.21799999999999</v>
      </c>
      <c r="N84">
        <v>5050.67</v>
      </c>
      <c r="O84">
        <v>785.77200000000005</v>
      </c>
      <c r="P84">
        <v>549.16899999999998</v>
      </c>
      <c r="Q84">
        <v>0</v>
      </c>
      <c r="R84">
        <v>-26486.5</v>
      </c>
      <c r="S84">
        <v>0</v>
      </c>
      <c r="T84">
        <v>0</v>
      </c>
      <c r="U84">
        <v>2033.7</v>
      </c>
      <c r="V84">
        <v>5397.12</v>
      </c>
      <c r="W84">
        <v>12062</v>
      </c>
      <c r="X84">
        <v>433.91399999999999</v>
      </c>
      <c r="Y84">
        <v>-1.9737700000000001E-3</v>
      </c>
      <c r="Z84">
        <v>6559.83</v>
      </c>
      <c r="AA84">
        <v>257.12599999999998</v>
      </c>
      <c r="AB84">
        <v>596.87099999999998</v>
      </c>
      <c r="AC84">
        <v>0</v>
      </c>
      <c r="AD84">
        <v>271.56400000000002</v>
      </c>
      <c r="AE84">
        <v>1125.56</v>
      </c>
      <c r="AF84">
        <v>853.99699999999996</v>
      </c>
      <c r="AG84">
        <v>8.81</v>
      </c>
      <c r="AH84">
        <v>41.38</v>
      </c>
      <c r="AI84">
        <v>3.13</v>
      </c>
      <c r="AJ84">
        <v>19.329999999999998</v>
      </c>
      <c r="AK84">
        <v>0</v>
      </c>
      <c r="AL84">
        <v>-89.37</v>
      </c>
      <c r="AM84">
        <v>0</v>
      </c>
      <c r="AN84">
        <v>0</v>
      </c>
      <c r="AO84">
        <v>8.92</v>
      </c>
      <c r="AP84">
        <v>29.61</v>
      </c>
      <c r="AQ84">
        <v>49.4</v>
      </c>
      <c r="AR84">
        <v>1.78</v>
      </c>
      <c r="AS84">
        <v>72.989999999999995</v>
      </c>
      <c r="AT84">
        <v>72.650000000000006</v>
      </c>
      <c r="AU84">
        <v>0</v>
      </c>
      <c r="AV84">
        <v>6.0018599999999998</v>
      </c>
      <c r="AW84">
        <v>8.9726299999999995E-2</v>
      </c>
      <c r="AX84">
        <v>6.5314200000000003E-2</v>
      </c>
      <c r="AY84">
        <v>0</v>
      </c>
      <c r="AZ84">
        <v>-0.442664</v>
      </c>
      <c r="BA84">
        <v>0</v>
      </c>
      <c r="BB84">
        <v>0</v>
      </c>
      <c r="BC84">
        <v>0.53989299999999996</v>
      </c>
      <c r="BD84">
        <v>0.67271499999999995</v>
      </c>
      <c r="BE84">
        <v>1.82348</v>
      </c>
      <c r="BF84">
        <v>7.39533E-2</v>
      </c>
      <c r="BG84">
        <v>8.8242799999999999</v>
      </c>
      <c r="BH84">
        <v>6.1569000000000003</v>
      </c>
      <c r="BI84">
        <v>174.21799999999999</v>
      </c>
      <c r="BJ84">
        <v>5050.67</v>
      </c>
      <c r="BK84">
        <v>785.77200000000005</v>
      </c>
      <c r="BL84">
        <v>549.16899999999998</v>
      </c>
      <c r="BM84">
        <v>-26486.5</v>
      </c>
      <c r="BN84">
        <v>2033.7</v>
      </c>
      <c r="BO84">
        <v>5397.12</v>
      </c>
      <c r="BP84">
        <v>12062</v>
      </c>
      <c r="BQ84">
        <v>433.91399999999999</v>
      </c>
      <c r="BR84">
        <v>1.81204E-3</v>
      </c>
      <c r="BS84">
        <v>6559.83</v>
      </c>
      <c r="BT84">
        <v>257.12599999999998</v>
      </c>
      <c r="BU84">
        <v>596.87099999999998</v>
      </c>
      <c r="BV84">
        <v>271.56400000000002</v>
      </c>
      <c r="BW84">
        <v>1125.56</v>
      </c>
      <c r="BX84">
        <v>853.99699999999996</v>
      </c>
      <c r="BY84">
        <v>8.81</v>
      </c>
      <c r="BZ84">
        <v>41.38</v>
      </c>
      <c r="CA84">
        <v>3.13</v>
      </c>
      <c r="CB84">
        <v>19.329999999999998</v>
      </c>
      <c r="CC84">
        <v>-89.37</v>
      </c>
      <c r="CD84">
        <v>8.92</v>
      </c>
      <c r="CE84">
        <v>29.61</v>
      </c>
      <c r="CF84">
        <v>49.4</v>
      </c>
      <c r="CG84">
        <v>1.78</v>
      </c>
      <c r="CH84">
        <v>72.989999999999995</v>
      </c>
      <c r="CI84">
        <v>72.650000000000006</v>
      </c>
      <c r="CJ84">
        <v>0</v>
      </c>
      <c r="CK84">
        <v>6.0018599999999998</v>
      </c>
      <c r="CL84">
        <v>8.9726299999999995E-2</v>
      </c>
      <c r="CM84">
        <v>6.5314200000000003E-2</v>
      </c>
      <c r="CN84">
        <v>-0.442664</v>
      </c>
      <c r="CO84">
        <v>0.53989299999999996</v>
      </c>
      <c r="CP84">
        <v>0.67271499999999995</v>
      </c>
      <c r="CQ84">
        <v>1.82348</v>
      </c>
      <c r="CR84">
        <v>7.39533E-2</v>
      </c>
      <c r="CS84">
        <v>8.8242799999999999</v>
      </c>
      <c r="CT84">
        <v>6.1569000000000003</v>
      </c>
      <c r="CU84" t="s">
        <v>486</v>
      </c>
      <c r="CV84" t="s">
        <v>483</v>
      </c>
      <c r="CW84" t="s">
        <v>102</v>
      </c>
      <c r="CX84" t="s">
        <v>484</v>
      </c>
      <c r="CY84" s="2">
        <v>1.7673299999999999E-8</v>
      </c>
      <c r="CZ84">
        <v>0</v>
      </c>
      <c r="DA84">
        <v>0</v>
      </c>
      <c r="DB84">
        <v>0</v>
      </c>
      <c r="DC84">
        <v>174.21799999999999</v>
      </c>
      <c r="DD84">
        <v>5050.67</v>
      </c>
      <c r="DE84">
        <v>785.77200000000005</v>
      </c>
      <c r="DF84">
        <v>549.16899999999998</v>
      </c>
      <c r="DG84">
        <v>0</v>
      </c>
      <c r="DH84">
        <v>-26486.5</v>
      </c>
      <c r="DI84">
        <v>0</v>
      </c>
      <c r="DJ84">
        <v>0</v>
      </c>
      <c r="DK84">
        <v>2033.7</v>
      </c>
      <c r="DL84">
        <v>5397.12</v>
      </c>
      <c r="DM84">
        <v>12062</v>
      </c>
      <c r="DN84">
        <v>433.91399999999999</v>
      </c>
      <c r="DO84">
        <v>-1.9737700000000001E-3</v>
      </c>
      <c r="DP84">
        <v>257.12599999999998</v>
      </c>
      <c r="DQ84">
        <v>596.87099999999998</v>
      </c>
      <c r="DR84">
        <v>0</v>
      </c>
      <c r="DS84">
        <v>271.56400000000002</v>
      </c>
      <c r="DT84">
        <v>1125.56</v>
      </c>
      <c r="DU84">
        <v>8.81</v>
      </c>
      <c r="DV84">
        <v>41.38</v>
      </c>
      <c r="DW84">
        <v>3.13</v>
      </c>
      <c r="DX84">
        <v>19.329999999999998</v>
      </c>
      <c r="DY84">
        <v>0</v>
      </c>
      <c r="DZ84">
        <v>-89.37</v>
      </c>
      <c r="EA84">
        <v>0</v>
      </c>
      <c r="EB84">
        <v>0</v>
      </c>
      <c r="EC84">
        <v>8.92</v>
      </c>
      <c r="ED84">
        <v>29.61</v>
      </c>
      <c r="EE84">
        <v>49.4</v>
      </c>
      <c r="EF84">
        <v>1.78</v>
      </c>
      <c r="EG84">
        <v>72.989999999999995</v>
      </c>
      <c r="EH84">
        <v>0</v>
      </c>
      <c r="EI84">
        <v>6.0018599999999998</v>
      </c>
      <c r="EJ84">
        <v>8.9726299999999995E-2</v>
      </c>
      <c r="EK84">
        <v>6.5314200000000003E-2</v>
      </c>
      <c r="EL84">
        <v>0</v>
      </c>
      <c r="EM84">
        <v>-0.442664</v>
      </c>
      <c r="EN84">
        <v>0</v>
      </c>
      <c r="EO84">
        <v>0</v>
      </c>
      <c r="EP84">
        <v>0.53989299999999996</v>
      </c>
      <c r="EQ84">
        <v>0.67271499999999995</v>
      </c>
      <c r="ER84">
        <v>1.82348</v>
      </c>
      <c r="ES84">
        <v>7.39533E-2</v>
      </c>
      <c r="ET84">
        <v>8.8242799999999999</v>
      </c>
      <c r="EU84">
        <v>974.44399999999996</v>
      </c>
      <c r="EV84">
        <v>12220.1</v>
      </c>
      <c r="EW84">
        <v>785.77200000000005</v>
      </c>
      <c r="EX84">
        <v>0</v>
      </c>
      <c r="EY84">
        <v>5894.96</v>
      </c>
      <c r="EZ84">
        <v>6547.68</v>
      </c>
      <c r="FA84">
        <v>10697.7</v>
      </c>
      <c r="FB84">
        <v>540.49900000000002</v>
      </c>
      <c r="FC84">
        <v>37661.199999999997</v>
      </c>
      <c r="FD84">
        <v>811.05700000000002</v>
      </c>
      <c r="FE84">
        <v>996.87199999999996</v>
      </c>
      <c r="FF84">
        <v>291.12400000000002</v>
      </c>
      <c r="FG84">
        <v>2099.0500000000002</v>
      </c>
      <c r="FH84">
        <v>32.724499999999999</v>
      </c>
      <c r="FI84">
        <v>95.62</v>
      </c>
      <c r="FJ84">
        <v>3.13</v>
      </c>
      <c r="FK84">
        <v>52.181800000000003</v>
      </c>
      <c r="FL84">
        <v>26.5</v>
      </c>
      <c r="FM84">
        <v>41.02</v>
      </c>
      <c r="FN84">
        <v>44.48</v>
      </c>
      <c r="FO84">
        <v>2.21</v>
      </c>
      <c r="FP84">
        <v>297.86599999999999</v>
      </c>
      <c r="FQ84">
        <v>29.22</v>
      </c>
      <c r="FR84">
        <v>95.62</v>
      </c>
      <c r="FS84">
        <v>3.13</v>
      </c>
      <c r="FT84">
        <v>28.7</v>
      </c>
      <c r="FU84">
        <v>26.5</v>
      </c>
      <c r="FV84">
        <v>34.53</v>
      </c>
      <c r="FW84">
        <v>44.48</v>
      </c>
      <c r="FX84">
        <v>2.21</v>
      </c>
      <c r="FY84">
        <v>264.39</v>
      </c>
      <c r="FZ84">
        <v>0</v>
      </c>
      <c r="GA84">
        <v>11.022</v>
      </c>
      <c r="GB84">
        <v>8.9726299999999995E-2</v>
      </c>
      <c r="GC84">
        <v>0</v>
      </c>
      <c r="GD84">
        <v>1.7213499999999999</v>
      </c>
      <c r="GE84">
        <v>0.80892399999999998</v>
      </c>
      <c r="GF84">
        <v>1.7518499999999999</v>
      </c>
      <c r="GG84">
        <v>0.114331</v>
      </c>
      <c r="GH84">
        <v>15.5082</v>
      </c>
      <c r="GI84">
        <v>54.5</v>
      </c>
      <c r="GJ84">
        <v>30</v>
      </c>
      <c r="GK84">
        <v>24.5</v>
      </c>
      <c r="GL84">
        <v>54.5</v>
      </c>
      <c r="GM84">
        <v>30</v>
      </c>
      <c r="GN84">
        <v>24.5</v>
      </c>
      <c r="GO84">
        <v>47.34</v>
      </c>
      <c r="GP84">
        <v>25.31</v>
      </c>
      <c r="GQ84">
        <v>47.34</v>
      </c>
      <c r="GR84">
        <v>25.31</v>
      </c>
      <c r="GS84">
        <v>47.34</v>
      </c>
      <c r="GT84">
        <v>25.31</v>
      </c>
      <c r="GU84">
        <v>102.27</v>
      </c>
      <c r="GV84">
        <v>81.386399999999995</v>
      </c>
      <c r="GW84">
        <v>1</v>
      </c>
      <c r="GX84">
        <v>0.277229</v>
      </c>
      <c r="GY84">
        <v>16.633800000000001</v>
      </c>
      <c r="HB84">
        <v>26494.3</v>
      </c>
      <c r="HC84">
        <v>16.633800000000001</v>
      </c>
      <c r="HD84">
        <v>1.58</v>
      </c>
      <c r="HE84">
        <v>2.46</v>
      </c>
      <c r="HF84">
        <v>7.5</v>
      </c>
      <c r="HG84">
        <v>1.58</v>
      </c>
      <c r="HH84">
        <v>2.46</v>
      </c>
      <c r="HI84">
        <v>7.5</v>
      </c>
      <c r="HL84">
        <v>34.712499999999999</v>
      </c>
      <c r="HM84">
        <v>1208.18</v>
      </c>
      <c r="HN84">
        <v>156.78399999999999</v>
      </c>
      <c r="HO84">
        <v>106.863</v>
      </c>
      <c r="HP84">
        <v>0</v>
      </c>
      <c r="HQ84">
        <v>-4039.35</v>
      </c>
      <c r="HR84">
        <v>0</v>
      </c>
      <c r="HS84">
        <v>0</v>
      </c>
      <c r="HT84">
        <v>441.303</v>
      </c>
      <c r="HU84">
        <v>1056.74</v>
      </c>
      <c r="HV84">
        <v>2466.0500000000002</v>
      </c>
      <c r="HW84">
        <v>95.033199999999994</v>
      </c>
      <c r="HX84">
        <v>1526.31</v>
      </c>
      <c r="HY84">
        <v>1364.58</v>
      </c>
      <c r="HZ84">
        <v>3167.61</v>
      </c>
      <c r="IA84">
        <v>0</v>
      </c>
      <c r="IB84">
        <v>1441.2</v>
      </c>
      <c r="IC84">
        <v>5973.39</v>
      </c>
      <c r="ID84">
        <v>34.712499999999999</v>
      </c>
      <c r="IE84">
        <v>1208.18</v>
      </c>
      <c r="IF84">
        <v>156.78399999999999</v>
      </c>
      <c r="IG84">
        <v>106.863</v>
      </c>
      <c r="IH84">
        <v>-4039.35</v>
      </c>
      <c r="II84">
        <v>441.303</v>
      </c>
      <c r="IJ84">
        <v>1056.74</v>
      </c>
      <c r="IK84">
        <v>2466.0500000000002</v>
      </c>
      <c r="IL84">
        <v>95.033199999999994</v>
      </c>
      <c r="IM84">
        <v>1526.31</v>
      </c>
      <c r="IN84">
        <v>1364.58</v>
      </c>
      <c r="IO84">
        <v>3167.61</v>
      </c>
      <c r="IP84">
        <v>1441.2</v>
      </c>
      <c r="IQ84">
        <v>5973.39</v>
      </c>
      <c r="IR84">
        <v>202.131</v>
      </c>
      <c r="IS84">
        <v>2801.21</v>
      </c>
      <c r="IT84">
        <v>156.78399999999999</v>
      </c>
      <c r="IU84">
        <v>0</v>
      </c>
      <c r="IV84">
        <v>1278.6099999999999</v>
      </c>
      <c r="IW84">
        <v>1315.06</v>
      </c>
      <c r="IX84">
        <v>2209.0100000000002</v>
      </c>
      <c r="IY84">
        <v>129.84899999999999</v>
      </c>
      <c r="IZ84">
        <v>8092.65</v>
      </c>
      <c r="JA84">
        <v>4304.3</v>
      </c>
      <c r="JB84">
        <v>5290.43</v>
      </c>
      <c r="JC84">
        <v>1545</v>
      </c>
      <c r="JD84">
        <v>11139.7</v>
      </c>
    </row>
    <row r="85" spans="1:264" x14ac:dyDescent="0.25">
      <c r="A85" s="1">
        <v>43569.544212962966</v>
      </c>
      <c r="B85" t="s">
        <v>451</v>
      </c>
      <c r="C85" t="s">
        <v>184</v>
      </c>
      <c r="D85">
        <v>12</v>
      </c>
      <c r="E85">
        <v>1</v>
      </c>
      <c r="F85">
        <v>2100</v>
      </c>
      <c r="G85" t="s">
        <v>100</v>
      </c>
      <c r="H85" t="s">
        <v>103</v>
      </c>
      <c r="I85">
        <v>0</v>
      </c>
      <c r="J85">
        <v>0</v>
      </c>
      <c r="K85">
        <v>0</v>
      </c>
      <c r="L85">
        <v>25.9</v>
      </c>
      <c r="M85">
        <v>141.053</v>
      </c>
      <c r="N85">
        <v>228.899</v>
      </c>
      <c r="O85">
        <v>197.90899999999999</v>
      </c>
      <c r="P85">
        <v>85.228800000000007</v>
      </c>
      <c r="Q85">
        <v>0</v>
      </c>
      <c r="R85">
        <v>-4241.2299999999996</v>
      </c>
      <c r="S85">
        <v>0</v>
      </c>
      <c r="T85">
        <v>0</v>
      </c>
      <c r="U85">
        <v>505.55700000000002</v>
      </c>
      <c r="V85">
        <v>937.08399999999995</v>
      </c>
      <c r="W85">
        <v>2025.88</v>
      </c>
      <c r="X85">
        <v>119.621</v>
      </c>
      <c r="Y85">
        <v>-2.39542E-4</v>
      </c>
      <c r="Z85">
        <v>653.09</v>
      </c>
      <c r="AA85">
        <v>208.14699999999999</v>
      </c>
      <c r="AB85">
        <v>114.40300000000001</v>
      </c>
      <c r="AC85">
        <v>0</v>
      </c>
      <c r="AD85">
        <v>42.792499999999997</v>
      </c>
      <c r="AE85">
        <v>365.34199999999998</v>
      </c>
      <c r="AF85">
        <v>322.55</v>
      </c>
      <c r="AG85">
        <v>23.53</v>
      </c>
      <c r="AH85">
        <v>17.91</v>
      </c>
      <c r="AI85">
        <v>2.61</v>
      </c>
      <c r="AJ85">
        <v>12.05</v>
      </c>
      <c r="AK85">
        <v>0</v>
      </c>
      <c r="AL85">
        <v>-47.35</v>
      </c>
      <c r="AM85">
        <v>0</v>
      </c>
      <c r="AN85">
        <v>0</v>
      </c>
      <c r="AO85">
        <v>7.37</v>
      </c>
      <c r="AP85">
        <v>16.98</v>
      </c>
      <c r="AQ85">
        <v>27.51</v>
      </c>
      <c r="AR85">
        <v>1.64</v>
      </c>
      <c r="AS85">
        <v>62.25</v>
      </c>
      <c r="AT85">
        <v>56.1</v>
      </c>
      <c r="AU85">
        <v>0</v>
      </c>
      <c r="AV85">
        <v>0.742506</v>
      </c>
      <c r="AW85">
        <v>2.2599000000000001E-2</v>
      </c>
      <c r="AX85">
        <v>1.4324399999999999E-2</v>
      </c>
      <c r="AY85">
        <v>0</v>
      </c>
      <c r="AZ85">
        <v>-7.2618500000000002E-2</v>
      </c>
      <c r="BA85">
        <v>0</v>
      </c>
      <c r="BB85">
        <v>0</v>
      </c>
      <c r="BC85">
        <v>0.134212</v>
      </c>
      <c r="BD85">
        <v>0.14318700000000001</v>
      </c>
      <c r="BE85">
        <v>0.30364400000000002</v>
      </c>
      <c r="BF85">
        <v>2.03874E-2</v>
      </c>
      <c r="BG85">
        <v>1.3082400000000001</v>
      </c>
      <c r="BH85">
        <v>0.77942900000000004</v>
      </c>
      <c r="BI85">
        <v>141.053</v>
      </c>
      <c r="BJ85">
        <v>228.899</v>
      </c>
      <c r="BK85">
        <v>197.90899999999999</v>
      </c>
      <c r="BL85">
        <v>85.228800000000007</v>
      </c>
      <c r="BM85">
        <v>-4241.2299999999996</v>
      </c>
      <c r="BN85">
        <v>505.55700000000002</v>
      </c>
      <c r="BO85">
        <v>937.08399999999995</v>
      </c>
      <c r="BP85">
        <v>2025.88</v>
      </c>
      <c r="BQ85">
        <v>119.621</v>
      </c>
      <c r="BR85">
        <v>-2.3953900000000001E-4</v>
      </c>
      <c r="BS85">
        <v>653.09</v>
      </c>
      <c r="BT85">
        <v>208.14699999999999</v>
      </c>
      <c r="BU85">
        <v>114.40300000000001</v>
      </c>
      <c r="BV85">
        <v>42.792499999999997</v>
      </c>
      <c r="BW85">
        <v>365.34199999999998</v>
      </c>
      <c r="BX85">
        <v>322.55</v>
      </c>
      <c r="BY85">
        <v>23.53</v>
      </c>
      <c r="BZ85">
        <v>17.91</v>
      </c>
      <c r="CA85">
        <v>2.61</v>
      </c>
      <c r="CB85">
        <v>12.05</v>
      </c>
      <c r="CC85">
        <v>-47.35</v>
      </c>
      <c r="CD85">
        <v>7.37</v>
      </c>
      <c r="CE85">
        <v>16.98</v>
      </c>
      <c r="CF85">
        <v>27.51</v>
      </c>
      <c r="CG85">
        <v>1.64</v>
      </c>
      <c r="CH85">
        <v>62.25</v>
      </c>
      <c r="CI85">
        <v>56.1</v>
      </c>
      <c r="CJ85">
        <v>0</v>
      </c>
      <c r="CK85">
        <v>0.742506</v>
      </c>
      <c r="CL85">
        <v>2.2599000000000001E-2</v>
      </c>
      <c r="CM85">
        <v>1.4324399999999999E-2</v>
      </c>
      <c r="CN85">
        <v>-7.2618500000000002E-2</v>
      </c>
      <c r="CO85">
        <v>0.134212</v>
      </c>
      <c r="CP85">
        <v>0.14318700000000001</v>
      </c>
      <c r="CQ85">
        <v>0.30364400000000002</v>
      </c>
      <c r="CR85">
        <v>2.03874E-2</v>
      </c>
      <c r="CS85">
        <v>1.3082400000000001</v>
      </c>
      <c r="CT85">
        <v>0.77942900000000004</v>
      </c>
      <c r="CU85" t="s">
        <v>486</v>
      </c>
      <c r="CV85" t="s">
        <v>483</v>
      </c>
      <c r="CW85" t="s">
        <v>102</v>
      </c>
      <c r="CX85" t="s">
        <v>484</v>
      </c>
      <c r="CY85">
        <v>0</v>
      </c>
      <c r="CZ85">
        <v>0</v>
      </c>
      <c r="DA85">
        <v>0</v>
      </c>
      <c r="DB85">
        <v>0</v>
      </c>
      <c r="DC85">
        <v>141.053</v>
      </c>
      <c r="DD85">
        <v>228.899</v>
      </c>
      <c r="DE85">
        <v>197.90899999999999</v>
      </c>
      <c r="DF85">
        <v>85.228800000000007</v>
      </c>
      <c r="DG85">
        <v>0</v>
      </c>
      <c r="DH85">
        <v>-4241.2299999999996</v>
      </c>
      <c r="DI85">
        <v>0</v>
      </c>
      <c r="DJ85">
        <v>0</v>
      </c>
      <c r="DK85">
        <v>505.55700000000002</v>
      </c>
      <c r="DL85">
        <v>937.08399999999995</v>
      </c>
      <c r="DM85">
        <v>2025.88</v>
      </c>
      <c r="DN85">
        <v>119.621</v>
      </c>
      <c r="DO85">
        <v>-2.39542E-4</v>
      </c>
      <c r="DP85">
        <v>208.14699999999999</v>
      </c>
      <c r="DQ85">
        <v>114.40300000000001</v>
      </c>
      <c r="DR85">
        <v>0</v>
      </c>
      <c r="DS85">
        <v>42.792499999999997</v>
      </c>
      <c r="DT85">
        <v>365.34199999999998</v>
      </c>
      <c r="DU85">
        <v>23.53</v>
      </c>
      <c r="DV85">
        <v>17.91</v>
      </c>
      <c r="DW85">
        <v>2.61</v>
      </c>
      <c r="DX85">
        <v>12.05</v>
      </c>
      <c r="DY85">
        <v>0</v>
      </c>
      <c r="DZ85">
        <v>-47.35</v>
      </c>
      <c r="EA85">
        <v>0</v>
      </c>
      <c r="EB85">
        <v>0</v>
      </c>
      <c r="EC85">
        <v>7.37</v>
      </c>
      <c r="ED85">
        <v>16.98</v>
      </c>
      <c r="EE85">
        <v>27.51</v>
      </c>
      <c r="EF85">
        <v>1.64</v>
      </c>
      <c r="EG85">
        <v>62.25</v>
      </c>
      <c r="EH85">
        <v>0</v>
      </c>
      <c r="EI85">
        <v>0.742506</v>
      </c>
      <c r="EJ85">
        <v>2.2599000000000001E-2</v>
      </c>
      <c r="EK85">
        <v>1.4324399999999999E-2</v>
      </c>
      <c r="EL85">
        <v>0</v>
      </c>
      <c r="EM85">
        <v>-7.2618500000000002E-2</v>
      </c>
      <c r="EN85">
        <v>0</v>
      </c>
      <c r="EO85">
        <v>0</v>
      </c>
      <c r="EP85">
        <v>0.134212</v>
      </c>
      <c r="EQ85">
        <v>0.14318700000000001</v>
      </c>
      <c r="ER85">
        <v>0.30364400000000002</v>
      </c>
      <c r="ES85">
        <v>2.03874E-2</v>
      </c>
      <c r="ET85">
        <v>1.3082400000000001</v>
      </c>
      <c r="EU85">
        <v>467.26600000000002</v>
      </c>
      <c r="EV85">
        <v>1165.95</v>
      </c>
      <c r="EW85">
        <v>197.90899999999999</v>
      </c>
      <c r="EX85">
        <v>0</v>
      </c>
      <c r="EY85">
        <v>2135</v>
      </c>
      <c r="EZ85">
        <v>930.00099999999998</v>
      </c>
      <c r="FA85">
        <v>2637.81</v>
      </c>
      <c r="FB85">
        <v>297.5</v>
      </c>
      <c r="FC85">
        <v>7831.44</v>
      </c>
      <c r="FD85">
        <v>388.858</v>
      </c>
      <c r="FE85">
        <v>167.45699999999999</v>
      </c>
      <c r="FF85">
        <v>65.400000000000006</v>
      </c>
      <c r="FG85">
        <v>621.71600000000001</v>
      </c>
      <c r="FH85">
        <v>48.993000000000002</v>
      </c>
      <c r="FI85">
        <v>54.31</v>
      </c>
      <c r="FJ85">
        <v>2.61</v>
      </c>
      <c r="FK85">
        <v>38.829300000000003</v>
      </c>
      <c r="FL85">
        <v>31.93</v>
      </c>
      <c r="FM85">
        <v>23.209499999999998</v>
      </c>
      <c r="FN85">
        <v>36.39</v>
      </c>
      <c r="FO85">
        <v>4.13</v>
      </c>
      <c r="FP85">
        <v>240.40199999999999</v>
      </c>
      <c r="FQ85">
        <v>46.39</v>
      </c>
      <c r="FR85">
        <v>54.31</v>
      </c>
      <c r="FS85">
        <v>2.61</v>
      </c>
      <c r="FT85">
        <v>15.92</v>
      </c>
      <c r="FU85">
        <v>31.93</v>
      </c>
      <c r="FV85">
        <v>18.57</v>
      </c>
      <c r="FW85">
        <v>36.39</v>
      </c>
      <c r="FX85">
        <v>4.13</v>
      </c>
      <c r="FY85">
        <v>210.25</v>
      </c>
      <c r="FZ85">
        <v>0</v>
      </c>
      <c r="GA85">
        <v>2.4601199999999999</v>
      </c>
      <c r="GB85">
        <v>2.2599000000000001E-2</v>
      </c>
      <c r="GC85">
        <v>0</v>
      </c>
      <c r="GD85">
        <v>0.62342900000000001</v>
      </c>
      <c r="GE85">
        <v>0.118043</v>
      </c>
      <c r="GF85">
        <v>0.43196400000000001</v>
      </c>
      <c r="GG85">
        <v>6.2929700000000005E-2</v>
      </c>
      <c r="GH85">
        <v>3.71909</v>
      </c>
      <c r="GI85">
        <v>45.6</v>
      </c>
      <c r="GJ85">
        <v>19.7</v>
      </c>
      <c r="GK85">
        <v>25.9</v>
      </c>
      <c r="GL85">
        <v>45.6</v>
      </c>
      <c r="GM85">
        <v>19.7</v>
      </c>
      <c r="GN85">
        <v>25.9</v>
      </c>
      <c r="GO85">
        <v>23.41</v>
      </c>
      <c r="GP85">
        <v>32.69</v>
      </c>
      <c r="GQ85">
        <v>23.41</v>
      </c>
      <c r="GR85">
        <v>32.69</v>
      </c>
      <c r="GS85">
        <v>23.41</v>
      </c>
      <c r="GT85">
        <v>32.69</v>
      </c>
      <c r="GU85">
        <v>62.53</v>
      </c>
      <c r="GV85">
        <v>82.212199999999996</v>
      </c>
      <c r="GW85">
        <v>1</v>
      </c>
      <c r="GX85">
        <v>0.135127</v>
      </c>
      <c r="GY85">
        <v>2.70255</v>
      </c>
      <c r="HB85">
        <v>4242.4799999999996</v>
      </c>
      <c r="HC85">
        <v>2.70255</v>
      </c>
      <c r="HD85">
        <v>0.25</v>
      </c>
      <c r="HE85">
        <v>0.4</v>
      </c>
      <c r="HF85">
        <v>2.17</v>
      </c>
      <c r="HG85">
        <v>0.25</v>
      </c>
      <c r="HH85">
        <v>0.4</v>
      </c>
      <c r="HI85">
        <v>2.17</v>
      </c>
      <c r="HL85">
        <v>28.6143</v>
      </c>
      <c r="HM85">
        <v>53.688099999999999</v>
      </c>
      <c r="HN85">
        <v>39.488599999999998</v>
      </c>
      <c r="HO85">
        <v>16.674099999999999</v>
      </c>
      <c r="HP85">
        <v>0</v>
      </c>
      <c r="HQ85">
        <v>-646.50800000000004</v>
      </c>
      <c r="HR85">
        <v>0</v>
      </c>
      <c r="HS85">
        <v>0</v>
      </c>
      <c r="HT85">
        <v>109.703</v>
      </c>
      <c r="HU85">
        <v>184.58199999999999</v>
      </c>
      <c r="HV85">
        <v>413.96499999999997</v>
      </c>
      <c r="HW85">
        <v>26.198699999999999</v>
      </c>
      <c r="HX85">
        <v>226.40600000000001</v>
      </c>
      <c r="HY85">
        <v>1104.6400000000001</v>
      </c>
      <c r="HZ85">
        <v>607.14</v>
      </c>
      <c r="IA85">
        <v>0</v>
      </c>
      <c r="IB85">
        <v>227.101</v>
      </c>
      <c r="IC85">
        <v>1938.88</v>
      </c>
      <c r="ID85">
        <v>28.6143</v>
      </c>
      <c r="IE85">
        <v>53.688099999999999</v>
      </c>
      <c r="IF85">
        <v>39.488599999999998</v>
      </c>
      <c r="IG85">
        <v>16.674099999999999</v>
      </c>
      <c r="IH85">
        <v>-646.50800000000004</v>
      </c>
      <c r="II85">
        <v>109.703</v>
      </c>
      <c r="IJ85">
        <v>184.58199999999999</v>
      </c>
      <c r="IK85">
        <v>413.96499999999997</v>
      </c>
      <c r="IL85">
        <v>26.198699999999999</v>
      </c>
      <c r="IM85">
        <v>226.40600000000001</v>
      </c>
      <c r="IN85">
        <v>1104.6400000000001</v>
      </c>
      <c r="IO85">
        <v>607.14</v>
      </c>
      <c r="IP85">
        <v>227.101</v>
      </c>
      <c r="IQ85">
        <v>1938.88</v>
      </c>
      <c r="IR85">
        <v>97.337800000000001</v>
      </c>
      <c r="IS85">
        <v>282.673</v>
      </c>
      <c r="IT85">
        <v>39.488599999999998</v>
      </c>
      <c r="IU85">
        <v>0</v>
      </c>
      <c r="IV85">
        <v>463.08</v>
      </c>
      <c r="IW85">
        <v>187.226</v>
      </c>
      <c r="IX85">
        <v>544.68899999999996</v>
      </c>
      <c r="IY85">
        <v>71.471400000000003</v>
      </c>
      <c r="IZ85">
        <v>1685.97</v>
      </c>
      <c r="JA85">
        <v>2063.6799999999998</v>
      </c>
      <c r="JB85">
        <v>888.70100000000002</v>
      </c>
      <c r="JC85">
        <v>347.08</v>
      </c>
      <c r="JD85">
        <v>3299.47</v>
      </c>
    </row>
    <row r="86" spans="1:264" x14ac:dyDescent="0.25">
      <c r="A86" s="1">
        <v>43569.543935185182</v>
      </c>
      <c r="B86" t="s">
        <v>452</v>
      </c>
      <c r="C86" t="s">
        <v>185</v>
      </c>
      <c r="D86">
        <v>12</v>
      </c>
      <c r="E86">
        <v>1</v>
      </c>
      <c r="F86">
        <v>2700</v>
      </c>
      <c r="G86" t="s">
        <v>100</v>
      </c>
      <c r="H86" t="s">
        <v>103</v>
      </c>
      <c r="I86">
        <v>0</v>
      </c>
      <c r="J86">
        <v>0</v>
      </c>
      <c r="K86">
        <v>0</v>
      </c>
      <c r="L86">
        <v>25.2</v>
      </c>
      <c r="M86">
        <v>159.53</v>
      </c>
      <c r="N86">
        <v>411.37400000000002</v>
      </c>
      <c r="O86">
        <v>245.92699999999999</v>
      </c>
      <c r="P86">
        <v>87.751400000000004</v>
      </c>
      <c r="Q86">
        <v>0</v>
      </c>
      <c r="R86">
        <v>-5101.6899999999996</v>
      </c>
      <c r="S86">
        <v>0</v>
      </c>
      <c r="T86">
        <v>0</v>
      </c>
      <c r="U86">
        <v>615.745</v>
      </c>
      <c r="V86">
        <v>1058.54</v>
      </c>
      <c r="W86">
        <v>2371.31</v>
      </c>
      <c r="X86">
        <v>151.51499999999999</v>
      </c>
      <c r="Y86">
        <v>2.8545099999999999E-4</v>
      </c>
      <c r="Z86">
        <v>904.58199999999999</v>
      </c>
      <c r="AA86">
        <v>235.41200000000001</v>
      </c>
      <c r="AB86">
        <v>126.604</v>
      </c>
      <c r="AC86">
        <v>0</v>
      </c>
      <c r="AD86">
        <v>48.234200000000001</v>
      </c>
      <c r="AE86">
        <v>410.25</v>
      </c>
      <c r="AF86">
        <v>362.01499999999999</v>
      </c>
      <c r="AG86">
        <v>20.72</v>
      </c>
      <c r="AH86">
        <v>21.06</v>
      </c>
      <c r="AI86">
        <v>2.52</v>
      </c>
      <c r="AJ86">
        <v>10.27</v>
      </c>
      <c r="AK86">
        <v>0</v>
      </c>
      <c r="AL86">
        <v>-44.27</v>
      </c>
      <c r="AM86">
        <v>0</v>
      </c>
      <c r="AN86">
        <v>0</v>
      </c>
      <c r="AO86">
        <v>6.98</v>
      </c>
      <c r="AP86">
        <v>15.14</v>
      </c>
      <c r="AQ86">
        <v>25.03</v>
      </c>
      <c r="AR86">
        <v>1.61</v>
      </c>
      <c r="AS86">
        <v>59.06</v>
      </c>
      <c r="AT86">
        <v>54.57</v>
      </c>
      <c r="AU86">
        <v>0</v>
      </c>
      <c r="AV86">
        <v>1.29491</v>
      </c>
      <c r="AW86">
        <v>2.8081999999999999E-2</v>
      </c>
      <c r="AX86">
        <v>1.29783E-2</v>
      </c>
      <c r="AY86">
        <v>0</v>
      </c>
      <c r="AZ86">
        <v>-8.7351200000000004E-2</v>
      </c>
      <c r="BA86">
        <v>0</v>
      </c>
      <c r="BB86">
        <v>0</v>
      </c>
      <c r="BC86">
        <v>0.163464</v>
      </c>
      <c r="BD86">
        <v>0.18035799999999999</v>
      </c>
      <c r="BE86">
        <v>0.35411700000000002</v>
      </c>
      <c r="BF86">
        <v>2.5823200000000001E-2</v>
      </c>
      <c r="BG86">
        <v>1.97238</v>
      </c>
      <c r="BH86">
        <v>1.3359700000000001</v>
      </c>
      <c r="BI86">
        <v>159.53</v>
      </c>
      <c r="BJ86">
        <v>411.37400000000002</v>
      </c>
      <c r="BK86">
        <v>245.92699999999999</v>
      </c>
      <c r="BL86">
        <v>87.751400000000004</v>
      </c>
      <c r="BM86">
        <v>-5101.6899999999996</v>
      </c>
      <c r="BN86">
        <v>615.745</v>
      </c>
      <c r="BO86">
        <v>1058.54</v>
      </c>
      <c r="BP86">
        <v>2371.31</v>
      </c>
      <c r="BQ86">
        <v>151.51499999999999</v>
      </c>
      <c r="BR86" s="2">
        <v>-2.75909E-5</v>
      </c>
      <c r="BS86">
        <v>904.58199999999999</v>
      </c>
      <c r="BT86">
        <v>235.41200000000001</v>
      </c>
      <c r="BU86">
        <v>126.604</v>
      </c>
      <c r="BV86">
        <v>48.234200000000001</v>
      </c>
      <c r="BW86">
        <v>410.25</v>
      </c>
      <c r="BX86">
        <v>362.01499999999999</v>
      </c>
      <c r="BY86">
        <v>20.72</v>
      </c>
      <c r="BZ86">
        <v>21.06</v>
      </c>
      <c r="CA86">
        <v>2.52</v>
      </c>
      <c r="CB86">
        <v>10.27</v>
      </c>
      <c r="CC86">
        <v>-44.27</v>
      </c>
      <c r="CD86">
        <v>6.98</v>
      </c>
      <c r="CE86">
        <v>15.14</v>
      </c>
      <c r="CF86">
        <v>25.03</v>
      </c>
      <c r="CG86">
        <v>1.61</v>
      </c>
      <c r="CH86">
        <v>59.06</v>
      </c>
      <c r="CI86">
        <v>54.57</v>
      </c>
      <c r="CJ86">
        <v>0</v>
      </c>
      <c r="CK86">
        <v>1.29491</v>
      </c>
      <c r="CL86">
        <v>2.8081999999999999E-2</v>
      </c>
      <c r="CM86">
        <v>1.29783E-2</v>
      </c>
      <c r="CN86">
        <v>-8.7351200000000004E-2</v>
      </c>
      <c r="CO86">
        <v>0.163464</v>
      </c>
      <c r="CP86">
        <v>0.18035799999999999</v>
      </c>
      <c r="CQ86">
        <v>0.35411700000000002</v>
      </c>
      <c r="CR86">
        <v>2.5823200000000001E-2</v>
      </c>
      <c r="CS86">
        <v>1.97238</v>
      </c>
      <c r="CT86">
        <v>1.3359700000000001</v>
      </c>
      <c r="CU86" t="s">
        <v>486</v>
      </c>
      <c r="CV86" t="s">
        <v>483</v>
      </c>
      <c r="CW86" t="s">
        <v>102</v>
      </c>
      <c r="CX86" t="s">
        <v>484</v>
      </c>
      <c r="CY86" s="2">
        <v>-2.93209E-6</v>
      </c>
      <c r="CZ86" s="2">
        <v>-2.93209E-6</v>
      </c>
      <c r="DA86">
        <v>0</v>
      </c>
      <c r="DB86">
        <v>0</v>
      </c>
      <c r="DC86">
        <v>159.53</v>
      </c>
      <c r="DD86">
        <v>411.37400000000002</v>
      </c>
      <c r="DE86">
        <v>245.92699999999999</v>
      </c>
      <c r="DF86">
        <v>87.751400000000004</v>
      </c>
      <c r="DG86">
        <v>0</v>
      </c>
      <c r="DH86">
        <v>-5101.6899999999996</v>
      </c>
      <c r="DI86">
        <v>0</v>
      </c>
      <c r="DJ86">
        <v>0</v>
      </c>
      <c r="DK86">
        <v>615.745</v>
      </c>
      <c r="DL86">
        <v>1058.54</v>
      </c>
      <c r="DM86">
        <v>2371.31</v>
      </c>
      <c r="DN86">
        <v>151.51499999999999</v>
      </c>
      <c r="DO86">
        <v>2.8545099999999999E-4</v>
      </c>
      <c r="DP86">
        <v>235.41200000000001</v>
      </c>
      <c r="DQ86">
        <v>126.604</v>
      </c>
      <c r="DR86">
        <v>0</v>
      </c>
      <c r="DS86">
        <v>48.234200000000001</v>
      </c>
      <c r="DT86">
        <v>410.25</v>
      </c>
      <c r="DU86">
        <v>20.72</v>
      </c>
      <c r="DV86">
        <v>21.06</v>
      </c>
      <c r="DW86">
        <v>2.52</v>
      </c>
      <c r="DX86">
        <v>10.27</v>
      </c>
      <c r="DY86">
        <v>0</v>
      </c>
      <c r="DZ86">
        <v>-44.27</v>
      </c>
      <c r="EA86">
        <v>0</v>
      </c>
      <c r="EB86">
        <v>0</v>
      </c>
      <c r="EC86">
        <v>6.98</v>
      </c>
      <c r="ED86">
        <v>15.14</v>
      </c>
      <c r="EE86">
        <v>25.03</v>
      </c>
      <c r="EF86">
        <v>1.61</v>
      </c>
      <c r="EG86">
        <v>59.06</v>
      </c>
      <c r="EH86">
        <v>0</v>
      </c>
      <c r="EI86">
        <v>1.29491</v>
      </c>
      <c r="EJ86">
        <v>2.8081999999999999E-2</v>
      </c>
      <c r="EK86">
        <v>1.29783E-2</v>
      </c>
      <c r="EL86">
        <v>0</v>
      </c>
      <c r="EM86">
        <v>-8.7351200000000004E-2</v>
      </c>
      <c r="EN86">
        <v>0</v>
      </c>
      <c r="EO86">
        <v>0</v>
      </c>
      <c r="EP86">
        <v>0.163464</v>
      </c>
      <c r="EQ86">
        <v>0.18035799999999999</v>
      </c>
      <c r="ER86">
        <v>0.35411700000000002</v>
      </c>
      <c r="ES86">
        <v>2.5823200000000001E-2</v>
      </c>
      <c r="ET86">
        <v>1.97238</v>
      </c>
      <c r="EU86">
        <v>601.75699999999995</v>
      </c>
      <c r="EV86">
        <v>1771.75</v>
      </c>
      <c r="EW86">
        <v>245.92699999999999</v>
      </c>
      <c r="EX86">
        <v>0</v>
      </c>
      <c r="EY86">
        <v>2615</v>
      </c>
      <c r="EZ86">
        <v>989.00099999999998</v>
      </c>
      <c r="FA86">
        <v>3267.2</v>
      </c>
      <c r="FB86">
        <v>327.5</v>
      </c>
      <c r="FC86">
        <v>9818.1299999999992</v>
      </c>
      <c r="FD86">
        <v>500.78199999999998</v>
      </c>
      <c r="FE86">
        <v>180.518</v>
      </c>
      <c r="FF86">
        <v>73.400000000000006</v>
      </c>
      <c r="FG86">
        <v>754.69899999999996</v>
      </c>
      <c r="FH86">
        <v>49.066800000000001</v>
      </c>
      <c r="FI86">
        <v>61.18</v>
      </c>
      <c r="FJ86">
        <v>2.52</v>
      </c>
      <c r="FK86">
        <v>32.4878</v>
      </c>
      <c r="FL86">
        <v>30.42</v>
      </c>
      <c r="FM86">
        <v>19.7011</v>
      </c>
      <c r="FN86">
        <v>35.06</v>
      </c>
      <c r="FO86">
        <v>3.54</v>
      </c>
      <c r="FP86">
        <v>233.976</v>
      </c>
      <c r="FQ86">
        <v>46.46</v>
      </c>
      <c r="FR86">
        <v>61.18</v>
      </c>
      <c r="FS86">
        <v>2.52</v>
      </c>
      <c r="FT86">
        <v>13.32</v>
      </c>
      <c r="FU86">
        <v>30.42</v>
      </c>
      <c r="FV86">
        <v>15.65</v>
      </c>
      <c r="FW86">
        <v>35.06</v>
      </c>
      <c r="FX86">
        <v>3.54</v>
      </c>
      <c r="FY86">
        <v>208.15</v>
      </c>
      <c r="FZ86">
        <v>0</v>
      </c>
      <c r="GA86">
        <v>3.5524900000000001</v>
      </c>
      <c r="GB86">
        <v>2.8081999999999999E-2</v>
      </c>
      <c r="GC86">
        <v>0</v>
      </c>
      <c r="GD86">
        <v>0.76358999999999999</v>
      </c>
      <c r="GE86">
        <v>0.12681200000000001</v>
      </c>
      <c r="GF86">
        <v>0.53503100000000003</v>
      </c>
      <c r="GG86">
        <v>6.9275500000000004E-2</v>
      </c>
      <c r="GH86">
        <v>5.0752800000000002</v>
      </c>
      <c r="GI86">
        <v>44.2</v>
      </c>
      <c r="GJ86">
        <v>19</v>
      </c>
      <c r="GK86">
        <v>25.2</v>
      </c>
      <c r="GL86">
        <v>44.2</v>
      </c>
      <c r="GM86">
        <v>19</v>
      </c>
      <c r="GN86">
        <v>25.2</v>
      </c>
      <c r="GO86">
        <v>26.02</v>
      </c>
      <c r="GP86">
        <v>28.55</v>
      </c>
      <c r="GQ86">
        <v>26.02</v>
      </c>
      <c r="GR86">
        <v>28.55</v>
      </c>
      <c r="GS86">
        <v>26.02</v>
      </c>
      <c r="GT86">
        <v>28.55</v>
      </c>
      <c r="GU86">
        <v>69.319999999999993</v>
      </c>
      <c r="GV86">
        <v>75.934600000000003</v>
      </c>
      <c r="GW86">
        <v>1</v>
      </c>
      <c r="GX86">
        <v>0.16254199999999999</v>
      </c>
      <c r="GY86">
        <v>3.2508300000000001</v>
      </c>
      <c r="HB86">
        <v>5103.18</v>
      </c>
      <c r="HC86">
        <v>3.2508300000000001</v>
      </c>
      <c r="HD86">
        <v>0.3</v>
      </c>
      <c r="HE86">
        <v>0.48</v>
      </c>
      <c r="HF86">
        <v>2.46</v>
      </c>
      <c r="HG86">
        <v>0.3</v>
      </c>
      <c r="HH86">
        <v>0.48</v>
      </c>
      <c r="HI86">
        <v>2.46</v>
      </c>
      <c r="HL86">
        <v>32.501899999999999</v>
      </c>
      <c r="HM86">
        <v>98.22</v>
      </c>
      <c r="HN86">
        <v>49.069499999999998</v>
      </c>
      <c r="HO86">
        <v>17.187899999999999</v>
      </c>
      <c r="HP86">
        <v>0</v>
      </c>
      <c r="HQ86">
        <v>-777.67</v>
      </c>
      <c r="HR86">
        <v>0</v>
      </c>
      <c r="HS86">
        <v>0</v>
      </c>
      <c r="HT86">
        <v>133.613</v>
      </c>
      <c r="HU86">
        <v>210.49799999999999</v>
      </c>
      <c r="HV86">
        <v>484.43799999999999</v>
      </c>
      <c r="HW86">
        <v>33.183900000000001</v>
      </c>
      <c r="HX86">
        <v>281.04199999999997</v>
      </c>
      <c r="HY86">
        <v>1249.3399999999999</v>
      </c>
      <c r="HZ86">
        <v>671.89</v>
      </c>
      <c r="IA86">
        <v>0</v>
      </c>
      <c r="IB86">
        <v>255.98</v>
      </c>
      <c r="IC86">
        <v>2177.21</v>
      </c>
      <c r="ID86">
        <v>32.501899999999999</v>
      </c>
      <c r="IE86">
        <v>98.22</v>
      </c>
      <c r="IF86">
        <v>49.069499999999998</v>
      </c>
      <c r="IG86">
        <v>17.187899999999999</v>
      </c>
      <c r="IH86">
        <v>-777.67</v>
      </c>
      <c r="II86">
        <v>133.613</v>
      </c>
      <c r="IJ86">
        <v>210.49799999999999</v>
      </c>
      <c r="IK86">
        <v>484.43799999999999</v>
      </c>
      <c r="IL86">
        <v>33.183900000000001</v>
      </c>
      <c r="IM86">
        <v>281.04199999999997</v>
      </c>
      <c r="IN86">
        <v>1249.3399999999999</v>
      </c>
      <c r="IO86">
        <v>671.89</v>
      </c>
      <c r="IP86">
        <v>255.98</v>
      </c>
      <c r="IQ86">
        <v>2177.21</v>
      </c>
      <c r="IR86">
        <v>125.989</v>
      </c>
      <c r="IS86">
        <v>424.80399999999997</v>
      </c>
      <c r="IT86">
        <v>49.069499999999998</v>
      </c>
      <c r="IU86">
        <v>0</v>
      </c>
      <c r="IV86">
        <v>567.19200000000001</v>
      </c>
      <c r="IW86">
        <v>199.28399999999999</v>
      </c>
      <c r="IX86">
        <v>674.65200000000004</v>
      </c>
      <c r="IY86">
        <v>78.678600000000003</v>
      </c>
      <c r="IZ86">
        <v>2119.67</v>
      </c>
      <c r="JA86">
        <v>2657.66</v>
      </c>
      <c r="JB86">
        <v>958.01400000000001</v>
      </c>
      <c r="JC86">
        <v>389.536</v>
      </c>
      <c r="JD86">
        <v>4005.21</v>
      </c>
    </row>
    <row r="87" spans="1:264" x14ac:dyDescent="0.25">
      <c r="A87" s="1">
        <v>43569.544479166667</v>
      </c>
      <c r="B87" t="s">
        <v>453</v>
      </c>
      <c r="C87" t="s">
        <v>186</v>
      </c>
      <c r="D87">
        <v>12</v>
      </c>
      <c r="E87">
        <v>8</v>
      </c>
      <c r="F87">
        <v>6960</v>
      </c>
      <c r="G87" t="s">
        <v>100</v>
      </c>
      <c r="H87" t="s">
        <v>103</v>
      </c>
      <c r="I87">
        <v>0</v>
      </c>
      <c r="J87">
        <v>0</v>
      </c>
      <c r="K87">
        <v>0</v>
      </c>
      <c r="L87">
        <v>25.9</v>
      </c>
      <c r="M87">
        <v>171.82300000000001</v>
      </c>
      <c r="N87">
        <v>2053.4699999999998</v>
      </c>
      <c r="O87">
        <v>785.77200000000005</v>
      </c>
      <c r="P87">
        <v>549.17899999999997</v>
      </c>
      <c r="Q87">
        <v>0</v>
      </c>
      <c r="R87">
        <v>-23443.1</v>
      </c>
      <c r="S87">
        <v>0</v>
      </c>
      <c r="T87">
        <v>0</v>
      </c>
      <c r="U87">
        <v>2033.7</v>
      </c>
      <c r="V87">
        <v>5353.25</v>
      </c>
      <c r="W87">
        <v>12062</v>
      </c>
      <c r="X87">
        <v>433.91399999999999</v>
      </c>
      <c r="Y87">
        <v>1.58527E-3</v>
      </c>
      <c r="Z87">
        <v>3560.24</v>
      </c>
      <c r="AA87">
        <v>253.553</v>
      </c>
      <c r="AB87">
        <v>620.31700000000001</v>
      </c>
      <c r="AC87">
        <v>0</v>
      </c>
      <c r="AD87">
        <v>271.56400000000002</v>
      </c>
      <c r="AE87">
        <v>1145.43</v>
      </c>
      <c r="AF87">
        <v>873.87</v>
      </c>
      <c r="AG87">
        <v>8.7100000000000009</v>
      </c>
      <c r="AH87">
        <v>27.25</v>
      </c>
      <c r="AI87">
        <v>3.13</v>
      </c>
      <c r="AJ87">
        <v>19.940000000000001</v>
      </c>
      <c r="AK87">
        <v>0</v>
      </c>
      <c r="AL87">
        <v>-78.989999999999995</v>
      </c>
      <c r="AM87">
        <v>0</v>
      </c>
      <c r="AN87">
        <v>0</v>
      </c>
      <c r="AO87">
        <v>8.9499999999999993</v>
      </c>
      <c r="AP87">
        <v>29.49</v>
      </c>
      <c r="AQ87">
        <v>49.46</v>
      </c>
      <c r="AR87">
        <v>1.79</v>
      </c>
      <c r="AS87">
        <v>69.73</v>
      </c>
      <c r="AT87">
        <v>59.03</v>
      </c>
      <c r="AU87">
        <v>0</v>
      </c>
      <c r="AV87">
        <v>4.89283</v>
      </c>
      <c r="AW87">
        <v>8.9726299999999995E-2</v>
      </c>
      <c r="AX87">
        <v>6.5314200000000003E-2</v>
      </c>
      <c r="AY87">
        <v>0</v>
      </c>
      <c r="AZ87">
        <v>-0.401393</v>
      </c>
      <c r="BA87">
        <v>0</v>
      </c>
      <c r="BB87">
        <v>0</v>
      </c>
      <c r="BC87">
        <v>0.53989299999999996</v>
      </c>
      <c r="BD87">
        <v>0.66938200000000003</v>
      </c>
      <c r="BE87">
        <v>1.82348</v>
      </c>
      <c r="BF87">
        <v>7.39533E-2</v>
      </c>
      <c r="BG87">
        <v>7.7531800000000004</v>
      </c>
      <c r="BH87">
        <v>5.0478699999999996</v>
      </c>
      <c r="BI87">
        <v>171.82300000000001</v>
      </c>
      <c r="BJ87">
        <v>2053.4699999999998</v>
      </c>
      <c r="BK87">
        <v>785.77200000000005</v>
      </c>
      <c r="BL87">
        <v>549.17899999999997</v>
      </c>
      <c r="BM87">
        <v>-23443.1</v>
      </c>
      <c r="BN87">
        <v>2033.7</v>
      </c>
      <c r="BO87">
        <v>5353.25</v>
      </c>
      <c r="BP87">
        <v>12062</v>
      </c>
      <c r="BQ87">
        <v>433.91399999999999</v>
      </c>
      <c r="BR87">
        <v>-3.8956800000000002E-4</v>
      </c>
      <c r="BS87">
        <v>3560.24</v>
      </c>
      <c r="BT87">
        <v>253.553</v>
      </c>
      <c r="BU87">
        <v>620.31700000000001</v>
      </c>
      <c r="BV87">
        <v>271.56400000000002</v>
      </c>
      <c r="BW87">
        <v>1145.43</v>
      </c>
      <c r="BX87">
        <v>873.87</v>
      </c>
      <c r="BY87">
        <v>8.7100000000000009</v>
      </c>
      <c r="BZ87">
        <v>27.25</v>
      </c>
      <c r="CA87">
        <v>3.13</v>
      </c>
      <c r="CB87">
        <v>19.940000000000001</v>
      </c>
      <c r="CC87">
        <v>-78.989999999999995</v>
      </c>
      <c r="CD87">
        <v>8.9499999999999993</v>
      </c>
      <c r="CE87">
        <v>29.49</v>
      </c>
      <c r="CF87">
        <v>49.46</v>
      </c>
      <c r="CG87">
        <v>1.79</v>
      </c>
      <c r="CH87">
        <v>69.73</v>
      </c>
      <c r="CI87">
        <v>59.03</v>
      </c>
      <c r="CJ87">
        <v>0</v>
      </c>
      <c r="CK87">
        <v>4.89283</v>
      </c>
      <c r="CL87">
        <v>8.9726299999999995E-2</v>
      </c>
      <c r="CM87">
        <v>6.5314200000000003E-2</v>
      </c>
      <c r="CN87">
        <v>-0.401393</v>
      </c>
      <c r="CO87">
        <v>0.53989299999999996</v>
      </c>
      <c r="CP87">
        <v>0.66938200000000003</v>
      </c>
      <c r="CQ87">
        <v>1.82348</v>
      </c>
      <c r="CR87">
        <v>7.39533E-2</v>
      </c>
      <c r="CS87">
        <v>7.7531800000000004</v>
      </c>
      <c r="CT87">
        <v>5.0478699999999996</v>
      </c>
      <c r="CU87" t="s">
        <v>486</v>
      </c>
      <c r="CV87" t="s">
        <v>483</v>
      </c>
      <c r="CW87" t="s">
        <v>102</v>
      </c>
      <c r="CX87" t="s">
        <v>484</v>
      </c>
      <c r="CY87" s="2">
        <v>-3.76694E-8</v>
      </c>
      <c r="CZ87">
        <v>0</v>
      </c>
      <c r="DA87">
        <v>0</v>
      </c>
      <c r="DB87">
        <v>0</v>
      </c>
      <c r="DC87">
        <v>171.82300000000001</v>
      </c>
      <c r="DD87">
        <v>2053.4699999999998</v>
      </c>
      <c r="DE87">
        <v>785.77200000000005</v>
      </c>
      <c r="DF87">
        <v>549.17899999999997</v>
      </c>
      <c r="DG87">
        <v>0</v>
      </c>
      <c r="DH87">
        <v>-23443.1</v>
      </c>
      <c r="DI87">
        <v>0</v>
      </c>
      <c r="DJ87">
        <v>0</v>
      </c>
      <c r="DK87">
        <v>2033.7</v>
      </c>
      <c r="DL87">
        <v>5353.25</v>
      </c>
      <c r="DM87">
        <v>12062</v>
      </c>
      <c r="DN87">
        <v>433.91399999999999</v>
      </c>
      <c r="DO87">
        <v>1.58527E-3</v>
      </c>
      <c r="DP87">
        <v>253.553</v>
      </c>
      <c r="DQ87">
        <v>620.31700000000001</v>
      </c>
      <c r="DR87">
        <v>0</v>
      </c>
      <c r="DS87">
        <v>271.56400000000002</v>
      </c>
      <c r="DT87">
        <v>1145.43</v>
      </c>
      <c r="DU87">
        <v>8.7100000000000009</v>
      </c>
      <c r="DV87">
        <v>27.25</v>
      </c>
      <c r="DW87">
        <v>3.13</v>
      </c>
      <c r="DX87">
        <v>19.940000000000001</v>
      </c>
      <c r="DY87">
        <v>0</v>
      </c>
      <c r="DZ87">
        <v>-78.989999999999995</v>
      </c>
      <c r="EA87">
        <v>0</v>
      </c>
      <c r="EB87">
        <v>0</v>
      </c>
      <c r="EC87">
        <v>8.9499999999999993</v>
      </c>
      <c r="ED87">
        <v>29.49</v>
      </c>
      <c r="EE87">
        <v>49.46</v>
      </c>
      <c r="EF87">
        <v>1.79</v>
      </c>
      <c r="EG87">
        <v>69.73</v>
      </c>
      <c r="EH87">
        <v>0</v>
      </c>
      <c r="EI87">
        <v>4.89283</v>
      </c>
      <c r="EJ87">
        <v>8.9726299999999995E-2</v>
      </c>
      <c r="EK87">
        <v>6.5314200000000003E-2</v>
      </c>
      <c r="EL87">
        <v>0</v>
      </c>
      <c r="EM87">
        <v>-0.401393</v>
      </c>
      <c r="EN87">
        <v>0</v>
      </c>
      <c r="EO87">
        <v>0</v>
      </c>
      <c r="EP87">
        <v>0.53989299999999996</v>
      </c>
      <c r="EQ87">
        <v>0.66938200000000003</v>
      </c>
      <c r="ER87">
        <v>1.82348</v>
      </c>
      <c r="ES87">
        <v>7.39533E-2</v>
      </c>
      <c r="ET87">
        <v>7.7531800000000004</v>
      </c>
      <c r="EU87">
        <v>969.77300000000002</v>
      </c>
      <c r="EV87">
        <v>5726.31</v>
      </c>
      <c r="EW87">
        <v>785.77200000000005</v>
      </c>
      <c r="EX87">
        <v>0</v>
      </c>
      <c r="EY87">
        <v>5894.96</v>
      </c>
      <c r="EZ87">
        <v>6547.68</v>
      </c>
      <c r="FA87">
        <v>10697.7</v>
      </c>
      <c r="FB87">
        <v>540.49900000000002</v>
      </c>
      <c r="FC87">
        <v>31162.7</v>
      </c>
      <c r="FD87">
        <v>807.04399999999998</v>
      </c>
      <c r="FE87">
        <v>1025.6500000000001</v>
      </c>
      <c r="FF87">
        <v>291.12400000000002</v>
      </c>
      <c r="FG87">
        <v>2123.8200000000002</v>
      </c>
      <c r="FH87">
        <v>31.3904</v>
      </c>
      <c r="FI87">
        <v>63.43</v>
      </c>
      <c r="FJ87">
        <v>3.13</v>
      </c>
      <c r="FK87">
        <v>56.519199999999998</v>
      </c>
      <c r="FL87">
        <v>26.6</v>
      </c>
      <c r="FM87">
        <v>41.05</v>
      </c>
      <c r="FN87">
        <v>44.53</v>
      </c>
      <c r="FO87">
        <v>2.2599999999999998</v>
      </c>
      <c r="FP87">
        <v>268.91000000000003</v>
      </c>
      <c r="FQ87">
        <v>29.16</v>
      </c>
      <c r="FR87">
        <v>63.43</v>
      </c>
      <c r="FS87">
        <v>3.13</v>
      </c>
      <c r="FT87">
        <v>29.39</v>
      </c>
      <c r="FU87">
        <v>26.6</v>
      </c>
      <c r="FV87">
        <v>34.56</v>
      </c>
      <c r="FW87">
        <v>44.53</v>
      </c>
      <c r="FX87">
        <v>2.2599999999999998</v>
      </c>
      <c r="FY87">
        <v>233.06</v>
      </c>
      <c r="FZ87">
        <v>0</v>
      </c>
      <c r="GA87">
        <v>9.1945499999999996</v>
      </c>
      <c r="GB87">
        <v>8.9726299999999995E-2</v>
      </c>
      <c r="GC87">
        <v>0</v>
      </c>
      <c r="GD87">
        <v>1.7213499999999999</v>
      </c>
      <c r="GE87">
        <v>0.80892399999999998</v>
      </c>
      <c r="GF87">
        <v>1.7518499999999999</v>
      </c>
      <c r="GG87">
        <v>0.114331</v>
      </c>
      <c r="GH87">
        <v>13.6807</v>
      </c>
      <c r="GI87">
        <v>55.3</v>
      </c>
      <c r="GJ87">
        <v>29.4</v>
      </c>
      <c r="GK87">
        <v>25.9</v>
      </c>
      <c r="GL87">
        <v>55.3</v>
      </c>
      <c r="GM87">
        <v>29.4</v>
      </c>
      <c r="GN87">
        <v>25.9</v>
      </c>
      <c r="GO87">
        <v>33.200000000000003</v>
      </c>
      <c r="GP87">
        <v>25.83</v>
      </c>
      <c r="GQ87">
        <v>33.200000000000003</v>
      </c>
      <c r="GR87">
        <v>25.83</v>
      </c>
      <c r="GS87">
        <v>33.200000000000003</v>
      </c>
      <c r="GT87">
        <v>25.83</v>
      </c>
      <c r="GU87">
        <v>70.069999999999993</v>
      </c>
      <c r="GV87">
        <v>84.399699999999996</v>
      </c>
      <c r="GW87">
        <v>1</v>
      </c>
      <c r="GX87">
        <v>0.24896799999999999</v>
      </c>
      <c r="GY87">
        <v>14.9381</v>
      </c>
      <c r="HB87">
        <v>23449.9</v>
      </c>
      <c r="HC87">
        <v>14.9381</v>
      </c>
      <c r="HD87">
        <v>1.4</v>
      </c>
      <c r="HE87">
        <v>2.17</v>
      </c>
      <c r="HF87">
        <v>7.36</v>
      </c>
      <c r="HG87">
        <v>1.4</v>
      </c>
      <c r="HH87">
        <v>2.17</v>
      </c>
      <c r="HI87">
        <v>7.36</v>
      </c>
      <c r="HL87">
        <v>34.415300000000002</v>
      </c>
      <c r="HM87">
        <v>505.93599999999998</v>
      </c>
      <c r="HN87">
        <v>156.78399999999999</v>
      </c>
      <c r="HO87">
        <v>106.86499999999999</v>
      </c>
      <c r="HP87">
        <v>0</v>
      </c>
      <c r="HQ87">
        <v>-3573.52</v>
      </c>
      <c r="HR87">
        <v>0</v>
      </c>
      <c r="HS87">
        <v>0</v>
      </c>
      <c r="HT87">
        <v>441.303</v>
      </c>
      <c r="HU87">
        <v>1047.9000000000001</v>
      </c>
      <c r="HV87">
        <v>2466.0500000000002</v>
      </c>
      <c r="HW87">
        <v>95.033199999999994</v>
      </c>
      <c r="HX87">
        <v>1280.77</v>
      </c>
      <c r="HY87">
        <v>1345.61</v>
      </c>
      <c r="HZ87">
        <v>3292.04</v>
      </c>
      <c r="IA87">
        <v>0</v>
      </c>
      <c r="IB87">
        <v>1441.2</v>
      </c>
      <c r="IC87">
        <v>6078.85</v>
      </c>
      <c r="ID87">
        <v>34.415300000000002</v>
      </c>
      <c r="IE87">
        <v>505.93599999999998</v>
      </c>
      <c r="IF87">
        <v>156.78399999999999</v>
      </c>
      <c r="IG87">
        <v>106.86499999999999</v>
      </c>
      <c r="IH87">
        <v>-3573.52</v>
      </c>
      <c r="II87">
        <v>441.303</v>
      </c>
      <c r="IJ87">
        <v>1047.9000000000001</v>
      </c>
      <c r="IK87">
        <v>2466.0500000000002</v>
      </c>
      <c r="IL87">
        <v>95.033199999999994</v>
      </c>
      <c r="IM87">
        <v>1280.77</v>
      </c>
      <c r="IN87">
        <v>1345.61</v>
      </c>
      <c r="IO87">
        <v>3292.04</v>
      </c>
      <c r="IP87">
        <v>1441.2</v>
      </c>
      <c r="IQ87">
        <v>6078.85</v>
      </c>
      <c r="IR87">
        <v>201.96700000000001</v>
      </c>
      <c r="IS87">
        <v>1358.74</v>
      </c>
      <c r="IT87">
        <v>156.78399999999999</v>
      </c>
      <c r="IU87">
        <v>0</v>
      </c>
      <c r="IV87">
        <v>1278.6099999999999</v>
      </c>
      <c r="IW87">
        <v>1315.06</v>
      </c>
      <c r="IX87">
        <v>2209.0100000000002</v>
      </c>
      <c r="IY87">
        <v>129.84899999999999</v>
      </c>
      <c r="IZ87">
        <v>6650.02</v>
      </c>
      <c r="JA87">
        <v>4283.01</v>
      </c>
      <c r="JB87">
        <v>5443.16</v>
      </c>
      <c r="JC87">
        <v>1545</v>
      </c>
      <c r="JD87">
        <v>11271.2</v>
      </c>
    </row>
    <row r="88" spans="1:264" x14ac:dyDescent="0.25">
      <c r="A88" s="1">
        <v>43569.543935185182</v>
      </c>
      <c r="B88" t="s">
        <v>454</v>
      </c>
      <c r="C88" t="s">
        <v>187</v>
      </c>
      <c r="D88">
        <v>13</v>
      </c>
      <c r="E88">
        <v>1</v>
      </c>
      <c r="F88">
        <v>2100</v>
      </c>
      <c r="G88" t="s">
        <v>100</v>
      </c>
      <c r="H88" t="s">
        <v>103</v>
      </c>
      <c r="I88">
        <v>0</v>
      </c>
      <c r="J88">
        <v>0</v>
      </c>
      <c r="K88">
        <v>0</v>
      </c>
      <c r="L88">
        <v>26.5</v>
      </c>
      <c r="M88">
        <v>117.285</v>
      </c>
      <c r="N88">
        <v>1265.26</v>
      </c>
      <c r="O88">
        <v>198.86699999999999</v>
      </c>
      <c r="P88">
        <v>85.228800000000007</v>
      </c>
      <c r="Q88">
        <v>0</v>
      </c>
      <c r="R88">
        <v>-5281.86</v>
      </c>
      <c r="S88">
        <v>0</v>
      </c>
      <c r="T88">
        <v>0</v>
      </c>
      <c r="U88">
        <v>505.55700000000002</v>
      </c>
      <c r="V88">
        <v>964.16200000000003</v>
      </c>
      <c r="W88">
        <v>2025.88</v>
      </c>
      <c r="X88">
        <v>119.621</v>
      </c>
      <c r="Y88" s="2">
        <v>-9.3181699999999996E-5</v>
      </c>
      <c r="Z88">
        <v>1666.64</v>
      </c>
      <c r="AA88">
        <v>173.09700000000001</v>
      </c>
      <c r="AB88">
        <v>108.13</v>
      </c>
      <c r="AC88">
        <v>0</v>
      </c>
      <c r="AD88">
        <v>42.792499999999997</v>
      </c>
      <c r="AE88">
        <v>324.02</v>
      </c>
      <c r="AF88">
        <v>281.22699999999998</v>
      </c>
      <c r="AG88">
        <v>19.66</v>
      </c>
      <c r="AH88">
        <v>41.02</v>
      </c>
      <c r="AI88">
        <v>2.64</v>
      </c>
      <c r="AJ88">
        <v>11.47</v>
      </c>
      <c r="AK88">
        <v>0</v>
      </c>
      <c r="AL88">
        <v>-57.38</v>
      </c>
      <c r="AM88">
        <v>0</v>
      </c>
      <c r="AN88">
        <v>0</v>
      </c>
      <c r="AO88">
        <v>7.52</v>
      </c>
      <c r="AP88">
        <v>17.34</v>
      </c>
      <c r="AQ88">
        <v>27.67</v>
      </c>
      <c r="AR88">
        <v>1.65</v>
      </c>
      <c r="AS88">
        <v>71.59</v>
      </c>
      <c r="AT88">
        <v>74.790000000000006</v>
      </c>
      <c r="AU88">
        <v>0</v>
      </c>
      <c r="AV88">
        <v>1.93719</v>
      </c>
      <c r="AW88">
        <v>2.27084E-2</v>
      </c>
      <c r="AX88">
        <v>1.4324399999999999E-2</v>
      </c>
      <c r="AY88">
        <v>0</v>
      </c>
      <c r="AZ88">
        <v>-7.3575399999999999E-2</v>
      </c>
      <c r="BA88">
        <v>0</v>
      </c>
      <c r="BB88">
        <v>0</v>
      </c>
      <c r="BC88">
        <v>0.134212</v>
      </c>
      <c r="BD88">
        <v>0.14574699999999999</v>
      </c>
      <c r="BE88">
        <v>0.30364400000000002</v>
      </c>
      <c r="BF88">
        <v>2.03874E-2</v>
      </c>
      <c r="BG88">
        <v>2.5046400000000002</v>
      </c>
      <c r="BH88">
        <v>1.9742299999999999</v>
      </c>
      <c r="BI88">
        <v>117.285</v>
      </c>
      <c r="BJ88">
        <v>1265.26</v>
      </c>
      <c r="BK88">
        <v>198.86699999999999</v>
      </c>
      <c r="BL88">
        <v>85.228800000000007</v>
      </c>
      <c r="BM88">
        <v>-5281.86</v>
      </c>
      <c r="BN88">
        <v>505.55700000000002</v>
      </c>
      <c r="BO88">
        <v>964.16200000000003</v>
      </c>
      <c r="BP88">
        <v>2025.88</v>
      </c>
      <c r="BQ88">
        <v>119.621</v>
      </c>
      <c r="BR88" s="2">
        <v>-9.3181699999999996E-5</v>
      </c>
      <c r="BS88">
        <v>1666.64</v>
      </c>
      <c r="BT88">
        <v>173.09700000000001</v>
      </c>
      <c r="BU88">
        <v>108.13</v>
      </c>
      <c r="BV88">
        <v>42.792499999999997</v>
      </c>
      <c r="BW88">
        <v>324.02</v>
      </c>
      <c r="BX88">
        <v>281.22699999999998</v>
      </c>
      <c r="BY88">
        <v>19.66</v>
      </c>
      <c r="BZ88">
        <v>41.02</v>
      </c>
      <c r="CA88">
        <v>2.64</v>
      </c>
      <c r="CB88">
        <v>11.47</v>
      </c>
      <c r="CC88">
        <v>-57.38</v>
      </c>
      <c r="CD88">
        <v>7.52</v>
      </c>
      <c r="CE88">
        <v>17.34</v>
      </c>
      <c r="CF88">
        <v>27.67</v>
      </c>
      <c r="CG88">
        <v>1.65</v>
      </c>
      <c r="CH88">
        <v>71.59</v>
      </c>
      <c r="CI88">
        <v>74.790000000000006</v>
      </c>
      <c r="CJ88">
        <v>0</v>
      </c>
      <c r="CK88">
        <v>1.93719</v>
      </c>
      <c r="CL88">
        <v>2.27084E-2</v>
      </c>
      <c r="CM88">
        <v>1.4324399999999999E-2</v>
      </c>
      <c r="CN88">
        <v>-7.3575399999999999E-2</v>
      </c>
      <c r="CO88">
        <v>0.134212</v>
      </c>
      <c r="CP88">
        <v>0.14574699999999999</v>
      </c>
      <c r="CQ88">
        <v>0.30364400000000002</v>
      </c>
      <c r="CR88">
        <v>2.03874E-2</v>
      </c>
      <c r="CS88">
        <v>2.5046400000000002</v>
      </c>
      <c r="CT88">
        <v>1.9742299999999999</v>
      </c>
      <c r="CU88" t="s">
        <v>486</v>
      </c>
      <c r="CV88" t="s">
        <v>483</v>
      </c>
      <c r="CW88" t="s">
        <v>102</v>
      </c>
      <c r="CX88" t="s">
        <v>484</v>
      </c>
      <c r="CY88">
        <v>0</v>
      </c>
      <c r="CZ88">
        <v>0</v>
      </c>
      <c r="DA88">
        <v>0</v>
      </c>
      <c r="DB88">
        <v>0</v>
      </c>
      <c r="DC88">
        <v>117.285</v>
      </c>
      <c r="DD88">
        <v>1265.26</v>
      </c>
      <c r="DE88">
        <v>198.86699999999999</v>
      </c>
      <c r="DF88">
        <v>85.228800000000007</v>
      </c>
      <c r="DG88">
        <v>0</v>
      </c>
      <c r="DH88">
        <v>-5281.86</v>
      </c>
      <c r="DI88">
        <v>0</v>
      </c>
      <c r="DJ88">
        <v>0</v>
      </c>
      <c r="DK88">
        <v>505.55700000000002</v>
      </c>
      <c r="DL88">
        <v>964.16200000000003</v>
      </c>
      <c r="DM88">
        <v>2025.88</v>
      </c>
      <c r="DN88">
        <v>119.621</v>
      </c>
      <c r="DO88" s="2">
        <v>-9.3181699999999996E-5</v>
      </c>
      <c r="DP88">
        <v>173.09700000000001</v>
      </c>
      <c r="DQ88">
        <v>108.13</v>
      </c>
      <c r="DR88">
        <v>0</v>
      </c>
      <c r="DS88">
        <v>42.792499999999997</v>
      </c>
      <c r="DT88">
        <v>324.02</v>
      </c>
      <c r="DU88">
        <v>19.66</v>
      </c>
      <c r="DV88">
        <v>41.02</v>
      </c>
      <c r="DW88">
        <v>2.64</v>
      </c>
      <c r="DX88">
        <v>11.47</v>
      </c>
      <c r="DY88">
        <v>0</v>
      </c>
      <c r="DZ88">
        <v>-57.38</v>
      </c>
      <c r="EA88">
        <v>0</v>
      </c>
      <c r="EB88">
        <v>0</v>
      </c>
      <c r="EC88">
        <v>7.52</v>
      </c>
      <c r="ED88">
        <v>17.34</v>
      </c>
      <c r="EE88">
        <v>27.67</v>
      </c>
      <c r="EF88">
        <v>1.65</v>
      </c>
      <c r="EG88">
        <v>71.59</v>
      </c>
      <c r="EH88">
        <v>0</v>
      </c>
      <c r="EI88">
        <v>1.93719</v>
      </c>
      <c r="EJ88">
        <v>2.27084E-2</v>
      </c>
      <c r="EK88">
        <v>1.4324399999999999E-2</v>
      </c>
      <c r="EL88">
        <v>0</v>
      </c>
      <c r="EM88">
        <v>-7.3575399999999999E-2</v>
      </c>
      <c r="EN88">
        <v>0</v>
      </c>
      <c r="EO88">
        <v>0</v>
      </c>
      <c r="EP88">
        <v>0.134212</v>
      </c>
      <c r="EQ88">
        <v>0.14574699999999999</v>
      </c>
      <c r="ER88">
        <v>0.30364400000000002</v>
      </c>
      <c r="ES88">
        <v>2.03874E-2</v>
      </c>
      <c r="ET88">
        <v>2.5046400000000002</v>
      </c>
      <c r="EU88">
        <v>407.892</v>
      </c>
      <c r="EV88">
        <v>3604.19</v>
      </c>
      <c r="EW88">
        <v>198.86699999999999</v>
      </c>
      <c r="EX88">
        <v>0</v>
      </c>
      <c r="EY88">
        <v>2135</v>
      </c>
      <c r="EZ88">
        <v>930.00099999999998</v>
      </c>
      <c r="FA88">
        <v>2637.81</v>
      </c>
      <c r="FB88">
        <v>297.5</v>
      </c>
      <c r="FC88">
        <v>10211.299999999999</v>
      </c>
      <c r="FD88">
        <v>339.49799999999999</v>
      </c>
      <c r="FE88">
        <v>160.18899999999999</v>
      </c>
      <c r="FF88">
        <v>65.400000000000006</v>
      </c>
      <c r="FG88">
        <v>565.08699999999999</v>
      </c>
      <c r="FH88">
        <v>43.799599999999998</v>
      </c>
      <c r="FI88">
        <v>92.05</v>
      </c>
      <c r="FJ88">
        <v>2.64</v>
      </c>
      <c r="FK88">
        <v>34.7727</v>
      </c>
      <c r="FL88">
        <v>32.729999999999997</v>
      </c>
      <c r="FM88">
        <v>23.279499999999999</v>
      </c>
      <c r="FN88">
        <v>36.64</v>
      </c>
      <c r="FO88">
        <v>4.22</v>
      </c>
      <c r="FP88">
        <v>270.13200000000001</v>
      </c>
      <c r="FQ88">
        <v>40.69</v>
      </c>
      <c r="FR88">
        <v>92.05</v>
      </c>
      <c r="FS88">
        <v>2.64</v>
      </c>
      <c r="FT88">
        <v>15.3</v>
      </c>
      <c r="FU88">
        <v>32.729999999999997</v>
      </c>
      <c r="FV88">
        <v>18.64</v>
      </c>
      <c r="FW88">
        <v>36.64</v>
      </c>
      <c r="FX88">
        <v>4.22</v>
      </c>
      <c r="FY88">
        <v>242.91</v>
      </c>
      <c r="FZ88">
        <v>0</v>
      </c>
      <c r="GA88">
        <v>3.32531</v>
      </c>
      <c r="GB88">
        <v>2.27084E-2</v>
      </c>
      <c r="GC88">
        <v>0</v>
      </c>
      <c r="GD88">
        <v>0.62342900000000001</v>
      </c>
      <c r="GE88">
        <v>0.118043</v>
      </c>
      <c r="GF88">
        <v>0.43196400000000001</v>
      </c>
      <c r="GG88">
        <v>6.2929700000000005E-2</v>
      </c>
      <c r="GH88">
        <v>4.5843800000000003</v>
      </c>
      <c r="GI88">
        <v>47.7</v>
      </c>
      <c r="GJ88">
        <v>21.2</v>
      </c>
      <c r="GK88">
        <v>26.5</v>
      </c>
      <c r="GL88">
        <v>47.7</v>
      </c>
      <c r="GM88">
        <v>21.2</v>
      </c>
      <c r="GN88">
        <v>26.5</v>
      </c>
      <c r="GO88">
        <v>46.25</v>
      </c>
      <c r="GP88">
        <v>28.54</v>
      </c>
      <c r="GQ88">
        <v>46.25</v>
      </c>
      <c r="GR88">
        <v>28.54</v>
      </c>
      <c r="GS88">
        <v>46.25</v>
      </c>
      <c r="GT88">
        <v>28.54</v>
      </c>
      <c r="GU88">
        <v>99.62</v>
      </c>
      <c r="GV88">
        <v>73.642300000000006</v>
      </c>
      <c r="GW88">
        <v>1</v>
      </c>
      <c r="GX88">
        <v>0.17088200000000001</v>
      </c>
      <c r="GY88">
        <v>3.4176500000000001</v>
      </c>
      <c r="HB88">
        <v>5283.41</v>
      </c>
      <c r="HC88">
        <v>3.4176500000000001</v>
      </c>
      <c r="HD88">
        <v>0.28999999999999998</v>
      </c>
      <c r="HE88">
        <v>0.52</v>
      </c>
      <c r="HF88">
        <v>2.0299999999999998</v>
      </c>
      <c r="HG88">
        <v>0.28999999999999998</v>
      </c>
      <c r="HH88">
        <v>0.52</v>
      </c>
      <c r="HI88">
        <v>2.0299999999999998</v>
      </c>
      <c r="HL88">
        <v>23.786799999999999</v>
      </c>
      <c r="HM88">
        <v>302.596</v>
      </c>
      <c r="HN88">
        <v>39.6798</v>
      </c>
      <c r="HO88">
        <v>16.674099999999999</v>
      </c>
      <c r="HP88">
        <v>0</v>
      </c>
      <c r="HQ88">
        <v>-812.28700000000003</v>
      </c>
      <c r="HR88">
        <v>0</v>
      </c>
      <c r="HS88">
        <v>0</v>
      </c>
      <c r="HT88">
        <v>109.703</v>
      </c>
      <c r="HU88">
        <v>190.101</v>
      </c>
      <c r="HV88">
        <v>413.96499999999997</v>
      </c>
      <c r="HW88">
        <v>26.198699999999999</v>
      </c>
      <c r="HX88">
        <v>310.41800000000001</v>
      </c>
      <c r="HY88">
        <v>918.63400000000001</v>
      </c>
      <c r="HZ88">
        <v>573.84799999999996</v>
      </c>
      <c r="IA88">
        <v>0</v>
      </c>
      <c r="IB88">
        <v>227.101</v>
      </c>
      <c r="IC88">
        <v>1719.58</v>
      </c>
      <c r="ID88">
        <v>23.786799999999999</v>
      </c>
      <c r="IE88">
        <v>302.596</v>
      </c>
      <c r="IF88">
        <v>39.6798</v>
      </c>
      <c r="IG88">
        <v>16.674099999999999</v>
      </c>
      <c r="IH88">
        <v>-812.28700000000003</v>
      </c>
      <c r="II88">
        <v>109.703</v>
      </c>
      <c r="IJ88">
        <v>190.101</v>
      </c>
      <c r="IK88">
        <v>413.96499999999997</v>
      </c>
      <c r="IL88">
        <v>26.198699999999999</v>
      </c>
      <c r="IM88">
        <v>310.41800000000001</v>
      </c>
      <c r="IN88">
        <v>918.63400000000001</v>
      </c>
      <c r="IO88">
        <v>573.84799999999996</v>
      </c>
      <c r="IP88">
        <v>227.101</v>
      </c>
      <c r="IQ88">
        <v>1719.58</v>
      </c>
      <c r="IR88">
        <v>84.895499999999998</v>
      </c>
      <c r="IS88">
        <v>824.55499999999995</v>
      </c>
      <c r="IT88">
        <v>39.6798</v>
      </c>
      <c r="IU88">
        <v>0</v>
      </c>
      <c r="IV88">
        <v>463.08</v>
      </c>
      <c r="IW88">
        <v>187.226</v>
      </c>
      <c r="IX88">
        <v>544.68899999999996</v>
      </c>
      <c r="IY88">
        <v>71.471400000000003</v>
      </c>
      <c r="IZ88">
        <v>2215.6</v>
      </c>
      <c r="JA88">
        <v>1801.73</v>
      </c>
      <c r="JB88">
        <v>850.12900000000002</v>
      </c>
      <c r="JC88">
        <v>347.08</v>
      </c>
      <c r="JD88">
        <v>2998.93</v>
      </c>
    </row>
    <row r="89" spans="1:264" x14ac:dyDescent="0.25">
      <c r="A89" s="1">
        <v>43569.543935185182</v>
      </c>
      <c r="B89" t="s">
        <v>455</v>
      </c>
      <c r="C89" t="s">
        <v>188</v>
      </c>
      <c r="D89">
        <v>13</v>
      </c>
      <c r="E89">
        <v>1</v>
      </c>
      <c r="F89">
        <v>2700</v>
      </c>
      <c r="G89" t="s">
        <v>100</v>
      </c>
      <c r="H89" t="s">
        <v>103</v>
      </c>
      <c r="I89">
        <v>0</v>
      </c>
      <c r="J89">
        <v>0</v>
      </c>
      <c r="K89">
        <v>0</v>
      </c>
      <c r="L89">
        <v>25.1</v>
      </c>
      <c r="M89">
        <v>140.59800000000001</v>
      </c>
      <c r="N89">
        <v>1727.63</v>
      </c>
      <c r="O89">
        <v>248.18700000000001</v>
      </c>
      <c r="P89">
        <v>87.751400000000004</v>
      </c>
      <c r="Q89">
        <v>0</v>
      </c>
      <c r="R89">
        <v>-6432.02</v>
      </c>
      <c r="S89">
        <v>0</v>
      </c>
      <c r="T89">
        <v>0</v>
      </c>
      <c r="U89">
        <v>615.745</v>
      </c>
      <c r="V89">
        <v>1089.29</v>
      </c>
      <c r="W89">
        <v>2371.31</v>
      </c>
      <c r="X89">
        <v>151.51499999999999</v>
      </c>
      <c r="Y89">
        <v>-1.36444E-3</v>
      </c>
      <c r="Z89">
        <v>2204.17</v>
      </c>
      <c r="AA89">
        <v>207.50399999999999</v>
      </c>
      <c r="AB89">
        <v>119.259</v>
      </c>
      <c r="AC89">
        <v>0</v>
      </c>
      <c r="AD89">
        <v>48.234200000000001</v>
      </c>
      <c r="AE89">
        <v>374.99700000000001</v>
      </c>
      <c r="AF89">
        <v>326.76299999999998</v>
      </c>
      <c r="AG89">
        <v>18.350000000000001</v>
      </c>
      <c r="AH89">
        <v>40.58</v>
      </c>
      <c r="AI89">
        <v>2.56</v>
      </c>
      <c r="AJ89">
        <v>9.77</v>
      </c>
      <c r="AK89">
        <v>0</v>
      </c>
      <c r="AL89">
        <v>-54.3</v>
      </c>
      <c r="AM89">
        <v>0</v>
      </c>
      <c r="AN89">
        <v>0</v>
      </c>
      <c r="AO89">
        <v>7.13</v>
      </c>
      <c r="AP89">
        <v>15.56</v>
      </c>
      <c r="AQ89">
        <v>25.18</v>
      </c>
      <c r="AR89">
        <v>1.63</v>
      </c>
      <c r="AS89">
        <v>66.459999999999994</v>
      </c>
      <c r="AT89">
        <v>71.260000000000005</v>
      </c>
      <c r="AU89">
        <v>0</v>
      </c>
      <c r="AV89">
        <v>2.4556499999999999</v>
      </c>
      <c r="AW89">
        <v>2.8340199999999999E-2</v>
      </c>
      <c r="AX89">
        <v>1.29783E-2</v>
      </c>
      <c r="AY89">
        <v>0</v>
      </c>
      <c r="AZ89">
        <v>-8.9596999999999996E-2</v>
      </c>
      <c r="BA89">
        <v>0</v>
      </c>
      <c r="BB89">
        <v>0</v>
      </c>
      <c r="BC89">
        <v>0.163464</v>
      </c>
      <c r="BD89">
        <v>0.183698</v>
      </c>
      <c r="BE89">
        <v>0.35411700000000002</v>
      </c>
      <c r="BF89">
        <v>2.5823200000000001E-2</v>
      </c>
      <c r="BG89">
        <v>3.1344699999999999</v>
      </c>
      <c r="BH89">
        <v>2.4969700000000001</v>
      </c>
      <c r="BI89">
        <v>140.59800000000001</v>
      </c>
      <c r="BJ89">
        <v>1727.63</v>
      </c>
      <c r="BK89">
        <v>248.18700000000001</v>
      </c>
      <c r="BL89">
        <v>87.751400000000004</v>
      </c>
      <c r="BM89">
        <v>-6432.02</v>
      </c>
      <c r="BN89">
        <v>615.745</v>
      </c>
      <c r="BO89">
        <v>1089.29</v>
      </c>
      <c r="BP89">
        <v>2371.31</v>
      </c>
      <c r="BQ89">
        <v>151.51499999999999</v>
      </c>
      <c r="BR89">
        <v>-1.36151E-3</v>
      </c>
      <c r="BS89">
        <v>2204.17</v>
      </c>
      <c r="BT89">
        <v>207.50399999999999</v>
      </c>
      <c r="BU89">
        <v>119.259</v>
      </c>
      <c r="BV89">
        <v>48.234200000000001</v>
      </c>
      <c r="BW89">
        <v>374.99700000000001</v>
      </c>
      <c r="BX89">
        <v>326.76299999999998</v>
      </c>
      <c r="BY89">
        <v>18.350000000000001</v>
      </c>
      <c r="BZ89">
        <v>40.58</v>
      </c>
      <c r="CA89">
        <v>2.56</v>
      </c>
      <c r="CB89">
        <v>9.77</v>
      </c>
      <c r="CC89">
        <v>-54.3</v>
      </c>
      <c r="CD89">
        <v>7.13</v>
      </c>
      <c r="CE89">
        <v>15.56</v>
      </c>
      <c r="CF89">
        <v>25.18</v>
      </c>
      <c r="CG89">
        <v>1.63</v>
      </c>
      <c r="CH89">
        <v>66.459999999999994</v>
      </c>
      <c r="CI89">
        <v>71.260000000000005</v>
      </c>
      <c r="CJ89">
        <v>0</v>
      </c>
      <c r="CK89">
        <v>2.4556499999999999</v>
      </c>
      <c r="CL89">
        <v>2.8340199999999999E-2</v>
      </c>
      <c r="CM89">
        <v>1.29783E-2</v>
      </c>
      <c r="CN89">
        <v>-8.9596999999999996E-2</v>
      </c>
      <c r="CO89">
        <v>0.163464</v>
      </c>
      <c r="CP89">
        <v>0.183698</v>
      </c>
      <c r="CQ89">
        <v>0.35411700000000002</v>
      </c>
      <c r="CR89">
        <v>2.5823200000000001E-2</v>
      </c>
      <c r="CS89">
        <v>3.1344699999999999</v>
      </c>
      <c r="CT89">
        <v>2.4969700000000001</v>
      </c>
      <c r="CU89" t="s">
        <v>486</v>
      </c>
      <c r="CV89" t="s">
        <v>483</v>
      </c>
      <c r="CW89" t="s">
        <v>102</v>
      </c>
      <c r="CX89" t="s">
        <v>484</v>
      </c>
      <c r="CY89">
        <v>0</v>
      </c>
      <c r="CZ89">
        <v>0</v>
      </c>
      <c r="DA89">
        <v>0</v>
      </c>
      <c r="DB89">
        <v>0</v>
      </c>
      <c r="DC89">
        <v>140.59800000000001</v>
      </c>
      <c r="DD89">
        <v>1727.63</v>
      </c>
      <c r="DE89">
        <v>248.18700000000001</v>
      </c>
      <c r="DF89">
        <v>87.751400000000004</v>
      </c>
      <c r="DG89">
        <v>0</v>
      </c>
      <c r="DH89">
        <v>-6432.02</v>
      </c>
      <c r="DI89">
        <v>0</v>
      </c>
      <c r="DJ89">
        <v>0</v>
      </c>
      <c r="DK89">
        <v>615.745</v>
      </c>
      <c r="DL89">
        <v>1089.29</v>
      </c>
      <c r="DM89">
        <v>2371.31</v>
      </c>
      <c r="DN89">
        <v>151.51499999999999</v>
      </c>
      <c r="DO89">
        <v>-1.36444E-3</v>
      </c>
      <c r="DP89">
        <v>207.50399999999999</v>
      </c>
      <c r="DQ89">
        <v>119.259</v>
      </c>
      <c r="DR89">
        <v>0</v>
      </c>
      <c r="DS89">
        <v>48.234200000000001</v>
      </c>
      <c r="DT89">
        <v>374.99700000000001</v>
      </c>
      <c r="DU89">
        <v>18.350000000000001</v>
      </c>
      <c r="DV89">
        <v>40.58</v>
      </c>
      <c r="DW89">
        <v>2.56</v>
      </c>
      <c r="DX89">
        <v>9.77</v>
      </c>
      <c r="DY89">
        <v>0</v>
      </c>
      <c r="DZ89">
        <v>-54.3</v>
      </c>
      <c r="EA89">
        <v>0</v>
      </c>
      <c r="EB89">
        <v>0</v>
      </c>
      <c r="EC89">
        <v>7.13</v>
      </c>
      <c r="ED89">
        <v>15.56</v>
      </c>
      <c r="EE89">
        <v>25.18</v>
      </c>
      <c r="EF89">
        <v>1.63</v>
      </c>
      <c r="EG89">
        <v>66.459999999999994</v>
      </c>
      <c r="EH89">
        <v>0</v>
      </c>
      <c r="EI89">
        <v>2.4556499999999999</v>
      </c>
      <c r="EJ89">
        <v>2.8340199999999999E-2</v>
      </c>
      <c r="EK89">
        <v>1.29783E-2</v>
      </c>
      <c r="EL89">
        <v>0</v>
      </c>
      <c r="EM89">
        <v>-8.9596999999999996E-2</v>
      </c>
      <c r="EN89">
        <v>0</v>
      </c>
      <c r="EO89">
        <v>0</v>
      </c>
      <c r="EP89">
        <v>0.163464</v>
      </c>
      <c r="EQ89">
        <v>0.183698</v>
      </c>
      <c r="ER89">
        <v>0.35411700000000002</v>
      </c>
      <c r="ES89">
        <v>2.5823200000000001E-2</v>
      </c>
      <c r="ET89">
        <v>3.1344699999999999</v>
      </c>
      <c r="EU89">
        <v>546.94000000000005</v>
      </c>
      <c r="EV89">
        <v>4941.99</v>
      </c>
      <c r="EW89">
        <v>248.18700000000001</v>
      </c>
      <c r="EX89">
        <v>0</v>
      </c>
      <c r="EY89">
        <v>2615</v>
      </c>
      <c r="EZ89">
        <v>989.00099999999998</v>
      </c>
      <c r="FA89">
        <v>3267.2</v>
      </c>
      <c r="FB89">
        <v>327.5</v>
      </c>
      <c r="FC89">
        <v>12935.8</v>
      </c>
      <c r="FD89">
        <v>455.23</v>
      </c>
      <c r="FE89">
        <v>172.17</v>
      </c>
      <c r="FF89">
        <v>73.400000000000006</v>
      </c>
      <c r="FG89">
        <v>700.8</v>
      </c>
      <c r="FH89">
        <v>45.672600000000003</v>
      </c>
      <c r="FI89">
        <v>98.13</v>
      </c>
      <c r="FJ89">
        <v>2.56</v>
      </c>
      <c r="FK89">
        <v>29</v>
      </c>
      <c r="FL89">
        <v>31.18</v>
      </c>
      <c r="FM89">
        <v>19.761099999999999</v>
      </c>
      <c r="FN89">
        <v>35.299999999999997</v>
      </c>
      <c r="FO89">
        <v>3.61</v>
      </c>
      <c r="FP89">
        <v>265.214</v>
      </c>
      <c r="FQ89">
        <v>42.43</v>
      </c>
      <c r="FR89">
        <v>98.13</v>
      </c>
      <c r="FS89">
        <v>2.56</v>
      </c>
      <c r="FT89">
        <v>12.76</v>
      </c>
      <c r="FU89">
        <v>31.18</v>
      </c>
      <c r="FV89">
        <v>15.71</v>
      </c>
      <c r="FW89">
        <v>35.299999999999997</v>
      </c>
      <c r="FX89">
        <v>3.61</v>
      </c>
      <c r="FY89">
        <v>241.68</v>
      </c>
      <c r="FZ89">
        <v>0</v>
      </c>
      <c r="GA89">
        <v>4.5512499999999996</v>
      </c>
      <c r="GB89">
        <v>2.8340199999999999E-2</v>
      </c>
      <c r="GC89">
        <v>0</v>
      </c>
      <c r="GD89">
        <v>0.76358999999999999</v>
      </c>
      <c r="GE89">
        <v>0.12681200000000001</v>
      </c>
      <c r="GF89">
        <v>0.53503100000000003</v>
      </c>
      <c r="GG89">
        <v>6.9275500000000004E-2</v>
      </c>
      <c r="GH89">
        <v>6.0743</v>
      </c>
      <c r="GI89">
        <v>45.5</v>
      </c>
      <c r="GJ89">
        <v>20.399999999999999</v>
      </c>
      <c r="GK89">
        <v>25.1</v>
      </c>
      <c r="GL89">
        <v>45.5</v>
      </c>
      <c r="GM89">
        <v>20.399999999999999</v>
      </c>
      <c r="GN89">
        <v>25.1</v>
      </c>
      <c r="GO89">
        <v>45.42</v>
      </c>
      <c r="GP89">
        <v>25.84</v>
      </c>
      <c r="GQ89">
        <v>45.42</v>
      </c>
      <c r="GR89">
        <v>25.84</v>
      </c>
      <c r="GS89">
        <v>45.42</v>
      </c>
      <c r="GT89">
        <v>25.84</v>
      </c>
      <c r="GU89">
        <v>105.83</v>
      </c>
      <c r="GV89">
        <v>69.532600000000002</v>
      </c>
      <c r="GW89">
        <v>1</v>
      </c>
      <c r="GX89">
        <v>0.208093</v>
      </c>
      <c r="GY89">
        <v>4.1618599999999999</v>
      </c>
      <c r="HB89">
        <v>6433.9</v>
      </c>
      <c r="HC89">
        <v>4.1618599999999999</v>
      </c>
      <c r="HD89">
        <v>0.35</v>
      </c>
      <c r="HE89">
        <v>0.64</v>
      </c>
      <c r="HF89">
        <v>2.38</v>
      </c>
      <c r="HG89">
        <v>0.35</v>
      </c>
      <c r="HH89">
        <v>0.64</v>
      </c>
      <c r="HI89">
        <v>2.38</v>
      </c>
      <c r="HL89">
        <v>28.630500000000001</v>
      </c>
      <c r="HM89">
        <v>412.01299999999998</v>
      </c>
      <c r="HN89">
        <v>49.520499999999998</v>
      </c>
      <c r="HO89">
        <v>17.187899999999999</v>
      </c>
      <c r="HP89">
        <v>0</v>
      </c>
      <c r="HQ89">
        <v>-989.16899999999998</v>
      </c>
      <c r="HR89">
        <v>0</v>
      </c>
      <c r="HS89">
        <v>0</v>
      </c>
      <c r="HT89">
        <v>133.613</v>
      </c>
      <c r="HU89">
        <v>216.76900000000001</v>
      </c>
      <c r="HV89">
        <v>484.43799999999999</v>
      </c>
      <c r="HW89">
        <v>33.183900000000001</v>
      </c>
      <c r="HX89">
        <v>386.18799999999999</v>
      </c>
      <c r="HY89">
        <v>1101.23</v>
      </c>
      <c r="HZ89">
        <v>632.91</v>
      </c>
      <c r="IA89">
        <v>0</v>
      </c>
      <c r="IB89">
        <v>255.98</v>
      </c>
      <c r="IC89">
        <v>1990.12</v>
      </c>
      <c r="ID89">
        <v>28.630500000000001</v>
      </c>
      <c r="IE89">
        <v>412.01299999999998</v>
      </c>
      <c r="IF89">
        <v>49.520499999999998</v>
      </c>
      <c r="IG89">
        <v>17.187899999999999</v>
      </c>
      <c r="IH89">
        <v>-989.16899999999998</v>
      </c>
      <c r="II89">
        <v>133.613</v>
      </c>
      <c r="IJ89">
        <v>216.76900000000001</v>
      </c>
      <c r="IK89">
        <v>484.43799999999999</v>
      </c>
      <c r="IL89">
        <v>33.183900000000001</v>
      </c>
      <c r="IM89">
        <v>386.18799999999999</v>
      </c>
      <c r="IN89">
        <v>1101.23</v>
      </c>
      <c r="IO89">
        <v>632.91</v>
      </c>
      <c r="IP89">
        <v>255.98</v>
      </c>
      <c r="IQ89">
        <v>1990.12</v>
      </c>
      <c r="IR89">
        <v>114.381</v>
      </c>
      <c r="IS89">
        <v>1127.24</v>
      </c>
      <c r="IT89">
        <v>49.520499999999998</v>
      </c>
      <c r="IU89">
        <v>0</v>
      </c>
      <c r="IV89">
        <v>567.19200000000001</v>
      </c>
      <c r="IW89">
        <v>199.28399999999999</v>
      </c>
      <c r="IX89">
        <v>674.65200000000004</v>
      </c>
      <c r="IY89">
        <v>78.678600000000003</v>
      </c>
      <c r="IZ89">
        <v>2810.95</v>
      </c>
      <c r="JA89">
        <v>2415.92</v>
      </c>
      <c r="JB89">
        <v>913.71</v>
      </c>
      <c r="JC89">
        <v>389.536</v>
      </c>
      <c r="JD89">
        <v>3719.17</v>
      </c>
    </row>
    <row r="90" spans="1:264" x14ac:dyDescent="0.25">
      <c r="A90" s="1">
        <v>43569.544016203705</v>
      </c>
      <c r="B90" t="s">
        <v>456</v>
      </c>
      <c r="C90" t="s">
        <v>189</v>
      </c>
      <c r="D90">
        <v>13</v>
      </c>
      <c r="E90">
        <v>8</v>
      </c>
      <c r="F90">
        <v>6960</v>
      </c>
      <c r="G90" t="s">
        <v>100</v>
      </c>
      <c r="H90" t="s">
        <v>103</v>
      </c>
      <c r="I90">
        <v>0</v>
      </c>
      <c r="J90">
        <v>0</v>
      </c>
      <c r="K90">
        <v>0</v>
      </c>
      <c r="L90">
        <v>26.1</v>
      </c>
      <c r="M90">
        <v>149.19200000000001</v>
      </c>
      <c r="N90">
        <v>5614.28</v>
      </c>
      <c r="O90">
        <v>785.77200000000005</v>
      </c>
      <c r="P90">
        <v>549.16899999999998</v>
      </c>
      <c r="Q90">
        <v>0</v>
      </c>
      <c r="R90">
        <v>-27050.2</v>
      </c>
      <c r="S90">
        <v>0</v>
      </c>
      <c r="T90">
        <v>0</v>
      </c>
      <c r="U90">
        <v>2033.7</v>
      </c>
      <c r="V90">
        <v>5422.2</v>
      </c>
      <c r="W90">
        <v>12062</v>
      </c>
      <c r="X90">
        <v>433.91399999999999</v>
      </c>
      <c r="Y90">
        <v>3.4382500000000002E-4</v>
      </c>
      <c r="Z90">
        <v>7098.41</v>
      </c>
      <c r="AA90">
        <v>220.18899999999999</v>
      </c>
      <c r="AB90">
        <v>587.97199999999998</v>
      </c>
      <c r="AC90">
        <v>0</v>
      </c>
      <c r="AD90">
        <v>271.56400000000002</v>
      </c>
      <c r="AE90">
        <v>1079.73</v>
      </c>
      <c r="AF90">
        <v>808.16099999999994</v>
      </c>
      <c r="AG90">
        <v>7.59</v>
      </c>
      <c r="AH90">
        <v>46.36</v>
      </c>
      <c r="AI90">
        <v>3.15</v>
      </c>
      <c r="AJ90">
        <v>19.079999999999998</v>
      </c>
      <c r="AK90">
        <v>0</v>
      </c>
      <c r="AL90">
        <v>-88.93</v>
      </c>
      <c r="AM90">
        <v>0</v>
      </c>
      <c r="AN90">
        <v>0</v>
      </c>
      <c r="AO90">
        <v>9.1300000000000008</v>
      </c>
      <c r="AP90">
        <v>29.94</v>
      </c>
      <c r="AQ90">
        <v>49.76</v>
      </c>
      <c r="AR90">
        <v>1.81</v>
      </c>
      <c r="AS90">
        <v>77.89</v>
      </c>
      <c r="AT90">
        <v>76.180000000000007</v>
      </c>
      <c r="AU90">
        <v>0</v>
      </c>
      <c r="AV90">
        <v>6.87995</v>
      </c>
      <c r="AW90">
        <v>8.9726299999999995E-2</v>
      </c>
      <c r="AX90">
        <v>6.5314200000000003E-2</v>
      </c>
      <c r="AY90">
        <v>0</v>
      </c>
      <c r="AZ90">
        <v>-0.37680399999999997</v>
      </c>
      <c r="BA90">
        <v>0</v>
      </c>
      <c r="BB90">
        <v>0</v>
      </c>
      <c r="BC90">
        <v>0.53989299999999996</v>
      </c>
      <c r="BD90">
        <v>0.67304200000000003</v>
      </c>
      <c r="BE90">
        <v>1.82348</v>
      </c>
      <c r="BF90">
        <v>7.39533E-2</v>
      </c>
      <c r="BG90">
        <v>9.7685600000000008</v>
      </c>
      <c r="BH90">
        <v>7.0349899999999996</v>
      </c>
      <c r="BI90">
        <v>149.19200000000001</v>
      </c>
      <c r="BJ90">
        <v>5614.28</v>
      </c>
      <c r="BK90">
        <v>785.77200000000005</v>
      </c>
      <c r="BL90">
        <v>549.16899999999998</v>
      </c>
      <c r="BM90">
        <v>-27050.2</v>
      </c>
      <c r="BN90">
        <v>2033.7</v>
      </c>
      <c r="BO90">
        <v>5422.2</v>
      </c>
      <c r="BP90">
        <v>12062</v>
      </c>
      <c r="BQ90">
        <v>433.91399999999999</v>
      </c>
      <c r="BR90">
        <v>-3.5284800000000001E-3</v>
      </c>
      <c r="BS90">
        <v>7098.41</v>
      </c>
      <c r="BT90">
        <v>220.18899999999999</v>
      </c>
      <c r="BU90">
        <v>587.97199999999998</v>
      </c>
      <c r="BV90">
        <v>271.56400000000002</v>
      </c>
      <c r="BW90">
        <v>1079.73</v>
      </c>
      <c r="BX90">
        <v>808.16099999999994</v>
      </c>
      <c r="BY90">
        <v>7.59</v>
      </c>
      <c r="BZ90">
        <v>46.36</v>
      </c>
      <c r="CA90">
        <v>3.15</v>
      </c>
      <c r="CB90">
        <v>19.079999999999998</v>
      </c>
      <c r="CC90">
        <v>-88.93</v>
      </c>
      <c r="CD90">
        <v>9.1300000000000008</v>
      </c>
      <c r="CE90">
        <v>29.94</v>
      </c>
      <c r="CF90">
        <v>49.76</v>
      </c>
      <c r="CG90">
        <v>1.81</v>
      </c>
      <c r="CH90">
        <v>77.89</v>
      </c>
      <c r="CI90">
        <v>76.180000000000007</v>
      </c>
      <c r="CJ90">
        <v>0</v>
      </c>
      <c r="CK90">
        <v>6.87995</v>
      </c>
      <c r="CL90">
        <v>8.9726299999999995E-2</v>
      </c>
      <c r="CM90">
        <v>6.5314200000000003E-2</v>
      </c>
      <c r="CN90">
        <v>-0.37680399999999997</v>
      </c>
      <c r="CO90">
        <v>0.53989299999999996</v>
      </c>
      <c r="CP90">
        <v>0.67304200000000003</v>
      </c>
      <c r="CQ90">
        <v>1.82348</v>
      </c>
      <c r="CR90">
        <v>7.39533E-2</v>
      </c>
      <c r="CS90">
        <v>9.7685600000000008</v>
      </c>
      <c r="CT90">
        <v>7.0349899999999996</v>
      </c>
      <c r="CU90" t="s">
        <v>486</v>
      </c>
      <c r="CV90" t="s">
        <v>483</v>
      </c>
      <c r="CW90" t="s">
        <v>102</v>
      </c>
      <c r="CX90" t="s">
        <v>484</v>
      </c>
      <c r="CY90" s="2">
        <v>-1.34297E-7</v>
      </c>
      <c r="CZ90">
        <v>0</v>
      </c>
      <c r="DA90">
        <v>0</v>
      </c>
      <c r="DB90">
        <v>0</v>
      </c>
      <c r="DC90">
        <v>149.19200000000001</v>
      </c>
      <c r="DD90">
        <v>5614.28</v>
      </c>
      <c r="DE90">
        <v>785.77200000000005</v>
      </c>
      <c r="DF90">
        <v>549.16899999999998</v>
      </c>
      <c r="DG90">
        <v>0</v>
      </c>
      <c r="DH90">
        <v>-27050.2</v>
      </c>
      <c r="DI90">
        <v>0</v>
      </c>
      <c r="DJ90">
        <v>0</v>
      </c>
      <c r="DK90">
        <v>2033.7</v>
      </c>
      <c r="DL90">
        <v>5422.2</v>
      </c>
      <c r="DM90">
        <v>12062</v>
      </c>
      <c r="DN90">
        <v>433.91399999999999</v>
      </c>
      <c r="DO90">
        <v>3.4382500000000002E-4</v>
      </c>
      <c r="DP90">
        <v>220.18899999999999</v>
      </c>
      <c r="DQ90">
        <v>587.97199999999998</v>
      </c>
      <c r="DR90">
        <v>0</v>
      </c>
      <c r="DS90">
        <v>271.56400000000002</v>
      </c>
      <c r="DT90">
        <v>1079.73</v>
      </c>
      <c r="DU90">
        <v>7.59</v>
      </c>
      <c r="DV90">
        <v>46.36</v>
      </c>
      <c r="DW90">
        <v>3.15</v>
      </c>
      <c r="DX90">
        <v>19.079999999999998</v>
      </c>
      <c r="DY90">
        <v>0</v>
      </c>
      <c r="DZ90">
        <v>-88.93</v>
      </c>
      <c r="EA90">
        <v>0</v>
      </c>
      <c r="EB90">
        <v>0</v>
      </c>
      <c r="EC90">
        <v>9.1300000000000008</v>
      </c>
      <c r="ED90">
        <v>29.94</v>
      </c>
      <c r="EE90">
        <v>49.76</v>
      </c>
      <c r="EF90">
        <v>1.81</v>
      </c>
      <c r="EG90">
        <v>77.89</v>
      </c>
      <c r="EH90">
        <v>0</v>
      </c>
      <c r="EI90">
        <v>6.87995</v>
      </c>
      <c r="EJ90">
        <v>8.9726299999999995E-2</v>
      </c>
      <c r="EK90">
        <v>6.5314200000000003E-2</v>
      </c>
      <c r="EL90">
        <v>0</v>
      </c>
      <c r="EM90">
        <v>-0.37680399999999997</v>
      </c>
      <c r="EN90">
        <v>0</v>
      </c>
      <c r="EO90">
        <v>0</v>
      </c>
      <c r="EP90">
        <v>0.53989299999999996</v>
      </c>
      <c r="EQ90">
        <v>0.67304200000000003</v>
      </c>
      <c r="ER90">
        <v>1.82348</v>
      </c>
      <c r="ES90">
        <v>7.39533E-2</v>
      </c>
      <c r="ET90">
        <v>9.7685600000000008</v>
      </c>
      <c r="EU90">
        <v>872.99699999999996</v>
      </c>
      <c r="EV90">
        <v>13363.2</v>
      </c>
      <c r="EW90">
        <v>785.77200000000005</v>
      </c>
      <c r="EX90">
        <v>0</v>
      </c>
      <c r="EY90">
        <v>5894.96</v>
      </c>
      <c r="EZ90">
        <v>6547.68</v>
      </c>
      <c r="FA90">
        <v>10697.7</v>
      </c>
      <c r="FB90">
        <v>540.49900000000002</v>
      </c>
      <c r="FC90">
        <v>38702.800000000003</v>
      </c>
      <c r="FD90">
        <v>726.61500000000001</v>
      </c>
      <c r="FE90">
        <v>985.60500000000002</v>
      </c>
      <c r="FF90">
        <v>291.12400000000002</v>
      </c>
      <c r="FG90">
        <v>2003.34</v>
      </c>
      <c r="FH90">
        <v>28.923300000000001</v>
      </c>
      <c r="FI90">
        <v>97.16</v>
      </c>
      <c r="FJ90">
        <v>3.15</v>
      </c>
      <c r="FK90">
        <v>53.547199999999997</v>
      </c>
      <c r="FL90">
        <v>27.27</v>
      </c>
      <c r="FM90">
        <v>41.19</v>
      </c>
      <c r="FN90">
        <v>44.84</v>
      </c>
      <c r="FO90">
        <v>2.31</v>
      </c>
      <c r="FP90">
        <v>298.39100000000002</v>
      </c>
      <c r="FQ90">
        <v>26.35</v>
      </c>
      <c r="FR90">
        <v>97.16</v>
      </c>
      <c r="FS90">
        <v>3.15</v>
      </c>
      <c r="FT90">
        <v>28.38</v>
      </c>
      <c r="FU90">
        <v>27.27</v>
      </c>
      <c r="FV90">
        <v>34.700000000000003</v>
      </c>
      <c r="FW90">
        <v>44.84</v>
      </c>
      <c r="FX90">
        <v>2.31</v>
      </c>
      <c r="FY90">
        <v>264.16000000000003</v>
      </c>
      <c r="FZ90">
        <v>0</v>
      </c>
      <c r="GA90">
        <v>11.283799999999999</v>
      </c>
      <c r="GB90">
        <v>8.9726299999999995E-2</v>
      </c>
      <c r="GC90">
        <v>0</v>
      </c>
      <c r="GD90">
        <v>1.7213499999999999</v>
      </c>
      <c r="GE90">
        <v>0.80892399999999998</v>
      </c>
      <c r="GF90">
        <v>1.7518499999999999</v>
      </c>
      <c r="GG90">
        <v>0.114331</v>
      </c>
      <c r="GH90">
        <v>15.77</v>
      </c>
      <c r="GI90">
        <v>55.9</v>
      </c>
      <c r="GJ90">
        <v>29.8</v>
      </c>
      <c r="GK90">
        <v>26.1</v>
      </c>
      <c r="GL90">
        <v>55.9</v>
      </c>
      <c r="GM90">
        <v>29.8</v>
      </c>
      <c r="GN90">
        <v>26.1</v>
      </c>
      <c r="GO90">
        <v>52.27</v>
      </c>
      <c r="GP90">
        <v>23.91</v>
      </c>
      <c r="GQ90">
        <v>52.27</v>
      </c>
      <c r="GR90">
        <v>23.91</v>
      </c>
      <c r="GS90">
        <v>52.27</v>
      </c>
      <c r="GT90">
        <v>23.91</v>
      </c>
      <c r="GU90">
        <v>103.5</v>
      </c>
      <c r="GV90">
        <v>79.280500000000004</v>
      </c>
      <c r="GW90">
        <v>1</v>
      </c>
      <c r="GX90">
        <v>0.29171599999999998</v>
      </c>
      <c r="GY90">
        <v>17.5029</v>
      </c>
      <c r="HB90">
        <v>27058.1</v>
      </c>
      <c r="HC90">
        <v>17.5029</v>
      </c>
      <c r="HD90">
        <v>1.58</v>
      </c>
      <c r="HE90">
        <v>2.58</v>
      </c>
      <c r="HF90">
        <v>7.26</v>
      </c>
      <c r="HG90">
        <v>1.58</v>
      </c>
      <c r="HH90">
        <v>2.58</v>
      </c>
      <c r="HI90">
        <v>7.26</v>
      </c>
      <c r="HL90">
        <v>29.886700000000001</v>
      </c>
      <c r="HM90">
        <v>1336.76</v>
      </c>
      <c r="HN90">
        <v>156.78399999999999</v>
      </c>
      <c r="HO90">
        <v>106.863</v>
      </c>
      <c r="HP90">
        <v>0</v>
      </c>
      <c r="HQ90">
        <v>-4160</v>
      </c>
      <c r="HR90">
        <v>0</v>
      </c>
      <c r="HS90">
        <v>0</v>
      </c>
      <c r="HT90">
        <v>441.303</v>
      </c>
      <c r="HU90">
        <v>1061.44</v>
      </c>
      <c r="HV90">
        <v>2466.0500000000002</v>
      </c>
      <c r="HW90">
        <v>95.033199999999994</v>
      </c>
      <c r="HX90">
        <v>1534.12</v>
      </c>
      <c r="HY90">
        <v>1168.55</v>
      </c>
      <c r="HZ90">
        <v>3120.39</v>
      </c>
      <c r="IA90">
        <v>0</v>
      </c>
      <c r="IB90">
        <v>1441.2</v>
      </c>
      <c r="IC90">
        <v>5730.14</v>
      </c>
      <c r="ID90">
        <v>29.886700000000001</v>
      </c>
      <c r="IE90">
        <v>1336.76</v>
      </c>
      <c r="IF90">
        <v>156.78399999999999</v>
      </c>
      <c r="IG90">
        <v>106.863</v>
      </c>
      <c r="IH90">
        <v>-4160</v>
      </c>
      <c r="II90">
        <v>441.303</v>
      </c>
      <c r="IJ90">
        <v>1061.44</v>
      </c>
      <c r="IK90">
        <v>2466.0500000000002</v>
      </c>
      <c r="IL90">
        <v>95.033199999999994</v>
      </c>
      <c r="IM90">
        <v>1534.12</v>
      </c>
      <c r="IN90">
        <v>1168.55</v>
      </c>
      <c r="IO90">
        <v>3120.39</v>
      </c>
      <c r="IP90">
        <v>1441.2</v>
      </c>
      <c r="IQ90">
        <v>5730.14</v>
      </c>
      <c r="IR90">
        <v>181.49799999999999</v>
      </c>
      <c r="IS90">
        <v>3027.03</v>
      </c>
      <c r="IT90">
        <v>156.78399999999999</v>
      </c>
      <c r="IU90">
        <v>0</v>
      </c>
      <c r="IV90">
        <v>1278.6099999999999</v>
      </c>
      <c r="IW90">
        <v>1315.06</v>
      </c>
      <c r="IX90">
        <v>2209.0100000000002</v>
      </c>
      <c r="IY90">
        <v>129.84899999999999</v>
      </c>
      <c r="IZ90">
        <v>8297.84</v>
      </c>
      <c r="JA90">
        <v>3856.17</v>
      </c>
      <c r="JB90">
        <v>5230.6400000000003</v>
      </c>
      <c r="JC90">
        <v>1545</v>
      </c>
      <c r="JD90">
        <v>10631.8</v>
      </c>
    </row>
    <row r="91" spans="1:264" x14ac:dyDescent="0.25">
      <c r="A91" s="1">
        <v>43569.54446759259</v>
      </c>
      <c r="B91" t="s">
        <v>457</v>
      </c>
      <c r="C91" t="s">
        <v>190</v>
      </c>
      <c r="D91">
        <v>14</v>
      </c>
      <c r="E91">
        <v>1</v>
      </c>
      <c r="F91">
        <v>2100</v>
      </c>
      <c r="G91" t="s">
        <v>100</v>
      </c>
      <c r="H91" t="s">
        <v>103</v>
      </c>
      <c r="I91">
        <v>0</v>
      </c>
      <c r="J91">
        <v>0</v>
      </c>
      <c r="K91">
        <v>0</v>
      </c>
      <c r="L91">
        <v>26</v>
      </c>
      <c r="M91">
        <v>129.43299999999999</v>
      </c>
      <c r="N91">
        <v>1072.3599999999999</v>
      </c>
      <c r="O91">
        <v>196.863</v>
      </c>
      <c r="P91">
        <v>85.228800000000007</v>
      </c>
      <c r="Q91">
        <v>0</v>
      </c>
      <c r="R91">
        <v>-5087.8999999999996</v>
      </c>
      <c r="S91">
        <v>0</v>
      </c>
      <c r="T91">
        <v>0</v>
      </c>
      <c r="U91">
        <v>505.55700000000002</v>
      </c>
      <c r="V91">
        <v>952.95799999999997</v>
      </c>
      <c r="W91">
        <v>2025.88</v>
      </c>
      <c r="X91">
        <v>119.621</v>
      </c>
      <c r="Y91">
        <v>2.5462E-4</v>
      </c>
      <c r="Z91">
        <v>1483.89</v>
      </c>
      <c r="AA91">
        <v>191.22800000000001</v>
      </c>
      <c r="AB91">
        <v>110.923</v>
      </c>
      <c r="AC91">
        <v>0</v>
      </c>
      <c r="AD91">
        <v>42.792499999999997</v>
      </c>
      <c r="AE91">
        <v>344.94400000000002</v>
      </c>
      <c r="AF91">
        <v>302.15100000000001</v>
      </c>
      <c r="AG91">
        <v>21.68</v>
      </c>
      <c r="AH91">
        <v>33.35</v>
      </c>
      <c r="AI91">
        <v>2.5099999999999998</v>
      </c>
      <c r="AJ91">
        <v>11.75</v>
      </c>
      <c r="AK91">
        <v>0</v>
      </c>
      <c r="AL91">
        <v>-54.5</v>
      </c>
      <c r="AM91">
        <v>0</v>
      </c>
      <c r="AN91">
        <v>0</v>
      </c>
      <c r="AO91">
        <v>7.03</v>
      </c>
      <c r="AP91">
        <v>16.66</v>
      </c>
      <c r="AQ91">
        <v>26.55</v>
      </c>
      <c r="AR91">
        <v>1.57</v>
      </c>
      <c r="AS91">
        <v>66.599999999999994</v>
      </c>
      <c r="AT91">
        <v>69.290000000000006</v>
      </c>
      <c r="AU91">
        <v>0</v>
      </c>
      <c r="AV91">
        <v>1.61012</v>
      </c>
      <c r="AW91">
        <v>2.2479599999999999E-2</v>
      </c>
      <c r="AX91">
        <v>1.4324399999999999E-2</v>
      </c>
      <c r="AY91">
        <v>0</v>
      </c>
      <c r="AZ91">
        <v>-4.09751E-2</v>
      </c>
      <c r="BA91">
        <v>0</v>
      </c>
      <c r="BB91">
        <v>0</v>
      </c>
      <c r="BC91">
        <v>0.134212</v>
      </c>
      <c r="BD91">
        <v>0.14501700000000001</v>
      </c>
      <c r="BE91">
        <v>0.30364400000000002</v>
      </c>
      <c r="BF91">
        <v>2.03874E-2</v>
      </c>
      <c r="BG91">
        <v>2.2092100000000001</v>
      </c>
      <c r="BH91">
        <v>1.64693</v>
      </c>
      <c r="BI91">
        <v>129.43299999999999</v>
      </c>
      <c r="BJ91">
        <v>1072.3599999999999</v>
      </c>
      <c r="BK91">
        <v>196.863</v>
      </c>
      <c r="BL91">
        <v>85.228800000000007</v>
      </c>
      <c r="BM91">
        <v>-5087.8999999999996</v>
      </c>
      <c r="BN91">
        <v>505.55700000000002</v>
      </c>
      <c r="BO91">
        <v>952.95799999999997</v>
      </c>
      <c r="BP91">
        <v>2025.88</v>
      </c>
      <c r="BQ91">
        <v>119.621</v>
      </c>
      <c r="BR91">
        <v>2.5462E-4</v>
      </c>
      <c r="BS91">
        <v>1483.89</v>
      </c>
      <c r="BT91">
        <v>191.22800000000001</v>
      </c>
      <c r="BU91">
        <v>110.923</v>
      </c>
      <c r="BV91">
        <v>42.792499999999997</v>
      </c>
      <c r="BW91">
        <v>344.94400000000002</v>
      </c>
      <c r="BX91">
        <v>302.15100000000001</v>
      </c>
      <c r="BY91">
        <v>21.68</v>
      </c>
      <c r="BZ91">
        <v>33.35</v>
      </c>
      <c r="CA91">
        <v>2.5099999999999998</v>
      </c>
      <c r="CB91">
        <v>11.75</v>
      </c>
      <c r="CC91">
        <v>-54.5</v>
      </c>
      <c r="CD91">
        <v>7.03</v>
      </c>
      <c r="CE91">
        <v>16.66</v>
      </c>
      <c r="CF91">
        <v>26.55</v>
      </c>
      <c r="CG91">
        <v>1.57</v>
      </c>
      <c r="CH91">
        <v>66.599999999999994</v>
      </c>
      <c r="CI91">
        <v>69.290000000000006</v>
      </c>
      <c r="CJ91">
        <v>0</v>
      </c>
      <c r="CK91">
        <v>1.61012</v>
      </c>
      <c r="CL91">
        <v>2.2479599999999999E-2</v>
      </c>
      <c r="CM91">
        <v>1.4324399999999999E-2</v>
      </c>
      <c r="CN91">
        <v>-4.09751E-2</v>
      </c>
      <c r="CO91">
        <v>0.134212</v>
      </c>
      <c r="CP91">
        <v>0.14501700000000001</v>
      </c>
      <c r="CQ91">
        <v>0.30364400000000002</v>
      </c>
      <c r="CR91">
        <v>2.03874E-2</v>
      </c>
      <c r="CS91">
        <v>2.2092100000000001</v>
      </c>
      <c r="CT91">
        <v>1.64693</v>
      </c>
      <c r="CU91" t="s">
        <v>486</v>
      </c>
      <c r="CV91" t="s">
        <v>483</v>
      </c>
      <c r="CW91" t="s">
        <v>102</v>
      </c>
      <c r="CX91" t="s">
        <v>484</v>
      </c>
      <c r="CY91">
        <v>0</v>
      </c>
      <c r="CZ91">
        <v>0</v>
      </c>
      <c r="DA91">
        <v>0</v>
      </c>
      <c r="DB91">
        <v>0</v>
      </c>
      <c r="DC91">
        <v>129.43299999999999</v>
      </c>
      <c r="DD91">
        <v>1072.3599999999999</v>
      </c>
      <c r="DE91">
        <v>196.863</v>
      </c>
      <c r="DF91">
        <v>85.228800000000007</v>
      </c>
      <c r="DG91">
        <v>0</v>
      </c>
      <c r="DH91">
        <v>-5087.8999999999996</v>
      </c>
      <c r="DI91">
        <v>0</v>
      </c>
      <c r="DJ91">
        <v>0</v>
      </c>
      <c r="DK91">
        <v>505.55700000000002</v>
      </c>
      <c r="DL91">
        <v>952.95799999999997</v>
      </c>
      <c r="DM91">
        <v>2025.88</v>
      </c>
      <c r="DN91">
        <v>119.621</v>
      </c>
      <c r="DO91">
        <v>2.5462E-4</v>
      </c>
      <c r="DP91">
        <v>191.22800000000001</v>
      </c>
      <c r="DQ91">
        <v>110.923</v>
      </c>
      <c r="DR91">
        <v>0</v>
      </c>
      <c r="DS91">
        <v>42.792499999999997</v>
      </c>
      <c r="DT91">
        <v>344.94400000000002</v>
      </c>
      <c r="DU91">
        <v>21.68</v>
      </c>
      <c r="DV91">
        <v>33.35</v>
      </c>
      <c r="DW91">
        <v>2.5099999999999998</v>
      </c>
      <c r="DX91">
        <v>11.75</v>
      </c>
      <c r="DY91">
        <v>0</v>
      </c>
      <c r="DZ91">
        <v>-54.5</v>
      </c>
      <c r="EA91">
        <v>0</v>
      </c>
      <c r="EB91">
        <v>0</v>
      </c>
      <c r="EC91">
        <v>7.03</v>
      </c>
      <c r="ED91">
        <v>16.66</v>
      </c>
      <c r="EE91">
        <v>26.55</v>
      </c>
      <c r="EF91">
        <v>1.57</v>
      </c>
      <c r="EG91">
        <v>66.599999999999994</v>
      </c>
      <c r="EH91">
        <v>0</v>
      </c>
      <c r="EI91">
        <v>1.61012</v>
      </c>
      <c r="EJ91">
        <v>2.2479599999999999E-2</v>
      </c>
      <c r="EK91">
        <v>1.4324399999999999E-2</v>
      </c>
      <c r="EL91">
        <v>0</v>
      </c>
      <c r="EM91">
        <v>-4.09751E-2</v>
      </c>
      <c r="EN91">
        <v>0</v>
      </c>
      <c r="EO91">
        <v>0</v>
      </c>
      <c r="EP91">
        <v>0.134212</v>
      </c>
      <c r="EQ91">
        <v>0.14501700000000001</v>
      </c>
      <c r="ER91">
        <v>0.30364400000000002</v>
      </c>
      <c r="ES91">
        <v>2.03874E-2</v>
      </c>
      <c r="ET91">
        <v>2.2092100000000001</v>
      </c>
      <c r="EU91">
        <v>453.197</v>
      </c>
      <c r="EV91">
        <v>3088.26</v>
      </c>
      <c r="EW91">
        <v>196.863</v>
      </c>
      <c r="EX91">
        <v>0</v>
      </c>
      <c r="EY91">
        <v>2135</v>
      </c>
      <c r="EZ91">
        <v>930.00099999999998</v>
      </c>
      <c r="FA91">
        <v>2637.81</v>
      </c>
      <c r="FB91">
        <v>297.5</v>
      </c>
      <c r="FC91">
        <v>9738.64</v>
      </c>
      <c r="FD91">
        <v>377.613</v>
      </c>
      <c r="FE91">
        <v>163.333</v>
      </c>
      <c r="FF91">
        <v>65.400000000000006</v>
      </c>
      <c r="FG91">
        <v>606.34699999999998</v>
      </c>
      <c r="FH91">
        <v>51.089100000000002</v>
      </c>
      <c r="FI91">
        <v>77.11</v>
      </c>
      <c r="FJ91">
        <v>2.5099999999999998</v>
      </c>
      <c r="FK91">
        <v>33.404299999999999</v>
      </c>
      <c r="FL91">
        <v>30.24</v>
      </c>
      <c r="FM91">
        <v>22.645199999999999</v>
      </c>
      <c r="FN91">
        <v>35.049999999999997</v>
      </c>
      <c r="FO91">
        <v>3.96</v>
      </c>
      <c r="FP91">
        <v>256.00900000000001</v>
      </c>
      <c r="FQ91">
        <v>45.13</v>
      </c>
      <c r="FR91">
        <v>77.11</v>
      </c>
      <c r="FS91">
        <v>2.5099999999999998</v>
      </c>
      <c r="FT91">
        <v>15.7</v>
      </c>
      <c r="FU91">
        <v>30.24</v>
      </c>
      <c r="FV91">
        <v>18.170000000000002</v>
      </c>
      <c r="FW91">
        <v>35.049999999999997</v>
      </c>
      <c r="FX91">
        <v>3.96</v>
      </c>
      <c r="FY91">
        <v>227.87</v>
      </c>
      <c r="FZ91">
        <v>0</v>
      </c>
      <c r="GA91">
        <v>2.71753</v>
      </c>
      <c r="GB91">
        <v>2.2479599999999999E-2</v>
      </c>
      <c r="GC91">
        <v>0</v>
      </c>
      <c r="GD91">
        <v>0.62342900000000001</v>
      </c>
      <c r="GE91">
        <v>0.118043</v>
      </c>
      <c r="GF91">
        <v>0.43196400000000001</v>
      </c>
      <c r="GG91">
        <v>6.2929700000000005E-2</v>
      </c>
      <c r="GH91">
        <v>3.9763700000000002</v>
      </c>
      <c r="GI91">
        <v>47.3</v>
      </c>
      <c r="GJ91">
        <v>21.3</v>
      </c>
      <c r="GK91">
        <v>26</v>
      </c>
      <c r="GL91">
        <v>47.3</v>
      </c>
      <c r="GM91">
        <v>21.3</v>
      </c>
      <c r="GN91">
        <v>26</v>
      </c>
      <c r="GO91">
        <v>38.49</v>
      </c>
      <c r="GP91">
        <v>30.8</v>
      </c>
      <c r="GQ91">
        <v>38.49</v>
      </c>
      <c r="GR91">
        <v>30.8</v>
      </c>
      <c r="GS91">
        <v>38.49</v>
      </c>
      <c r="GT91">
        <v>30.8</v>
      </c>
      <c r="GU91">
        <v>84.87</v>
      </c>
      <c r="GV91">
        <v>79.243300000000005</v>
      </c>
      <c r="GW91">
        <v>1</v>
      </c>
      <c r="GX91">
        <v>0.141596</v>
      </c>
      <c r="GY91">
        <v>2.8319100000000001</v>
      </c>
      <c r="HB91">
        <v>5089.3900000000003</v>
      </c>
      <c r="HC91">
        <v>2.8319100000000001</v>
      </c>
      <c r="HD91">
        <v>0.22</v>
      </c>
      <c r="HE91">
        <v>0.28999999999999998</v>
      </c>
      <c r="HF91">
        <v>2.38</v>
      </c>
      <c r="HG91">
        <v>0.22</v>
      </c>
      <c r="HH91">
        <v>0.28999999999999998</v>
      </c>
      <c r="HI91">
        <v>2.38</v>
      </c>
      <c r="HL91">
        <v>25.310099999999998</v>
      </c>
      <c r="HM91">
        <v>280.78399999999999</v>
      </c>
      <c r="HN91">
        <v>36.5062</v>
      </c>
      <c r="HO91">
        <v>15.358599999999999</v>
      </c>
      <c r="HP91">
        <v>0</v>
      </c>
      <c r="HQ91">
        <v>-514.54600000000005</v>
      </c>
      <c r="HR91">
        <v>0</v>
      </c>
      <c r="HS91">
        <v>0</v>
      </c>
      <c r="HT91">
        <v>110.455</v>
      </c>
      <c r="HU91">
        <v>174.399</v>
      </c>
      <c r="HV91">
        <v>395.209</v>
      </c>
      <c r="HW91">
        <v>26.3203</v>
      </c>
      <c r="HX91">
        <v>549.79600000000005</v>
      </c>
      <c r="HY91">
        <v>1014.86</v>
      </c>
      <c r="HZ91">
        <v>588.67100000000005</v>
      </c>
      <c r="IA91">
        <v>0</v>
      </c>
      <c r="IB91">
        <v>227.101</v>
      </c>
      <c r="IC91">
        <v>1830.63</v>
      </c>
      <c r="ID91">
        <v>25.310099999999998</v>
      </c>
      <c r="IE91">
        <v>280.78399999999999</v>
      </c>
      <c r="IF91">
        <v>36.5062</v>
      </c>
      <c r="IG91">
        <v>15.358599999999999</v>
      </c>
      <c r="IH91">
        <v>-514.54600000000005</v>
      </c>
      <c r="II91">
        <v>110.455</v>
      </c>
      <c r="IJ91">
        <v>174.399</v>
      </c>
      <c r="IK91">
        <v>395.209</v>
      </c>
      <c r="IL91">
        <v>26.3203</v>
      </c>
      <c r="IM91">
        <v>549.79600000000005</v>
      </c>
      <c r="IN91">
        <v>1014.86</v>
      </c>
      <c r="IO91">
        <v>588.67100000000005</v>
      </c>
      <c r="IP91">
        <v>227.101</v>
      </c>
      <c r="IQ91">
        <v>1830.63</v>
      </c>
      <c r="IR91">
        <v>91.630799999999994</v>
      </c>
      <c r="IS91">
        <v>699.65099999999995</v>
      </c>
      <c r="IT91">
        <v>36.5062</v>
      </c>
      <c r="IU91">
        <v>0</v>
      </c>
      <c r="IV91">
        <v>466.012</v>
      </c>
      <c r="IW91">
        <v>175.56200000000001</v>
      </c>
      <c r="IX91">
        <v>523.41</v>
      </c>
      <c r="IY91">
        <v>78.617400000000004</v>
      </c>
      <c r="IZ91">
        <v>2071.39</v>
      </c>
      <c r="JA91">
        <v>2004.01</v>
      </c>
      <c r="JB91">
        <v>866.81399999999996</v>
      </c>
      <c r="JC91">
        <v>347.08</v>
      </c>
      <c r="JD91">
        <v>3217.9</v>
      </c>
    </row>
    <row r="92" spans="1:264" x14ac:dyDescent="0.25">
      <c r="A92" s="1">
        <v>43569.544166666667</v>
      </c>
      <c r="B92" t="s">
        <v>458</v>
      </c>
      <c r="C92" t="s">
        <v>191</v>
      </c>
      <c r="D92">
        <v>14</v>
      </c>
      <c r="E92">
        <v>1</v>
      </c>
      <c r="F92">
        <v>2700</v>
      </c>
      <c r="G92" t="s">
        <v>100</v>
      </c>
      <c r="H92" t="s">
        <v>103</v>
      </c>
      <c r="I92">
        <v>0</v>
      </c>
      <c r="J92">
        <v>0</v>
      </c>
      <c r="K92">
        <v>0</v>
      </c>
      <c r="L92">
        <v>24.8</v>
      </c>
      <c r="M92">
        <v>149.51900000000001</v>
      </c>
      <c r="N92">
        <v>1521.7</v>
      </c>
      <c r="O92">
        <v>243.46100000000001</v>
      </c>
      <c r="P92">
        <v>87.751400000000004</v>
      </c>
      <c r="Q92">
        <v>0</v>
      </c>
      <c r="R92">
        <v>-6217.4</v>
      </c>
      <c r="S92">
        <v>0</v>
      </c>
      <c r="T92">
        <v>0</v>
      </c>
      <c r="U92">
        <v>615.745</v>
      </c>
      <c r="V92">
        <v>1076.4000000000001</v>
      </c>
      <c r="W92">
        <v>2371.31</v>
      </c>
      <c r="X92">
        <v>151.51499999999999</v>
      </c>
      <c r="Y92">
        <v>6.2327400000000005E-4</v>
      </c>
      <c r="Z92">
        <v>2002.43</v>
      </c>
      <c r="AA92">
        <v>220.904</v>
      </c>
      <c r="AB92">
        <v>122.396</v>
      </c>
      <c r="AC92">
        <v>0</v>
      </c>
      <c r="AD92">
        <v>48.234200000000001</v>
      </c>
      <c r="AE92">
        <v>391.53399999999999</v>
      </c>
      <c r="AF92">
        <v>343.3</v>
      </c>
      <c r="AG92">
        <v>19.510000000000002</v>
      </c>
      <c r="AH92">
        <v>35.1</v>
      </c>
      <c r="AI92">
        <v>2.42</v>
      </c>
      <c r="AJ92">
        <v>9.99</v>
      </c>
      <c r="AK92">
        <v>0</v>
      </c>
      <c r="AL92">
        <v>-51.73</v>
      </c>
      <c r="AM92">
        <v>0</v>
      </c>
      <c r="AN92">
        <v>0</v>
      </c>
      <c r="AO92">
        <v>6.66</v>
      </c>
      <c r="AP92">
        <v>14.7</v>
      </c>
      <c r="AQ92">
        <v>24.17</v>
      </c>
      <c r="AR92">
        <v>1.55</v>
      </c>
      <c r="AS92">
        <v>62.37</v>
      </c>
      <c r="AT92">
        <v>67.02</v>
      </c>
      <c r="AU92">
        <v>0</v>
      </c>
      <c r="AV92">
        <v>2.1374</v>
      </c>
      <c r="AW92">
        <v>2.7800499999999999E-2</v>
      </c>
      <c r="AX92">
        <v>1.29783E-2</v>
      </c>
      <c r="AY92">
        <v>0</v>
      </c>
      <c r="AZ92">
        <v>-5.0071400000000002E-2</v>
      </c>
      <c r="BA92">
        <v>0</v>
      </c>
      <c r="BB92">
        <v>0</v>
      </c>
      <c r="BC92">
        <v>0.163464</v>
      </c>
      <c r="BD92">
        <v>0.182698</v>
      </c>
      <c r="BE92">
        <v>0.35411700000000002</v>
      </c>
      <c r="BF92">
        <v>2.5823200000000001E-2</v>
      </c>
      <c r="BG92">
        <v>2.8542100000000001</v>
      </c>
      <c r="BH92">
        <v>2.1781799999999998</v>
      </c>
      <c r="BI92">
        <v>149.51900000000001</v>
      </c>
      <c r="BJ92">
        <v>1521.7</v>
      </c>
      <c r="BK92">
        <v>243.46100000000001</v>
      </c>
      <c r="BL92">
        <v>87.751400000000004</v>
      </c>
      <c r="BM92">
        <v>-6217.41</v>
      </c>
      <c r="BN92">
        <v>615.745</v>
      </c>
      <c r="BO92">
        <v>1076.4000000000001</v>
      </c>
      <c r="BP92">
        <v>2371.31</v>
      </c>
      <c r="BQ92">
        <v>151.51499999999999</v>
      </c>
      <c r="BR92">
        <v>-6.9355100000000004E-4</v>
      </c>
      <c r="BS92">
        <v>2002.43</v>
      </c>
      <c r="BT92">
        <v>220.904</v>
      </c>
      <c r="BU92">
        <v>122.396</v>
      </c>
      <c r="BV92">
        <v>48.234200000000001</v>
      </c>
      <c r="BW92">
        <v>391.53399999999999</v>
      </c>
      <c r="BX92">
        <v>343.3</v>
      </c>
      <c r="BY92">
        <v>19.510000000000002</v>
      </c>
      <c r="BZ92">
        <v>35.1</v>
      </c>
      <c r="CA92">
        <v>2.42</v>
      </c>
      <c r="CB92">
        <v>9.99</v>
      </c>
      <c r="CC92">
        <v>-51.73</v>
      </c>
      <c r="CD92">
        <v>6.66</v>
      </c>
      <c r="CE92">
        <v>14.7</v>
      </c>
      <c r="CF92">
        <v>24.17</v>
      </c>
      <c r="CG92">
        <v>1.55</v>
      </c>
      <c r="CH92">
        <v>62.37</v>
      </c>
      <c r="CI92">
        <v>67.02</v>
      </c>
      <c r="CJ92">
        <v>0</v>
      </c>
      <c r="CK92">
        <v>2.1374</v>
      </c>
      <c r="CL92">
        <v>2.7800499999999999E-2</v>
      </c>
      <c r="CM92">
        <v>1.29783E-2</v>
      </c>
      <c r="CN92">
        <v>-5.0071400000000002E-2</v>
      </c>
      <c r="CO92">
        <v>0.163464</v>
      </c>
      <c r="CP92">
        <v>0.182698</v>
      </c>
      <c r="CQ92">
        <v>0.35411700000000002</v>
      </c>
      <c r="CR92">
        <v>2.5823200000000001E-2</v>
      </c>
      <c r="CS92">
        <v>2.8542100000000001</v>
      </c>
      <c r="CT92">
        <v>2.1781799999999998</v>
      </c>
      <c r="CU92" t="s">
        <v>486</v>
      </c>
      <c r="CV92" t="s">
        <v>483</v>
      </c>
      <c r="CW92" t="s">
        <v>102</v>
      </c>
      <c r="CX92" t="s">
        <v>484</v>
      </c>
      <c r="CY92" s="2">
        <v>-7.9610400000000005E-9</v>
      </c>
      <c r="CZ92">
        <v>0</v>
      </c>
      <c r="DA92">
        <v>0</v>
      </c>
      <c r="DB92">
        <v>0</v>
      </c>
      <c r="DC92">
        <v>149.51900000000001</v>
      </c>
      <c r="DD92">
        <v>1521.7</v>
      </c>
      <c r="DE92">
        <v>243.46100000000001</v>
      </c>
      <c r="DF92">
        <v>87.751400000000004</v>
      </c>
      <c r="DG92">
        <v>0</v>
      </c>
      <c r="DH92">
        <v>-6217.4</v>
      </c>
      <c r="DI92">
        <v>0</v>
      </c>
      <c r="DJ92">
        <v>0</v>
      </c>
      <c r="DK92">
        <v>615.745</v>
      </c>
      <c r="DL92">
        <v>1076.4000000000001</v>
      </c>
      <c r="DM92">
        <v>2371.31</v>
      </c>
      <c r="DN92">
        <v>151.51499999999999</v>
      </c>
      <c r="DO92">
        <v>6.2327400000000005E-4</v>
      </c>
      <c r="DP92">
        <v>220.904</v>
      </c>
      <c r="DQ92">
        <v>122.396</v>
      </c>
      <c r="DR92">
        <v>0</v>
      </c>
      <c r="DS92">
        <v>48.234200000000001</v>
      </c>
      <c r="DT92">
        <v>391.53399999999999</v>
      </c>
      <c r="DU92">
        <v>19.510000000000002</v>
      </c>
      <c r="DV92">
        <v>35.1</v>
      </c>
      <c r="DW92">
        <v>2.42</v>
      </c>
      <c r="DX92">
        <v>9.99</v>
      </c>
      <c r="DY92">
        <v>0</v>
      </c>
      <c r="DZ92">
        <v>-51.73</v>
      </c>
      <c r="EA92">
        <v>0</v>
      </c>
      <c r="EB92">
        <v>0</v>
      </c>
      <c r="EC92">
        <v>6.66</v>
      </c>
      <c r="ED92">
        <v>14.7</v>
      </c>
      <c r="EE92">
        <v>24.17</v>
      </c>
      <c r="EF92">
        <v>1.55</v>
      </c>
      <c r="EG92">
        <v>62.37</v>
      </c>
      <c r="EH92">
        <v>0</v>
      </c>
      <c r="EI92">
        <v>2.1374</v>
      </c>
      <c r="EJ92">
        <v>2.7800499999999999E-2</v>
      </c>
      <c r="EK92">
        <v>1.29783E-2</v>
      </c>
      <c r="EL92">
        <v>0</v>
      </c>
      <c r="EM92">
        <v>-5.0071400000000002E-2</v>
      </c>
      <c r="EN92">
        <v>0</v>
      </c>
      <c r="EO92">
        <v>0</v>
      </c>
      <c r="EP92">
        <v>0.163464</v>
      </c>
      <c r="EQ92">
        <v>0.182698</v>
      </c>
      <c r="ER92">
        <v>0.35411700000000002</v>
      </c>
      <c r="ES92">
        <v>2.5823200000000001E-2</v>
      </c>
      <c r="ET92">
        <v>2.8542100000000001</v>
      </c>
      <c r="EU92">
        <v>603.53399999999999</v>
      </c>
      <c r="EV92">
        <v>4321.6499999999996</v>
      </c>
      <c r="EW92">
        <v>243.46100000000001</v>
      </c>
      <c r="EX92">
        <v>0</v>
      </c>
      <c r="EY92">
        <v>2615</v>
      </c>
      <c r="EZ92">
        <v>989.00099999999998</v>
      </c>
      <c r="FA92">
        <v>3267.2</v>
      </c>
      <c r="FB92">
        <v>327.5</v>
      </c>
      <c r="FC92">
        <v>12367.3</v>
      </c>
      <c r="FD92">
        <v>502.87799999999999</v>
      </c>
      <c r="FE92">
        <v>175.63300000000001</v>
      </c>
      <c r="FF92">
        <v>73.400000000000006</v>
      </c>
      <c r="FG92">
        <v>751.91099999999994</v>
      </c>
      <c r="FH92">
        <v>52.922800000000002</v>
      </c>
      <c r="FI92">
        <v>82.72</v>
      </c>
      <c r="FJ92">
        <v>2.42</v>
      </c>
      <c r="FK92">
        <v>27.872299999999999</v>
      </c>
      <c r="FL92">
        <v>28.81</v>
      </c>
      <c r="FM92">
        <v>19.223099999999999</v>
      </c>
      <c r="FN92">
        <v>33.770000000000003</v>
      </c>
      <c r="FO92">
        <v>3.39</v>
      </c>
      <c r="FP92">
        <v>251.12799999999999</v>
      </c>
      <c r="FQ92">
        <v>46.75</v>
      </c>
      <c r="FR92">
        <v>82.72</v>
      </c>
      <c r="FS92">
        <v>2.42</v>
      </c>
      <c r="FT92">
        <v>13.1</v>
      </c>
      <c r="FU92">
        <v>28.81</v>
      </c>
      <c r="FV92">
        <v>15.32</v>
      </c>
      <c r="FW92">
        <v>33.770000000000003</v>
      </c>
      <c r="FX92">
        <v>3.39</v>
      </c>
      <c r="FY92">
        <v>226.28</v>
      </c>
      <c r="FZ92">
        <v>0</v>
      </c>
      <c r="GA92">
        <v>3.7062300000000001</v>
      </c>
      <c r="GB92">
        <v>2.7800499999999999E-2</v>
      </c>
      <c r="GC92">
        <v>0</v>
      </c>
      <c r="GD92">
        <v>0.76358999999999999</v>
      </c>
      <c r="GE92">
        <v>0.12681200000000001</v>
      </c>
      <c r="GF92">
        <v>0.53503100000000003</v>
      </c>
      <c r="GG92">
        <v>6.9275500000000004E-2</v>
      </c>
      <c r="GH92">
        <v>5.2287400000000002</v>
      </c>
      <c r="GI92">
        <v>45.4</v>
      </c>
      <c r="GJ92">
        <v>20.6</v>
      </c>
      <c r="GK92">
        <v>24.8</v>
      </c>
      <c r="GL92">
        <v>45.4</v>
      </c>
      <c r="GM92">
        <v>20.6</v>
      </c>
      <c r="GN92">
        <v>24.8</v>
      </c>
      <c r="GO92">
        <v>39.76</v>
      </c>
      <c r="GP92">
        <v>27.26</v>
      </c>
      <c r="GQ92">
        <v>39.76</v>
      </c>
      <c r="GR92">
        <v>27.26</v>
      </c>
      <c r="GS92">
        <v>39.76</v>
      </c>
      <c r="GT92">
        <v>27.26</v>
      </c>
      <c r="GU92">
        <v>90.58</v>
      </c>
      <c r="GV92">
        <v>75.355099999999993</v>
      </c>
      <c r="GW92">
        <v>1</v>
      </c>
      <c r="GX92">
        <v>0.17302899999999999</v>
      </c>
      <c r="GY92">
        <v>3.4605899999999998</v>
      </c>
      <c r="HB92">
        <v>6219.23</v>
      </c>
      <c r="HC92">
        <v>3.4605899999999998</v>
      </c>
      <c r="HD92">
        <v>0.27</v>
      </c>
      <c r="HE92">
        <v>0.36</v>
      </c>
      <c r="HF92">
        <v>2.76</v>
      </c>
      <c r="HG92">
        <v>0.27</v>
      </c>
      <c r="HH92">
        <v>0.36</v>
      </c>
      <c r="HI92">
        <v>2.76</v>
      </c>
      <c r="HL92">
        <v>29.4848</v>
      </c>
      <c r="HM92">
        <v>394.98700000000002</v>
      </c>
      <c r="HN92">
        <v>45.147199999999998</v>
      </c>
      <c r="HO92">
        <v>15.8611</v>
      </c>
      <c r="HP92">
        <v>0</v>
      </c>
      <c r="HQ92">
        <v>-628.774</v>
      </c>
      <c r="HR92">
        <v>0</v>
      </c>
      <c r="HS92">
        <v>0</v>
      </c>
      <c r="HT92">
        <v>134.529</v>
      </c>
      <c r="HU92">
        <v>198.666</v>
      </c>
      <c r="HV92">
        <v>462.36</v>
      </c>
      <c r="HW92">
        <v>33.337899999999998</v>
      </c>
      <c r="HX92">
        <v>685.59799999999996</v>
      </c>
      <c r="HY92">
        <v>1172.3399999999999</v>
      </c>
      <c r="HZ92">
        <v>649.55999999999995</v>
      </c>
      <c r="IA92">
        <v>0</v>
      </c>
      <c r="IB92">
        <v>255.98</v>
      </c>
      <c r="IC92">
        <v>2077.88</v>
      </c>
      <c r="ID92">
        <v>29.4849</v>
      </c>
      <c r="IE92">
        <v>394.98700000000002</v>
      </c>
      <c r="IF92">
        <v>45.147199999999998</v>
      </c>
      <c r="IG92">
        <v>15.8611</v>
      </c>
      <c r="IH92">
        <v>-628.774</v>
      </c>
      <c r="II92">
        <v>134.529</v>
      </c>
      <c r="IJ92">
        <v>198.666</v>
      </c>
      <c r="IK92">
        <v>462.36</v>
      </c>
      <c r="IL92">
        <v>33.337899999999998</v>
      </c>
      <c r="IM92">
        <v>685.59799999999996</v>
      </c>
      <c r="IN92">
        <v>1172.3499999999999</v>
      </c>
      <c r="IO92">
        <v>649.55999999999995</v>
      </c>
      <c r="IP92">
        <v>255.98</v>
      </c>
      <c r="IQ92">
        <v>2077.89</v>
      </c>
      <c r="IR92">
        <v>122.863</v>
      </c>
      <c r="IS92">
        <v>968.76700000000005</v>
      </c>
      <c r="IT92">
        <v>45.147199999999998</v>
      </c>
      <c r="IU92">
        <v>0</v>
      </c>
      <c r="IV92">
        <v>570.78300000000002</v>
      </c>
      <c r="IW92">
        <v>187.036</v>
      </c>
      <c r="IX92">
        <v>648.29600000000005</v>
      </c>
      <c r="IY92">
        <v>86.545199999999994</v>
      </c>
      <c r="IZ92">
        <v>2629.44</v>
      </c>
      <c r="JA92">
        <v>2668.79</v>
      </c>
      <c r="JB92">
        <v>932.09100000000001</v>
      </c>
      <c r="JC92">
        <v>389.536</v>
      </c>
      <c r="JD92">
        <v>3990.42</v>
      </c>
    </row>
    <row r="93" spans="1:264" x14ac:dyDescent="0.25">
      <c r="A93" s="1">
        <v>43569.54420138889</v>
      </c>
      <c r="B93" t="s">
        <v>459</v>
      </c>
      <c r="C93" t="s">
        <v>192</v>
      </c>
      <c r="D93">
        <v>14</v>
      </c>
      <c r="E93">
        <v>8</v>
      </c>
      <c r="F93">
        <v>6960</v>
      </c>
      <c r="G93" t="s">
        <v>100</v>
      </c>
      <c r="H93" t="s">
        <v>103</v>
      </c>
      <c r="I93">
        <v>0</v>
      </c>
      <c r="J93">
        <v>0</v>
      </c>
      <c r="K93">
        <v>0</v>
      </c>
      <c r="L93">
        <v>25.6</v>
      </c>
      <c r="M93">
        <v>168.53800000000001</v>
      </c>
      <c r="N93">
        <v>4838.6099999999997</v>
      </c>
      <c r="O93">
        <v>785.77200000000005</v>
      </c>
      <c r="P93">
        <v>549.173</v>
      </c>
      <c r="Q93">
        <v>0</v>
      </c>
      <c r="R93">
        <v>-26264.3</v>
      </c>
      <c r="S93">
        <v>0</v>
      </c>
      <c r="T93">
        <v>0</v>
      </c>
      <c r="U93">
        <v>2033.7</v>
      </c>
      <c r="V93">
        <v>5392.59</v>
      </c>
      <c r="W93">
        <v>12062</v>
      </c>
      <c r="X93">
        <v>433.91399999999999</v>
      </c>
      <c r="Y93">
        <v>4.8989300000000003E-4</v>
      </c>
      <c r="Z93">
        <v>6342.09</v>
      </c>
      <c r="AA93">
        <v>249.00299999999999</v>
      </c>
      <c r="AB93">
        <v>602.08900000000006</v>
      </c>
      <c r="AC93">
        <v>0</v>
      </c>
      <c r="AD93">
        <v>271.56400000000002</v>
      </c>
      <c r="AE93">
        <v>1122.6600000000001</v>
      </c>
      <c r="AF93">
        <v>851.09199999999998</v>
      </c>
      <c r="AG93">
        <v>8.58</v>
      </c>
      <c r="AH93">
        <v>39.299999999999997</v>
      </c>
      <c r="AI93">
        <v>3.02</v>
      </c>
      <c r="AJ93">
        <v>19.510000000000002</v>
      </c>
      <c r="AK93">
        <v>0</v>
      </c>
      <c r="AL93">
        <v>-85.15</v>
      </c>
      <c r="AM93">
        <v>0</v>
      </c>
      <c r="AN93">
        <v>0</v>
      </c>
      <c r="AO93">
        <v>8.5299999999999994</v>
      </c>
      <c r="AP93">
        <v>28.9</v>
      </c>
      <c r="AQ93">
        <v>47.74</v>
      </c>
      <c r="AR93">
        <v>1.72</v>
      </c>
      <c r="AS93">
        <v>72.150000000000006</v>
      </c>
      <c r="AT93">
        <v>70.41</v>
      </c>
      <c r="AU93">
        <v>0</v>
      </c>
      <c r="AV93">
        <v>5.9663199999999996</v>
      </c>
      <c r="AW93">
        <v>8.9726299999999995E-2</v>
      </c>
      <c r="AX93">
        <v>6.5314200000000003E-2</v>
      </c>
      <c r="AY93">
        <v>0</v>
      </c>
      <c r="AZ93">
        <v>-0.21151700000000001</v>
      </c>
      <c r="BA93">
        <v>0</v>
      </c>
      <c r="BB93">
        <v>0</v>
      </c>
      <c r="BC93">
        <v>0.53989299999999996</v>
      </c>
      <c r="BD93">
        <v>0.67259000000000002</v>
      </c>
      <c r="BE93">
        <v>1.82348</v>
      </c>
      <c r="BF93">
        <v>7.39533E-2</v>
      </c>
      <c r="BG93">
        <v>9.0197599999999998</v>
      </c>
      <c r="BH93">
        <v>6.1213600000000001</v>
      </c>
      <c r="BI93">
        <v>168.53800000000001</v>
      </c>
      <c r="BJ93">
        <v>4838.6099999999997</v>
      </c>
      <c r="BK93">
        <v>785.77200000000005</v>
      </c>
      <c r="BL93">
        <v>549.173</v>
      </c>
      <c r="BM93">
        <v>-26264.3</v>
      </c>
      <c r="BN93">
        <v>2033.7</v>
      </c>
      <c r="BO93">
        <v>5392.59</v>
      </c>
      <c r="BP93">
        <v>12062</v>
      </c>
      <c r="BQ93">
        <v>433.91399999999999</v>
      </c>
      <c r="BR93">
        <v>-1.91395E-3</v>
      </c>
      <c r="BS93">
        <v>6342.09</v>
      </c>
      <c r="BT93">
        <v>249.00299999999999</v>
      </c>
      <c r="BU93">
        <v>602.08900000000006</v>
      </c>
      <c r="BV93">
        <v>271.56400000000002</v>
      </c>
      <c r="BW93">
        <v>1122.6600000000001</v>
      </c>
      <c r="BX93">
        <v>851.09199999999998</v>
      </c>
      <c r="BY93">
        <v>8.58</v>
      </c>
      <c r="BZ93">
        <v>39.299999999999997</v>
      </c>
      <c r="CA93">
        <v>3.02</v>
      </c>
      <c r="CB93">
        <v>19.510000000000002</v>
      </c>
      <c r="CC93">
        <v>-85.15</v>
      </c>
      <c r="CD93">
        <v>8.5299999999999994</v>
      </c>
      <c r="CE93">
        <v>28.9</v>
      </c>
      <c r="CF93">
        <v>47.74</v>
      </c>
      <c r="CG93">
        <v>1.72</v>
      </c>
      <c r="CH93">
        <v>72.150000000000006</v>
      </c>
      <c r="CI93">
        <v>70.41</v>
      </c>
      <c r="CJ93">
        <v>0</v>
      </c>
      <c r="CK93">
        <v>5.9663199999999996</v>
      </c>
      <c r="CL93">
        <v>8.9726299999999995E-2</v>
      </c>
      <c r="CM93">
        <v>6.5314200000000003E-2</v>
      </c>
      <c r="CN93">
        <v>-0.21151700000000001</v>
      </c>
      <c r="CO93">
        <v>0.53989299999999996</v>
      </c>
      <c r="CP93">
        <v>0.67259000000000002</v>
      </c>
      <c r="CQ93">
        <v>1.82348</v>
      </c>
      <c r="CR93">
        <v>7.39533E-2</v>
      </c>
      <c r="CS93">
        <v>9.0197599999999998</v>
      </c>
      <c r="CT93">
        <v>6.1213600000000001</v>
      </c>
      <c r="CU93" t="s">
        <v>486</v>
      </c>
      <c r="CV93" t="s">
        <v>483</v>
      </c>
      <c r="CW93" t="s">
        <v>102</v>
      </c>
      <c r="CX93" t="s">
        <v>484</v>
      </c>
      <c r="CY93" s="2">
        <v>-7.2356300000000006E-11</v>
      </c>
      <c r="CZ93">
        <v>0</v>
      </c>
      <c r="DA93">
        <v>0</v>
      </c>
      <c r="DB93">
        <v>0</v>
      </c>
      <c r="DC93">
        <v>168.53800000000001</v>
      </c>
      <c r="DD93">
        <v>4838.6099999999997</v>
      </c>
      <c r="DE93">
        <v>785.77200000000005</v>
      </c>
      <c r="DF93">
        <v>549.173</v>
      </c>
      <c r="DG93">
        <v>0</v>
      </c>
      <c r="DH93">
        <v>-26264.3</v>
      </c>
      <c r="DI93">
        <v>0</v>
      </c>
      <c r="DJ93">
        <v>0</v>
      </c>
      <c r="DK93">
        <v>2033.7</v>
      </c>
      <c r="DL93">
        <v>5392.59</v>
      </c>
      <c r="DM93">
        <v>12062</v>
      </c>
      <c r="DN93">
        <v>433.91399999999999</v>
      </c>
      <c r="DO93">
        <v>4.8989300000000003E-4</v>
      </c>
      <c r="DP93">
        <v>249.00299999999999</v>
      </c>
      <c r="DQ93">
        <v>602.08900000000006</v>
      </c>
      <c r="DR93">
        <v>0</v>
      </c>
      <c r="DS93">
        <v>271.56400000000002</v>
      </c>
      <c r="DT93">
        <v>1122.6600000000001</v>
      </c>
      <c r="DU93">
        <v>8.58</v>
      </c>
      <c r="DV93">
        <v>39.299999999999997</v>
      </c>
      <c r="DW93">
        <v>3.02</v>
      </c>
      <c r="DX93">
        <v>19.510000000000002</v>
      </c>
      <c r="DY93">
        <v>0</v>
      </c>
      <c r="DZ93">
        <v>-85.15</v>
      </c>
      <c r="EA93">
        <v>0</v>
      </c>
      <c r="EB93">
        <v>0</v>
      </c>
      <c r="EC93">
        <v>8.5299999999999994</v>
      </c>
      <c r="ED93">
        <v>28.9</v>
      </c>
      <c r="EE93">
        <v>47.74</v>
      </c>
      <c r="EF93">
        <v>1.72</v>
      </c>
      <c r="EG93">
        <v>72.150000000000006</v>
      </c>
      <c r="EH93">
        <v>0</v>
      </c>
      <c r="EI93">
        <v>5.9663199999999996</v>
      </c>
      <c r="EJ93">
        <v>8.9726299999999995E-2</v>
      </c>
      <c r="EK93">
        <v>6.5314200000000003E-2</v>
      </c>
      <c r="EL93">
        <v>0</v>
      </c>
      <c r="EM93">
        <v>-0.21151700000000001</v>
      </c>
      <c r="EN93">
        <v>0</v>
      </c>
      <c r="EO93">
        <v>0</v>
      </c>
      <c r="EP93">
        <v>0.53989299999999996</v>
      </c>
      <c r="EQ93">
        <v>0.67259000000000002</v>
      </c>
      <c r="ER93">
        <v>1.82348</v>
      </c>
      <c r="ES93">
        <v>7.39533E-2</v>
      </c>
      <c r="ET93">
        <v>9.0197599999999998</v>
      </c>
      <c r="EU93">
        <v>966.053</v>
      </c>
      <c r="EV93">
        <v>11659.7</v>
      </c>
      <c r="EW93">
        <v>785.77200000000005</v>
      </c>
      <c r="EX93">
        <v>0</v>
      </c>
      <c r="EY93">
        <v>5894.96</v>
      </c>
      <c r="EZ93">
        <v>6547.68</v>
      </c>
      <c r="FA93">
        <v>10697.7</v>
      </c>
      <c r="FB93">
        <v>540.49900000000002</v>
      </c>
      <c r="FC93">
        <v>37092.400000000001</v>
      </c>
      <c r="FD93">
        <v>804.93600000000004</v>
      </c>
      <c r="FE93">
        <v>1002.44</v>
      </c>
      <c r="FF93">
        <v>291.12400000000002</v>
      </c>
      <c r="FG93">
        <v>2098.5</v>
      </c>
      <c r="FH93">
        <v>33.662399999999998</v>
      </c>
      <c r="FI93">
        <v>81.64</v>
      </c>
      <c r="FJ93">
        <v>3.02</v>
      </c>
      <c r="FK93">
        <v>52.8</v>
      </c>
      <c r="FL93">
        <v>25.19</v>
      </c>
      <c r="FM93">
        <v>39.961399999999998</v>
      </c>
      <c r="FN93">
        <v>42.89</v>
      </c>
      <c r="FO93">
        <v>2.17</v>
      </c>
      <c r="FP93">
        <v>281.334</v>
      </c>
      <c r="FQ93">
        <v>29.12</v>
      </c>
      <c r="FR93">
        <v>81.64</v>
      </c>
      <c r="FS93">
        <v>3.02</v>
      </c>
      <c r="FT93">
        <v>29.04</v>
      </c>
      <c r="FU93">
        <v>25.19</v>
      </c>
      <c r="FV93">
        <v>33.700000000000003</v>
      </c>
      <c r="FW93">
        <v>42.89</v>
      </c>
      <c r="FX93">
        <v>2.17</v>
      </c>
      <c r="FY93">
        <v>246.77</v>
      </c>
      <c r="FZ93">
        <v>0</v>
      </c>
      <c r="GA93">
        <v>9.3820800000000002</v>
      </c>
      <c r="GB93">
        <v>8.9726299999999995E-2</v>
      </c>
      <c r="GC93">
        <v>0</v>
      </c>
      <c r="GD93">
        <v>1.7213499999999999</v>
      </c>
      <c r="GE93">
        <v>0.80892399999999998</v>
      </c>
      <c r="GF93">
        <v>1.7518499999999999</v>
      </c>
      <c r="GG93">
        <v>0.114331</v>
      </c>
      <c r="GH93">
        <v>13.8683</v>
      </c>
      <c r="GI93">
        <v>55.9</v>
      </c>
      <c r="GJ93">
        <v>30.3</v>
      </c>
      <c r="GK93">
        <v>25.6</v>
      </c>
      <c r="GL93">
        <v>55.9</v>
      </c>
      <c r="GM93">
        <v>30.3</v>
      </c>
      <c r="GN93">
        <v>25.6</v>
      </c>
      <c r="GO93">
        <v>45.04</v>
      </c>
      <c r="GP93">
        <v>25.37</v>
      </c>
      <c r="GQ93">
        <v>45.04</v>
      </c>
      <c r="GR93">
        <v>25.37</v>
      </c>
      <c r="GS93">
        <v>45.04</v>
      </c>
      <c r="GT93">
        <v>25.37</v>
      </c>
      <c r="GU93">
        <v>88.04</v>
      </c>
      <c r="GV93">
        <v>83.082400000000007</v>
      </c>
      <c r="GW93">
        <v>1</v>
      </c>
      <c r="GX93">
        <v>0.243643</v>
      </c>
      <c r="GY93">
        <v>14.618600000000001</v>
      </c>
      <c r="HB93">
        <v>26272</v>
      </c>
      <c r="HC93">
        <v>14.618600000000001</v>
      </c>
      <c r="HD93">
        <v>1.23</v>
      </c>
      <c r="HE93">
        <v>1.43</v>
      </c>
      <c r="HF93">
        <v>8.6999999999999993</v>
      </c>
      <c r="HG93">
        <v>1.23</v>
      </c>
      <c r="HH93">
        <v>1.43</v>
      </c>
      <c r="HI93">
        <v>8.6999999999999993</v>
      </c>
      <c r="HL93">
        <v>32.700899999999997</v>
      </c>
      <c r="HM93">
        <v>1251.18</v>
      </c>
      <c r="HN93">
        <v>145.71299999999999</v>
      </c>
      <c r="HO93">
        <v>97.715800000000002</v>
      </c>
      <c r="HP93">
        <v>0</v>
      </c>
      <c r="HQ93">
        <v>-2656.14</v>
      </c>
      <c r="HR93">
        <v>0</v>
      </c>
      <c r="HS93">
        <v>0</v>
      </c>
      <c r="HT93">
        <v>444.32499999999999</v>
      </c>
      <c r="HU93">
        <v>970.91300000000001</v>
      </c>
      <c r="HV93">
        <v>2355.87</v>
      </c>
      <c r="HW93">
        <v>95.474199999999996</v>
      </c>
      <c r="HX93">
        <v>2737.75</v>
      </c>
      <c r="HY93">
        <v>1321.47</v>
      </c>
      <c r="HZ93">
        <v>3195.3</v>
      </c>
      <c r="IA93">
        <v>0</v>
      </c>
      <c r="IB93">
        <v>1441.2</v>
      </c>
      <c r="IC93">
        <v>5957.97</v>
      </c>
      <c r="ID93">
        <v>32.700899999999997</v>
      </c>
      <c r="IE93">
        <v>1251.18</v>
      </c>
      <c r="IF93">
        <v>145.71299999999999</v>
      </c>
      <c r="IG93">
        <v>97.715800000000002</v>
      </c>
      <c r="IH93">
        <v>-2656.14</v>
      </c>
      <c r="II93">
        <v>444.32499999999999</v>
      </c>
      <c r="IJ93">
        <v>970.91300000000001</v>
      </c>
      <c r="IK93">
        <v>2355.87</v>
      </c>
      <c r="IL93">
        <v>95.474199999999996</v>
      </c>
      <c r="IM93">
        <v>2737.75</v>
      </c>
      <c r="IN93">
        <v>1321.47</v>
      </c>
      <c r="IO93">
        <v>3195.3</v>
      </c>
      <c r="IP93">
        <v>1441.2</v>
      </c>
      <c r="IQ93">
        <v>5957.97</v>
      </c>
      <c r="IR93">
        <v>195.59399999999999</v>
      </c>
      <c r="IS93">
        <v>2577.62</v>
      </c>
      <c r="IT93">
        <v>145.71299999999999</v>
      </c>
      <c r="IU93">
        <v>0</v>
      </c>
      <c r="IV93">
        <v>1286.71</v>
      </c>
      <c r="IW93">
        <v>1230.25</v>
      </c>
      <c r="IX93">
        <v>2122.71</v>
      </c>
      <c r="IY93">
        <v>142.83199999999999</v>
      </c>
      <c r="IZ93">
        <v>7701.42</v>
      </c>
      <c r="JA93">
        <v>4271.82</v>
      </c>
      <c r="JB93">
        <v>5319.98</v>
      </c>
      <c r="JC93">
        <v>1545</v>
      </c>
      <c r="JD93">
        <v>11136.8</v>
      </c>
    </row>
    <row r="94" spans="1:264" x14ac:dyDescent="0.25">
      <c r="A94" s="1">
        <v>43569.544120370374</v>
      </c>
      <c r="B94" t="s">
        <v>460</v>
      </c>
      <c r="C94" t="s">
        <v>193</v>
      </c>
      <c r="D94">
        <v>15</v>
      </c>
      <c r="E94">
        <v>1</v>
      </c>
      <c r="F94">
        <v>2100</v>
      </c>
      <c r="G94" t="s">
        <v>100</v>
      </c>
      <c r="H94" t="s">
        <v>103</v>
      </c>
      <c r="I94">
        <v>0</v>
      </c>
      <c r="J94">
        <v>0</v>
      </c>
      <c r="K94">
        <v>0</v>
      </c>
      <c r="L94">
        <v>23</v>
      </c>
      <c r="M94">
        <v>4.0127100000000002</v>
      </c>
      <c r="N94">
        <v>4249.34</v>
      </c>
      <c r="O94">
        <v>198.15700000000001</v>
      </c>
      <c r="P94">
        <v>85.222800000000007</v>
      </c>
      <c r="Q94">
        <v>0</v>
      </c>
      <c r="R94">
        <v>-8220.42</v>
      </c>
      <c r="S94">
        <v>0</v>
      </c>
      <c r="T94">
        <v>0</v>
      </c>
      <c r="U94">
        <v>505.55700000000002</v>
      </c>
      <c r="V94">
        <v>1032.6300000000001</v>
      </c>
      <c r="W94">
        <v>2025.88</v>
      </c>
      <c r="X94">
        <v>119.621</v>
      </c>
      <c r="Y94">
        <v>-1.67472E-4</v>
      </c>
      <c r="Z94">
        <v>4536.7299999999996</v>
      </c>
      <c r="AA94">
        <v>5.9226400000000003</v>
      </c>
      <c r="AB94">
        <v>85.781800000000004</v>
      </c>
      <c r="AC94">
        <v>0</v>
      </c>
      <c r="AD94">
        <v>42.792499999999997</v>
      </c>
      <c r="AE94">
        <v>134.49700000000001</v>
      </c>
      <c r="AF94">
        <v>91.704499999999996</v>
      </c>
      <c r="AG94">
        <v>0.68</v>
      </c>
      <c r="AH94">
        <v>89.58</v>
      </c>
      <c r="AI94">
        <v>2.54</v>
      </c>
      <c r="AJ94">
        <v>9.3800000000000008</v>
      </c>
      <c r="AK94">
        <v>0</v>
      </c>
      <c r="AL94">
        <v>-84.83</v>
      </c>
      <c r="AM94">
        <v>0</v>
      </c>
      <c r="AN94">
        <v>0</v>
      </c>
      <c r="AO94">
        <v>7.12</v>
      </c>
      <c r="AP94">
        <v>17.8</v>
      </c>
      <c r="AQ94">
        <v>26.69</v>
      </c>
      <c r="AR94">
        <v>1.59</v>
      </c>
      <c r="AS94">
        <v>70.55</v>
      </c>
      <c r="AT94">
        <v>102.18</v>
      </c>
      <c r="AU94">
        <v>0</v>
      </c>
      <c r="AV94">
        <v>3.2890100000000002</v>
      </c>
      <c r="AW94">
        <v>2.2627299999999999E-2</v>
      </c>
      <c r="AX94">
        <v>1.4324399999999999E-2</v>
      </c>
      <c r="AY94">
        <v>0</v>
      </c>
      <c r="AZ94">
        <v>-5.5218299999999998E-2</v>
      </c>
      <c r="BA94">
        <v>0</v>
      </c>
      <c r="BB94">
        <v>0</v>
      </c>
      <c r="BC94">
        <v>0.134212</v>
      </c>
      <c r="BD94">
        <v>0.14938199999999999</v>
      </c>
      <c r="BE94">
        <v>0.30364400000000002</v>
      </c>
      <c r="BF94">
        <v>2.03874E-2</v>
      </c>
      <c r="BG94">
        <v>3.8783599999999998</v>
      </c>
      <c r="BH94">
        <v>3.3259599999999998</v>
      </c>
      <c r="BI94">
        <v>4.0127100000000002</v>
      </c>
      <c r="BJ94">
        <v>4249.34</v>
      </c>
      <c r="BK94">
        <v>198.15700000000001</v>
      </c>
      <c r="BL94">
        <v>85.222800000000007</v>
      </c>
      <c r="BM94">
        <v>-8220.42</v>
      </c>
      <c r="BN94">
        <v>505.55700000000002</v>
      </c>
      <c r="BO94">
        <v>1032.6300000000001</v>
      </c>
      <c r="BP94">
        <v>2025.88</v>
      </c>
      <c r="BQ94">
        <v>119.621</v>
      </c>
      <c r="BR94">
        <v>-1.7303899999999999E-4</v>
      </c>
      <c r="BS94">
        <v>4536.7299999999996</v>
      </c>
      <c r="BT94">
        <v>5.9226400000000003</v>
      </c>
      <c r="BU94">
        <v>85.781800000000004</v>
      </c>
      <c r="BV94">
        <v>42.792499999999997</v>
      </c>
      <c r="BW94">
        <v>134.49700000000001</v>
      </c>
      <c r="BX94">
        <v>91.704499999999996</v>
      </c>
      <c r="BY94">
        <v>0.68</v>
      </c>
      <c r="BZ94">
        <v>89.58</v>
      </c>
      <c r="CA94">
        <v>2.54</v>
      </c>
      <c r="CB94">
        <v>9.3800000000000008</v>
      </c>
      <c r="CC94">
        <v>-84.83</v>
      </c>
      <c r="CD94">
        <v>7.12</v>
      </c>
      <c r="CE94">
        <v>17.8</v>
      </c>
      <c r="CF94">
        <v>26.69</v>
      </c>
      <c r="CG94">
        <v>1.59</v>
      </c>
      <c r="CH94">
        <v>70.55</v>
      </c>
      <c r="CI94">
        <v>102.18</v>
      </c>
      <c r="CJ94">
        <v>0</v>
      </c>
      <c r="CK94">
        <v>3.2890100000000002</v>
      </c>
      <c r="CL94">
        <v>2.2627299999999999E-2</v>
      </c>
      <c r="CM94">
        <v>1.4324399999999999E-2</v>
      </c>
      <c r="CN94">
        <v>-5.5218299999999998E-2</v>
      </c>
      <c r="CO94">
        <v>0.134212</v>
      </c>
      <c r="CP94">
        <v>0.14938199999999999</v>
      </c>
      <c r="CQ94">
        <v>0.30364400000000002</v>
      </c>
      <c r="CR94">
        <v>2.03874E-2</v>
      </c>
      <c r="CS94">
        <v>3.8783599999999998</v>
      </c>
      <c r="CT94">
        <v>3.3259599999999998</v>
      </c>
      <c r="CU94" t="s">
        <v>486</v>
      </c>
      <c r="CV94" t="s">
        <v>483</v>
      </c>
      <c r="CW94" t="s">
        <v>102</v>
      </c>
      <c r="CX94" t="s">
        <v>484</v>
      </c>
      <c r="CY94">
        <v>0</v>
      </c>
      <c r="CZ94">
        <v>0</v>
      </c>
      <c r="DA94">
        <v>0</v>
      </c>
      <c r="DB94">
        <v>0</v>
      </c>
      <c r="DC94">
        <v>4.0127100000000002</v>
      </c>
      <c r="DD94">
        <v>4249.34</v>
      </c>
      <c r="DE94">
        <v>198.15700000000001</v>
      </c>
      <c r="DF94">
        <v>85.222800000000007</v>
      </c>
      <c r="DG94">
        <v>0</v>
      </c>
      <c r="DH94">
        <v>-8220.42</v>
      </c>
      <c r="DI94">
        <v>0</v>
      </c>
      <c r="DJ94">
        <v>0</v>
      </c>
      <c r="DK94">
        <v>505.55700000000002</v>
      </c>
      <c r="DL94">
        <v>1032.6300000000001</v>
      </c>
      <c r="DM94">
        <v>2025.88</v>
      </c>
      <c r="DN94">
        <v>119.621</v>
      </c>
      <c r="DO94">
        <v>-1.67472E-4</v>
      </c>
      <c r="DP94">
        <v>5.9226400000000003</v>
      </c>
      <c r="DQ94">
        <v>85.781800000000004</v>
      </c>
      <c r="DR94">
        <v>0</v>
      </c>
      <c r="DS94">
        <v>42.792499999999997</v>
      </c>
      <c r="DT94">
        <v>134.49700000000001</v>
      </c>
      <c r="DU94">
        <v>0.68</v>
      </c>
      <c r="DV94">
        <v>89.58</v>
      </c>
      <c r="DW94">
        <v>2.54</v>
      </c>
      <c r="DX94">
        <v>9.3800000000000008</v>
      </c>
      <c r="DY94">
        <v>0</v>
      </c>
      <c r="DZ94">
        <v>-84.83</v>
      </c>
      <c r="EA94">
        <v>0</v>
      </c>
      <c r="EB94">
        <v>0</v>
      </c>
      <c r="EC94">
        <v>7.12</v>
      </c>
      <c r="ED94">
        <v>17.8</v>
      </c>
      <c r="EE94">
        <v>26.69</v>
      </c>
      <c r="EF94">
        <v>1.59</v>
      </c>
      <c r="EG94">
        <v>70.55</v>
      </c>
      <c r="EH94">
        <v>0</v>
      </c>
      <c r="EI94">
        <v>3.2890100000000002</v>
      </c>
      <c r="EJ94">
        <v>2.2627299999999999E-2</v>
      </c>
      <c r="EK94">
        <v>1.4324399999999999E-2</v>
      </c>
      <c r="EL94">
        <v>0</v>
      </c>
      <c r="EM94">
        <v>-5.5218299999999998E-2</v>
      </c>
      <c r="EN94">
        <v>0</v>
      </c>
      <c r="EO94">
        <v>0</v>
      </c>
      <c r="EP94">
        <v>0.134212</v>
      </c>
      <c r="EQ94">
        <v>0.14938199999999999</v>
      </c>
      <c r="ER94">
        <v>0.30364400000000002</v>
      </c>
      <c r="ES94">
        <v>2.03874E-2</v>
      </c>
      <c r="ET94">
        <v>3.8783599999999998</v>
      </c>
      <c r="EU94">
        <v>45.088500000000003</v>
      </c>
      <c r="EV94">
        <v>9975.6</v>
      </c>
      <c r="EW94">
        <v>198.15700000000001</v>
      </c>
      <c r="EX94">
        <v>0</v>
      </c>
      <c r="EY94">
        <v>2135</v>
      </c>
      <c r="EZ94">
        <v>930.00099999999998</v>
      </c>
      <c r="FA94">
        <v>2637.81</v>
      </c>
      <c r="FB94">
        <v>297.5</v>
      </c>
      <c r="FC94">
        <v>16219.2</v>
      </c>
      <c r="FD94">
        <v>37.530700000000003</v>
      </c>
      <c r="FE94">
        <v>134.09899999999999</v>
      </c>
      <c r="FF94">
        <v>65.400000000000006</v>
      </c>
      <c r="FG94">
        <v>237.03</v>
      </c>
      <c r="FH94">
        <v>4.5907099999999996</v>
      </c>
      <c r="FI94">
        <v>182.66</v>
      </c>
      <c r="FJ94">
        <v>2.54</v>
      </c>
      <c r="FK94">
        <v>24.4528</v>
      </c>
      <c r="FL94">
        <v>30.71</v>
      </c>
      <c r="FM94">
        <v>22.6952</v>
      </c>
      <c r="FN94">
        <v>35.299999999999997</v>
      </c>
      <c r="FO94">
        <v>4</v>
      </c>
      <c r="FP94">
        <v>306.94900000000001</v>
      </c>
      <c r="FQ94">
        <v>4.55</v>
      </c>
      <c r="FR94">
        <v>182.66</v>
      </c>
      <c r="FS94">
        <v>2.54</v>
      </c>
      <c r="FT94">
        <v>12.96</v>
      </c>
      <c r="FU94">
        <v>30.71</v>
      </c>
      <c r="FV94">
        <v>18.22</v>
      </c>
      <c r="FW94">
        <v>35.299999999999997</v>
      </c>
      <c r="FX94">
        <v>4</v>
      </c>
      <c r="FY94">
        <v>290.94</v>
      </c>
      <c r="FZ94">
        <v>0</v>
      </c>
      <c r="GA94">
        <v>4.9344299999999999</v>
      </c>
      <c r="GB94">
        <v>2.2627299999999999E-2</v>
      </c>
      <c r="GC94">
        <v>0</v>
      </c>
      <c r="GD94">
        <v>0.62342900000000001</v>
      </c>
      <c r="GE94">
        <v>0.118043</v>
      </c>
      <c r="GF94">
        <v>0.43196400000000001</v>
      </c>
      <c r="GG94">
        <v>6.2929700000000005E-2</v>
      </c>
      <c r="GH94">
        <v>6.1934199999999997</v>
      </c>
      <c r="GI94">
        <v>50.6</v>
      </c>
      <c r="GJ94">
        <v>27.6</v>
      </c>
      <c r="GK94">
        <v>23</v>
      </c>
      <c r="GL94">
        <v>50.6</v>
      </c>
      <c r="GM94">
        <v>27.6</v>
      </c>
      <c r="GN94">
        <v>23</v>
      </c>
      <c r="GO94">
        <v>93.3</v>
      </c>
      <c r="GP94">
        <v>8.8800000000000008</v>
      </c>
      <c r="GQ94">
        <v>93.3</v>
      </c>
      <c r="GR94">
        <v>8.8800000000000008</v>
      </c>
      <c r="GS94">
        <v>93.3</v>
      </c>
      <c r="GT94">
        <v>8.8800000000000008</v>
      </c>
      <c r="GU94">
        <v>185.72</v>
      </c>
      <c r="GV94">
        <v>28.523499999999999</v>
      </c>
      <c r="GW94">
        <v>1</v>
      </c>
      <c r="GX94">
        <v>0.245695</v>
      </c>
      <c r="GY94">
        <v>4.9139099999999996</v>
      </c>
      <c r="HB94">
        <v>8222.82</v>
      </c>
      <c r="HC94">
        <v>4.9139099999999996</v>
      </c>
      <c r="HD94">
        <v>0.33</v>
      </c>
      <c r="HE94">
        <v>0.49</v>
      </c>
      <c r="HF94">
        <v>1.69</v>
      </c>
      <c r="HG94">
        <v>0.33</v>
      </c>
      <c r="HH94">
        <v>0.49</v>
      </c>
      <c r="HI94">
        <v>1.69</v>
      </c>
      <c r="HL94">
        <v>0.83233599999999996</v>
      </c>
      <c r="HM94">
        <v>1025.73</v>
      </c>
      <c r="HN94">
        <v>36.746000000000002</v>
      </c>
      <c r="HO94">
        <v>15.3582</v>
      </c>
      <c r="HP94">
        <v>0</v>
      </c>
      <c r="HQ94">
        <v>-827.68100000000004</v>
      </c>
      <c r="HR94">
        <v>0</v>
      </c>
      <c r="HS94">
        <v>0</v>
      </c>
      <c r="HT94">
        <v>110.455</v>
      </c>
      <c r="HU94">
        <v>188.738</v>
      </c>
      <c r="HV94">
        <v>395.209</v>
      </c>
      <c r="HW94">
        <v>26.3203</v>
      </c>
      <c r="HX94">
        <v>971.71100000000001</v>
      </c>
      <c r="HY94">
        <v>31.4316</v>
      </c>
      <c r="HZ94">
        <v>455.24700000000001</v>
      </c>
      <c r="IA94">
        <v>0</v>
      </c>
      <c r="IB94">
        <v>227.101</v>
      </c>
      <c r="IC94">
        <v>713.78</v>
      </c>
      <c r="ID94">
        <v>0.83233599999999996</v>
      </c>
      <c r="IE94">
        <v>1025.73</v>
      </c>
      <c r="IF94">
        <v>36.746000000000002</v>
      </c>
      <c r="IG94">
        <v>15.3582</v>
      </c>
      <c r="IH94">
        <v>-827.68100000000004</v>
      </c>
      <c r="II94">
        <v>110.455</v>
      </c>
      <c r="IJ94">
        <v>188.738</v>
      </c>
      <c r="IK94">
        <v>395.209</v>
      </c>
      <c r="IL94">
        <v>26.3203</v>
      </c>
      <c r="IM94">
        <v>971.71100000000001</v>
      </c>
      <c r="IN94">
        <v>31.4316</v>
      </c>
      <c r="IO94">
        <v>455.24700000000001</v>
      </c>
      <c r="IP94">
        <v>227.101</v>
      </c>
      <c r="IQ94">
        <v>713.78</v>
      </c>
      <c r="IR94">
        <v>9.1523400000000006</v>
      </c>
      <c r="IS94">
        <v>2032.64</v>
      </c>
      <c r="IT94">
        <v>36.746000000000002</v>
      </c>
      <c r="IU94">
        <v>0</v>
      </c>
      <c r="IV94">
        <v>466.012</v>
      </c>
      <c r="IW94">
        <v>175.56200000000001</v>
      </c>
      <c r="IX94">
        <v>523.41</v>
      </c>
      <c r="IY94">
        <v>78.617400000000004</v>
      </c>
      <c r="IZ94">
        <v>3322.14</v>
      </c>
      <c r="JA94">
        <v>199.17699999999999</v>
      </c>
      <c r="JB94">
        <v>711.66800000000001</v>
      </c>
      <c r="JC94">
        <v>347.08</v>
      </c>
      <c r="JD94">
        <v>1257.92</v>
      </c>
    </row>
    <row r="95" spans="1:264" x14ac:dyDescent="0.25">
      <c r="A95" s="1">
        <v>43569.54414351852</v>
      </c>
      <c r="B95" t="s">
        <v>461</v>
      </c>
      <c r="C95" t="s">
        <v>194</v>
      </c>
      <c r="D95">
        <v>15</v>
      </c>
      <c r="E95">
        <v>1</v>
      </c>
      <c r="F95">
        <v>2700</v>
      </c>
      <c r="G95" t="s">
        <v>100</v>
      </c>
      <c r="H95" t="s">
        <v>103</v>
      </c>
      <c r="I95">
        <v>0</v>
      </c>
      <c r="J95">
        <v>0</v>
      </c>
      <c r="K95">
        <v>0</v>
      </c>
      <c r="L95">
        <v>21.9</v>
      </c>
      <c r="M95">
        <v>12.132099999999999</v>
      </c>
      <c r="N95">
        <v>5109.6000000000004</v>
      </c>
      <c r="O95">
        <v>246.511</v>
      </c>
      <c r="P95">
        <v>87.747799999999998</v>
      </c>
      <c r="Q95">
        <v>0</v>
      </c>
      <c r="R95">
        <v>-9763.32</v>
      </c>
      <c r="S95">
        <v>0</v>
      </c>
      <c r="T95">
        <v>0</v>
      </c>
      <c r="U95">
        <v>615.745</v>
      </c>
      <c r="V95">
        <v>1168.76</v>
      </c>
      <c r="W95">
        <v>2371.31</v>
      </c>
      <c r="X95">
        <v>151.51499999999999</v>
      </c>
      <c r="Y95">
        <v>-2.7116899999999998E-4</v>
      </c>
      <c r="Z95">
        <v>5455.99</v>
      </c>
      <c r="AA95">
        <v>17.906700000000001</v>
      </c>
      <c r="AB95">
        <v>93.816900000000004</v>
      </c>
      <c r="AC95">
        <v>0</v>
      </c>
      <c r="AD95">
        <v>48.234200000000001</v>
      </c>
      <c r="AE95">
        <v>159.958</v>
      </c>
      <c r="AF95">
        <v>111.724</v>
      </c>
      <c r="AG95">
        <v>1.6</v>
      </c>
      <c r="AH95">
        <v>84.07</v>
      </c>
      <c r="AI95">
        <v>2.4500000000000002</v>
      </c>
      <c r="AJ95">
        <v>7.91</v>
      </c>
      <c r="AK95">
        <v>0</v>
      </c>
      <c r="AL95">
        <v>-78.31</v>
      </c>
      <c r="AM95">
        <v>0</v>
      </c>
      <c r="AN95">
        <v>0</v>
      </c>
      <c r="AO95">
        <v>6.75</v>
      </c>
      <c r="AP95">
        <v>15.58</v>
      </c>
      <c r="AQ95">
        <v>24.29</v>
      </c>
      <c r="AR95">
        <v>1.56</v>
      </c>
      <c r="AS95">
        <v>65.900000000000006</v>
      </c>
      <c r="AT95">
        <v>96.03</v>
      </c>
      <c r="AU95">
        <v>0</v>
      </c>
      <c r="AV95">
        <v>3.9986000000000002</v>
      </c>
      <c r="AW95">
        <v>2.8148800000000002E-2</v>
      </c>
      <c r="AX95">
        <v>1.29783E-2</v>
      </c>
      <c r="AY95">
        <v>0</v>
      </c>
      <c r="AZ95">
        <v>-6.5582299999999996E-2</v>
      </c>
      <c r="BA95">
        <v>0</v>
      </c>
      <c r="BB95">
        <v>0</v>
      </c>
      <c r="BC95">
        <v>0.163464</v>
      </c>
      <c r="BD95">
        <v>0.188223</v>
      </c>
      <c r="BE95">
        <v>0.35411700000000002</v>
      </c>
      <c r="BF95">
        <v>2.5823200000000001E-2</v>
      </c>
      <c r="BG95">
        <v>4.7057700000000002</v>
      </c>
      <c r="BH95">
        <v>4.0397299999999996</v>
      </c>
      <c r="BI95">
        <v>12.132099999999999</v>
      </c>
      <c r="BJ95">
        <v>5109.6000000000004</v>
      </c>
      <c r="BK95">
        <v>246.511</v>
      </c>
      <c r="BL95">
        <v>87.747799999999998</v>
      </c>
      <c r="BM95">
        <v>-9763.32</v>
      </c>
      <c r="BN95">
        <v>615.745</v>
      </c>
      <c r="BO95">
        <v>1168.76</v>
      </c>
      <c r="BP95">
        <v>2371.31</v>
      </c>
      <c r="BQ95">
        <v>151.51499999999999</v>
      </c>
      <c r="BR95">
        <v>9.4658899999999996E-4</v>
      </c>
      <c r="BS95">
        <v>5455.99</v>
      </c>
      <c r="BT95">
        <v>17.906700000000001</v>
      </c>
      <c r="BU95">
        <v>93.816900000000004</v>
      </c>
      <c r="BV95">
        <v>48.234200000000001</v>
      </c>
      <c r="BW95">
        <v>159.958</v>
      </c>
      <c r="BX95">
        <v>111.724</v>
      </c>
      <c r="BY95">
        <v>1.6</v>
      </c>
      <c r="BZ95">
        <v>84.07</v>
      </c>
      <c r="CA95">
        <v>2.4500000000000002</v>
      </c>
      <c r="CB95">
        <v>7.91</v>
      </c>
      <c r="CC95">
        <v>-78.31</v>
      </c>
      <c r="CD95">
        <v>6.75</v>
      </c>
      <c r="CE95">
        <v>15.58</v>
      </c>
      <c r="CF95">
        <v>24.29</v>
      </c>
      <c r="CG95">
        <v>1.56</v>
      </c>
      <c r="CH95">
        <v>65.900000000000006</v>
      </c>
      <c r="CI95">
        <v>96.03</v>
      </c>
      <c r="CJ95">
        <v>0</v>
      </c>
      <c r="CK95">
        <v>3.9986000000000002</v>
      </c>
      <c r="CL95">
        <v>2.8148800000000002E-2</v>
      </c>
      <c r="CM95">
        <v>1.29783E-2</v>
      </c>
      <c r="CN95">
        <v>-6.5582299999999996E-2</v>
      </c>
      <c r="CO95">
        <v>0.163464</v>
      </c>
      <c r="CP95">
        <v>0.188223</v>
      </c>
      <c r="CQ95">
        <v>0.35411700000000002</v>
      </c>
      <c r="CR95">
        <v>2.5823200000000001E-2</v>
      </c>
      <c r="CS95">
        <v>4.7057700000000002</v>
      </c>
      <c r="CT95">
        <v>4.0397299999999996</v>
      </c>
      <c r="CU95" t="s">
        <v>486</v>
      </c>
      <c r="CV95" t="s">
        <v>483</v>
      </c>
      <c r="CW95" t="s">
        <v>102</v>
      </c>
      <c r="CX95" t="s">
        <v>484</v>
      </c>
      <c r="CY95" s="2">
        <v>3.63291E-9</v>
      </c>
      <c r="CZ95">
        <v>0</v>
      </c>
      <c r="DA95">
        <v>0</v>
      </c>
      <c r="DB95">
        <v>0</v>
      </c>
      <c r="DC95">
        <v>12.132099999999999</v>
      </c>
      <c r="DD95">
        <v>5109.6000000000004</v>
      </c>
      <c r="DE95">
        <v>246.511</v>
      </c>
      <c r="DF95">
        <v>87.747799999999998</v>
      </c>
      <c r="DG95">
        <v>0</v>
      </c>
      <c r="DH95">
        <v>-9763.32</v>
      </c>
      <c r="DI95">
        <v>0</v>
      </c>
      <c r="DJ95">
        <v>0</v>
      </c>
      <c r="DK95">
        <v>615.745</v>
      </c>
      <c r="DL95">
        <v>1168.76</v>
      </c>
      <c r="DM95">
        <v>2371.31</v>
      </c>
      <c r="DN95">
        <v>151.51499999999999</v>
      </c>
      <c r="DO95">
        <v>-2.7116899999999998E-4</v>
      </c>
      <c r="DP95">
        <v>17.906700000000001</v>
      </c>
      <c r="DQ95">
        <v>93.816900000000004</v>
      </c>
      <c r="DR95">
        <v>0</v>
      </c>
      <c r="DS95">
        <v>48.234200000000001</v>
      </c>
      <c r="DT95">
        <v>159.958</v>
      </c>
      <c r="DU95">
        <v>1.6</v>
      </c>
      <c r="DV95">
        <v>84.07</v>
      </c>
      <c r="DW95">
        <v>2.4500000000000002</v>
      </c>
      <c r="DX95">
        <v>7.91</v>
      </c>
      <c r="DY95">
        <v>0</v>
      </c>
      <c r="DZ95">
        <v>-78.31</v>
      </c>
      <c r="EA95">
        <v>0</v>
      </c>
      <c r="EB95">
        <v>0</v>
      </c>
      <c r="EC95">
        <v>6.75</v>
      </c>
      <c r="ED95">
        <v>15.58</v>
      </c>
      <c r="EE95">
        <v>24.29</v>
      </c>
      <c r="EF95">
        <v>1.56</v>
      </c>
      <c r="EG95">
        <v>65.900000000000006</v>
      </c>
      <c r="EH95">
        <v>0</v>
      </c>
      <c r="EI95">
        <v>3.9986000000000002</v>
      </c>
      <c r="EJ95">
        <v>2.8148800000000002E-2</v>
      </c>
      <c r="EK95">
        <v>1.29783E-2</v>
      </c>
      <c r="EL95">
        <v>0</v>
      </c>
      <c r="EM95">
        <v>-6.5582299999999996E-2</v>
      </c>
      <c r="EN95">
        <v>0</v>
      </c>
      <c r="EO95">
        <v>0</v>
      </c>
      <c r="EP95">
        <v>0.163464</v>
      </c>
      <c r="EQ95">
        <v>0.188223</v>
      </c>
      <c r="ER95">
        <v>0.35411700000000002</v>
      </c>
      <c r="ES95">
        <v>2.5823200000000001E-2</v>
      </c>
      <c r="ET95">
        <v>4.7057700000000002</v>
      </c>
      <c r="EU95">
        <v>84.882599999999996</v>
      </c>
      <c r="EV95">
        <v>12941.3</v>
      </c>
      <c r="EW95">
        <v>246.511</v>
      </c>
      <c r="EX95">
        <v>0</v>
      </c>
      <c r="EY95">
        <v>2615</v>
      </c>
      <c r="EZ95">
        <v>989.00099999999998</v>
      </c>
      <c r="FA95">
        <v>3267.2</v>
      </c>
      <c r="FB95">
        <v>327.5</v>
      </c>
      <c r="FC95">
        <v>20471.400000000001</v>
      </c>
      <c r="FD95">
        <v>70.654399999999995</v>
      </c>
      <c r="FE95">
        <v>142.96100000000001</v>
      </c>
      <c r="FF95">
        <v>73.400000000000006</v>
      </c>
      <c r="FG95">
        <v>287.01499999999999</v>
      </c>
      <c r="FH95">
        <v>6.7194900000000004</v>
      </c>
      <c r="FI95">
        <v>185.47</v>
      </c>
      <c r="FJ95">
        <v>2.4500000000000002</v>
      </c>
      <c r="FK95">
        <v>20.226400000000002</v>
      </c>
      <c r="FL95">
        <v>29.26</v>
      </c>
      <c r="FM95">
        <v>19.263100000000001</v>
      </c>
      <c r="FN95">
        <v>34.01</v>
      </c>
      <c r="FO95">
        <v>3.43</v>
      </c>
      <c r="FP95">
        <v>300.82900000000001</v>
      </c>
      <c r="FQ95">
        <v>6.66</v>
      </c>
      <c r="FR95">
        <v>185.47</v>
      </c>
      <c r="FS95">
        <v>2.4500000000000002</v>
      </c>
      <c r="FT95">
        <v>10.72</v>
      </c>
      <c r="FU95">
        <v>29.26</v>
      </c>
      <c r="FV95">
        <v>15.36</v>
      </c>
      <c r="FW95">
        <v>34.01</v>
      </c>
      <c r="FX95">
        <v>3.43</v>
      </c>
      <c r="FY95">
        <v>287.36</v>
      </c>
      <c r="FZ95">
        <v>0</v>
      </c>
      <c r="GA95">
        <v>6.4610599999999998</v>
      </c>
      <c r="GB95">
        <v>2.8148800000000002E-2</v>
      </c>
      <c r="GC95">
        <v>0</v>
      </c>
      <c r="GD95">
        <v>0.76358999999999999</v>
      </c>
      <c r="GE95">
        <v>0.12681200000000001</v>
      </c>
      <c r="GF95">
        <v>0.53503100000000003</v>
      </c>
      <c r="GG95">
        <v>6.9275500000000004E-2</v>
      </c>
      <c r="GH95">
        <v>7.9839099999999998</v>
      </c>
      <c r="GI95">
        <v>47.9</v>
      </c>
      <c r="GJ95">
        <v>26</v>
      </c>
      <c r="GK95">
        <v>21.9</v>
      </c>
      <c r="GL95">
        <v>47.9</v>
      </c>
      <c r="GM95">
        <v>26</v>
      </c>
      <c r="GN95">
        <v>21.9</v>
      </c>
      <c r="GO95">
        <v>87.53</v>
      </c>
      <c r="GP95">
        <v>8.5</v>
      </c>
      <c r="GQ95">
        <v>87.53</v>
      </c>
      <c r="GR95">
        <v>8.5</v>
      </c>
      <c r="GS95">
        <v>87.53</v>
      </c>
      <c r="GT95">
        <v>8.5</v>
      </c>
      <c r="GU95">
        <v>188.69</v>
      </c>
      <c r="GV95">
        <v>26.175899999999999</v>
      </c>
      <c r="GW95">
        <v>1</v>
      </c>
      <c r="GX95">
        <v>0.29181000000000001</v>
      </c>
      <c r="GY95">
        <v>5.8362100000000003</v>
      </c>
      <c r="HB95">
        <v>9766.18</v>
      </c>
      <c r="HC95">
        <v>5.8362100000000003</v>
      </c>
      <c r="HD95">
        <v>0.39</v>
      </c>
      <c r="HE95">
        <v>0.59</v>
      </c>
      <c r="HF95">
        <v>2.0099999999999998</v>
      </c>
      <c r="HG95">
        <v>0.39</v>
      </c>
      <c r="HH95">
        <v>0.59</v>
      </c>
      <c r="HI95">
        <v>2.0099999999999998</v>
      </c>
      <c r="HL95">
        <v>2.4424399999999999</v>
      </c>
      <c r="HM95">
        <v>1234.77</v>
      </c>
      <c r="HN95">
        <v>45.712800000000001</v>
      </c>
      <c r="HO95">
        <v>15.860799999999999</v>
      </c>
      <c r="HP95">
        <v>0</v>
      </c>
      <c r="HQ95">
        <v>-983.03</v>
      </c>
      <c r="HR95">
        <v>0</v>
      </c>
      <c r="HS95">
        <v>0</v>
      </c>
      <c r="HT95">
        <v>134.529</v>
      </c>
      <c r="HU95">
        <v>215.35900000000001</v>
      </c>
      <c r="HV95">
        <v>462.36</v>
      </c>
      <c r="HW95">
        <v>33.337899999999998</v>
      </c>
      <c r="HX95">
        <v>1161.3399999999999</v>
      </c>
      <c r="HY95">
        <v>95.031400000000005</v>
      </c>
      <c r="HZ95">
        <v>497.88900000000001</v>
      </c>
      <c r="IA95">
        <v>0</v>
      </c>
      <c r="IB95">
        <v>255.98</v>
      </c>
      <c r="IC95">
        <v>848.90099999999995</v>
      </c>
      <c r="ID95">
        <v>2.4424399999999999</v>
      </c>
      <c r="IE95">
        <v>1234.77</v>
      </c>
      <c r="IF95">
        <v>45.712800000000001</v>
      </c>
      <c r="IG95">
        <v>15.860799999999999</v>
      </c>
      <c r="IH95">
        <v>-983.03</v>
      </c>
      <c r="II95">
        <v>134.529</v>
      </c>
      <c r="IJ95">
        <v>215.35900000000001</v>
      </c>
      <c r="IK95">
        <v>462.36</v>
      </c>
      <c r="IL95">
        <v>33.337899999999998</v>
      </c>
      <c r="IM95">
        <v>1161.3399999999999</v>
      </c>
      <c r="IN95">
        <v>95.031400000000005</v>
      </c>
      <c r="IO95">
        <v>497.88900000000001</v>
      </c>
      <c r="IP95">
        <v>255.98</v>
      </c>
      <c r="IQ95">
        <v>848.90099999999995</v>
      </c>
      <c r="IR95">
        <v>17.418399999999998</v>
      </c>
      <c r="IS95">
        <v>2630.18</v>
      </c>
      <c r="IT95">
        <v>45.712800000000001</v>
      </c>
      <c r="IU95">
        <v>0</v>
      </c>
      <c r="IV95">
        <v>570.78300000000002</v>
      </c>
      <c r="IW95">
        <v>187.036</v>
      </c>
      <c r="IX95">
        <v>648.29600000000005</v>
      </c>
      <c r="IY95">
        <v>86.545199999999994</v>
      </c>
      <c r="IZ95">
        <v>4185.97</v>
      </c>
      <c r="JA95">
        <v>374.96499999999997</v>
      </c>
      <c r="JB95">
        <v>758.69600000000003</v>
      </c>
      <c r="JC95">
        <v>389.536</v>
      </c>
      <c r="JD95">
        <v>1523.2</v>
      </c>
    </row>
    <row r="96" spans="1:264" x14ac:dyDescent="0.25">
      <c r="A96" s="1">
        <v>43569.544224537036</v>
      </c>
      <c r="B96" t="s">
        <v>462</v>
      </c>
      <c r="C96" t="s">
        <v>195</v>
      </c>
      <c r="D96">
        <v>15</v>
      </c>
      <c r="E96">
        <v>8</v>
      </c>
      <c r="F96">
        <v>6960</v>
      </c>
      <c r="G96" t="s">
        <v>100</v>
      </c>
      <c r="H96" t="s">
        <v>103</v>
      </c>
      <c r="I96">
        <v>0</v>
      </c>
      <c r="J96">
        <v>0</v>
      </c>
      <c r="K96">
        <v>0</v>
      </c>
      <c r="L96">
        <v>25</v>
      </c>
      <c r="M96">
        <v>0.13130800000000001</v>
      </c>
      <c r="N96">
        <v>14688.4</v>
      </c>
      <c r="O96">
        <v>785.77200000000005</v>
      </c>
      <c r="P96">
        <v>549.15800000000002</v>
      </c>
      <c r="Q96">
        <v>0</v>
      </c>
      <c r="R96">
        <v>-36188.9</v>
      </c>
      <c r="S96">
        <v>0</v>
      </c>
      <c r="T96">
        <v>0</v>
      </c>
      <c r="U96">
        <v>2033.7</v>
      </c>
      <c r="V96">
        <v>5635.87</v>
      </c>
      <c r="W96">
        <v>12062</v>
      </c>
      <c r="X96">
        <v>433.91399999999999</v>
      </c>
      <c r="Y96">
        <v>3.0497100000000002E-3</v>
      </c>
      <c r="Z96">
        <v>16023.4</v>
      </c>
      <c r="AA96">
        <v>0.19380700000000001</v>
      </c>
      <c r="AB96">
        <v>474.15</v>
      </c>
      <c r="AC96">
        <v>0</v>
      </c>
      <c r="AD96">
        <v>271.56400000000002</v>
      </c>
      <c r="AE96">
        <v>745.90800000000002</v>
      </c>
      <c r="AF96">
        <v>474.34399999999999</v>
      </c>
      <c r="AG96">
        <v>0.01</v>
      </c>
      <c r="AH96">
        <v>89.42</v>
      </c>
      <c r="AI96">
        <v>3.03</v>
      </c>
      <c r="AJ96">
        <v>15.87</v>
      </c>
      <c r="AK96">
        <v>0</v>
      </c>
      <c r="AL96">
        <v>-113.38</v>
      </c>
      <c r="AM96">
        <v>0</v>
      </c>
      <c r="AN96">
        <v>0</v>
      </c>
      <c r="AO96">
        <v>8.64</v>
      </c>
      <c r="AP96">
        <v>29.8</v>
      </c>
      <c r="AQ96">
        <v>48</v>
      </c>
      <c r="AR96">
        <v>1.74</v>
      </c>
      <c r="AS96">
        <v>83.13</v>
      </c>
      <c r="AT96">
        <v>108.33</v>
      </c>
      <c r="AU96">
        <v>0</v>
      </c>
      <c r="AV96">
        <v>10.2806</v>
      </c>
      <c r="AW96">
        <v>8.9726299999999995E-2</v>
      </c>
      <c r="AX96">
        <v>6.5314200000000003E-2</v>
      </c>
      <c r="AY96">
        <v>0</v>
      </c>
      <c r="AZ96">
        <v>-0.243088</v>
      </c>
      <c r="BA96">
        <v>0</v>
      </c>
      <c r="BB96">
        <v>0</v>
      </c>
      <c r="BC96">
        <v>0.53989299999999996</v>
      </c>
      <c r="BD96">
        <v>0.67516799999999999</v>
      </c>
      <c r="BE96">
        <v>1.82348</v>
      </c>
      <c r="BF96">
        <v>7.39533E-2</v>
      </c>
      <c r="BG96">
        <v>13.305</v>
      </c>
      <c r="BH96">
        <v>10.435600000000001</v>
      </c>
      <c r="BI96">
        <v>0.13130800000000001</v>
      </c>
      <c r="BJ96">
        <v>14688.4</v>
      </c>
      <c r="BK96">
        <v>785.77200000000005</v>
      </c>
      <c r="BL96">
        <v>549.15800000000002</v>
      </c>
      <c r="BM96">
        <v>-36188.9</v>
      </c>
      <c r="BN96">
        <v>2033.7</v>
      </c>
      <c r="BO96">
        <v>5635.87</v>
      </c>
      <c r="BP96">
        <v>12062</v>
      </c>
      <c r="BQ96">
        <v>433.91399999999999</v>
      </c>
      <c r="BR96">
        <v>3.0497100000000002E-3</v>
      </c>
      <c r="BS96">
        <v>16023.4</v>
      </c>
      <c r="BT96">
        <v>0.19380700000000001</v>
      </c>
      <c r="BU96">
        <v>474.15</v>
      </c>
      <c r="BV96">
        <v>271.56400000000002</v>
      </c>
      <c r="BW96">
        <v>745.90800000000002</v>
      </c>
      <c r="BX96">
        <v>474.34399999999999</v>
      </c>
      <c r="BY96">
        <v>0.01</v>
      </c>
      <c r="BZ96">
        <v>89.42</v>
      </c>
      <c r="CA96">
        <v>3.03</v>
      </c>
      <c r="CB96">
        <v>15.87</v>
      </c>
      <c r="CC96">
        <v>-113.38</v>
      </c>
      <c r="CD96">
        <v>8.64</v>
      </c>
      <c r="CE96">
        <v>29.8</v>
      </c>
      <c r="CF96">
        <v>48</v>
      </c>
      <c r="CG96">
        <v>1.74</v>
      </c>
      <c r="CH96">
        <v>83.13</v>
      </c>
      <c r="CI96">
        <v>108.33</v>
      </c>
      <c r="CJ96">
        <v>0</v>
      </c>
      <c r="CK96">
        <v>0</v>
      </c>
      <c r="CL96">
        <v>8.9726299999999995E-2</v>
      </c>
      <c r="CM96">
        <v>0</v>
      </c>
      <c r="CN96">
        <v>-0.243088</v>
      </c>
      <c r="CO96">
        <v>0</v>
      </c>
      <c r="CP96">
        <v>0</v>
      </c>
      <c r="CQ96">
        <v>0</v>
      </c>
      <c r="CR96">
        <v>0</v>
      </c>
      <c r="CS96">
        <v>-0.153362</v>
      </c>
      <c r="CT96">
        <v>8.9726299999999995E-2</v>
      </c>
      <c r="CU96" t="s">
        <v>486</v>
      </c>
      <c r="CV96" t="s">
        <v>483</v>
      </c>
      <c r="CW96" t="s">
        <v>102</v>
      </c>
      <c r="CX96" t="s">
        <v>484</v>
      </c>
      <c r="CY96">
        <v>-13.458399999999999</v>
      </c>
      <c r="CZ96">
        <v>-10.3459</v>
      </c>
      <c r="DA96">
        <v>0</v>
      </c>
      <c r="DB96">
        <v>0</v>
      </c>
      <c r="DC96">
        <v>0.13130800000000001</v>
      </c>
      <c r="DD96">
        <v>14688.4</v>
      </c>
      <c r="DE96">
        <v>785.77200000000005</v>
      </c>
      <c r="DF96">
        <v>549.15800000000002</v>
      </c>
      <c r="DG96">
        <v>0</v>
      </c>
      <c r="DH96">
        <v>-36188.9</v>
      </c>
      <c r="DI96">
        <v>0</v>
      </c>
      <c r="DJ96">
        <v>0</v>
      </c>
      <c r="DK96">
        <v>2033.7</v>
      </c>
      <c r="DL96">
        <v>5635.87</v>
      </c>
      <c r="DM96">
        <v>12062</v>
      </c>
      <c r="DN96">
        <v>433.91399999999999</v>
      </c>
      <c r="DO96">
        <v>3.0497100000000002E-3</v>
      </c>
      <c r="DP96">
        <v>0.19380700000000001</v>
      </c>
      <c r="DQ96">
        <v>474.15</v>
      </c>
      <c r="DR96">
        <v>0</v>
      </c>
      <c r="DS96">
        <v>271.56400000000002</v>
      </c>
      <c r="DT96">
        <v>745.90800000000002</v>
      </c>
      <c r="DU96">
        <v>0.01</v>
      </c>
      <c r="DV96">
        <v>89.42</v>
      </c>
      <c r="DW96">
        <v>3.03</v>
      </c>
      <c r="DX96">
        <v>15.87</v>
      </c>
      <c r="DY96">
        <v>0</v>
      </c>
      <c r="DZ96">
        <v>-113.38</v>
      </c>
      <c r="EA96">
        <v>0</v>
      </c>
      <c r="EB96">
        <v>0</v>
      </c>
      <c r="EC96">
        <v>8.64</v>
      </c>
      <c r="ED96">
        <v>29.8</v>
      </c>
      <c r="EE96">
        <v>48</v>
      </c>
      <c r="EF96">
        <v>1.74</v>
      </c>
      <c r="EG96">
        <v>83.13</v>
      </c>
      <c r="EH96">
        <v>0</v>
      </c>
      <c r="EI96">
        <v>10.2806</v>
      </c>
      <c r="EJ96">
        <v>8.9726299999999995E-2</v>
      </c>
      <c r="EK96">
        <v>6.5314200000000003E-2</v>
      </c>
      <c r="EL96">
        <v>0</v>
      </c>
      <c r="EM96">
        <v>-0.243088</v>
      </c>
      <c r="EN96">
        <v>0</v>
      </c>
      <c r="EO96">
        <v>0</v>
      </c>
      <c r="EP96">
        <v>0.53989299999999996</v>
      </c>
      <c r="EQ96">
        <v>0.67516799999999999</v>
      </c>
      <c r="ER96">
        <v>1.82348</v>
      </c>
      <c r="ES96">
        <v>7.39533E-2</v>
      </c>
      <c r="ET96">
        <v>13.305</v>
      </c>
      <c r="EU96">
        <v>82.331400000000002</v>
      </c>
      <c r="EV96">
        <v>32220.9</v>
      </c>
      <c r="EW96">
        <v>785.77200000000005</v>
      </c>
      <c r="EX96">
        <v>0</v>
      </c>
      <c r="EY96">
        <v>5894.96</v>
      </c>
      <c r="EZ96">
        <v>6547.68</v>
      </c>
      <c r="FA96">
        <v>10697.7</v>
      </c>
      <c r="FB96">
        <v>540.49900000000002</v>
      </c>
      <c r="FC96">
        <v>56769.8</v>
      </c>
      <c r="FD96">
        <v>68.530799999999999</v>
      </c>
      <c r="FE96">
        <v>846.05799999999999</v>
      </c>
      <c r="FF96">
        <v>291.12400000000002</v>
      </c>
      <c r="FG96">
        <v>1205.71</v>
      </c>
      <c r="FH96">
        <v>2.6025</v>
      </c>
      <c r="FI96">
        <v>175.48</v>
      </c>
      <c r="FJ96">
        <v>3.03</v>
      </c>
      <c r="FK96">
        <v>39.758099999999999</v>
      </c>
      <c r="FL96">
        <v>25.58</v>
      </c>
      <c r="FM96">
        <v>40.321399999999997</v>
      </c>
      <c r="FN96">
        <v>43.19</v>
      </c>
      <c r="FO96">
        <v>2.19</v>
      </c>
      <c r="FP96">
        <v>332.15199999999999</v>
      </c>
      <c r="FQ96">
        <v>2.5099999999999998</v>
      </c>
      <c r="FR96">
        <v>175.48</v>
      </c>
      <c r="FS96">
        <v>3.03</v>
      </c>
      <c r="FT96">
        <v>24.65</v>
      </c>
      <c r="FU96">
        <v>25.58</v>
      </c>
      <c r="FV96">
        <v>33.799999999999997</v>
      </c>
      <c r="FW96">
        <v>43.19</v>
      </c>
      <c r="FX96">
        <v>2.19</v>
      </c>
      <c r="FY96">
        <v>310.43</v>
      </c>
      <c r="FZ96">
        <v>0</v>
      </c>
      <c r="GA96">
        <v>15.570499999999999</v>
      </c>
      <c r="GB96">
        <v>8.9726299999999995E-2</v>
      </c>
      <c r="GC96">
        <v>0</v>
      </c>
      <c r="GD96">
        <v>1.7213499999999999</v>
      </c>
      <c r="GE96">
        <v>0.80892399999999998</v>
      </c>
      <c r="GF96">
        <v>1.7518499999999999</v>
      </c>
      <c r="GG96">
        <v>0.114331</v>
      </c>
      <c r="GH96">
        <v>20.056699999999999</v>
      </c>
      <c r="GI96">
        <v>59.2</v>
      </c>
      <c r="GJ96">
        <v>34.200000000000003</v>
      </c>
      <c r="GK96">
        <v>25</v>
      </c>
      <c r="GL96">
        <v>59.2</v>
      </c>
      <c r="GM96">
        <v>34.200000000000003</v>
      </c>
      <c r="GN96">
        <v>25</v>
      </c>
      <c r="GO96">
        <v>94.59</v>
      </c>
      <c r="GP96">
        <v>13.74</v>
      </c>
      <c r="GQ96">
        <v>94.59</v>
      </c>
      <c r="GR96">
        <v>13.74</v>
      </c>
      <c r="GS96">
        <v>94.59</v>
      </c>
      <c r="GT96">
        <v>13.74</v>
      </c>
      <c r="GU96">
        <v>178.8</v>
      </c>
      <c r="GV96">
        <v>42.070599999999999</v>
      </c>
      <c r="GW96">
        <v>1</v>
      </c>
      <c r="GX96">
        <v>0.360543</v>
      </c>
      <c r="GY96">
        <v>21.6326</v>
      </c>
      <c r="HB96">
        <v>36199.5</v>
      </c>
      <c r="HC96">
        <v>21.6326</v>
      </c>
      <c r="HD96">
        <v>1.62</v>
      </c>
      <c r="HE96">
        <v>2.0299999999999998</v>
      </c>
      <c r="HF96">
        <v>7.98</v>
      </c>
      <c r="HG96">
        <v>1.62</v>
      </c>
      <c r="HH96">
        <v>2.0299999999999998</v>
      </c>
      <c r="HI96">
        <v>7.98</v>
      </c>
      <c r="HL96">
        <v>0</v>
      </c>
      <c r="HM96">
        <v>3514.65</v>
      </c>
      <c r="HN96">
        <v>145.71299999999999</v>
      </c>
      <c r="HO96">
        <v>97.715400000000002</v>
      </c>
      <c r="HP96">
        <v>0</v>
      </c>
      <c r="HQ96">
        <v>-3643.72</v>
      </c>
      <c r="HR96">
        <v>0</v>
      </c>
      <c r="HS96">
        <v>0</v>
      </c>
      <c r="HT96">
        <v>444.32499999999999</v>
      </c>
      <c r="HU96">
        <v>1013.55</v>
      </c>
      <c r="HV96">
        <v>2355.87</v>
      </c>
      <c r="HW96">
        <v>95.474199999999996</v>
      </c>
      <c r="HX96">
        <v>4023.58</v>
      </c>
      <c r="HY96">
        <v>1.02854</v>
      </c>
      <c r="HZ96">
        <v>2516.33</v>
      </c>
      <c r="IA96">
        <v>0</v>
      </c>
      <c r="IB96">
        <v>1441.2</v>
      </c>
      <c r="IC96">
        <v>3958.56</v>
      </c>
      <c r="ID96">
        <v>0</v>
      </c>
      <c r="IE96">
        <v>3514.65</v>
      </c>
      <c r="IF96">
        <v>145.71299999999999</v>
      </c>
      <c r="IG96">
        <v>97.715400000000002</v>
      </c>
      <c r="IH96">
        <v>-3643.72</v>
      </c>
      <c r="II96">
        <v>444.32499999999999</v>
      </c>
      <c r="IJ96">
        <v>1013.55</v>
      </c>
      <c r="IK96">
        <v>2355.87</v>
      </c>
      <c r="IL96">
        <v>95.474199999999996</v>
      </c>
      <c r="IM96">
        <v>4023.58</v>
      </c>
      <c r="IN96">
        <v>1.02854</v>
      </c>
      <c r="IO96">
        <v>2516.33</v>
      </c>
      <c r="IP96">
        <v>1441.2</v>
      </c>
      <c r="IQ96">
        <v>3958.56</v>
      </c>
      <c r="IR96">
        <v>16.509899999999998</v>
      </c>
      <c r="IS96">
        <v>6532.86</v>
      </c>
      <c r="IT96">
        <v>145.71299999999999</v>
      </c>
      <c r="IU96">
        <v>0</v>
      </c>
      <c r="IV96">
        <v>1286.71</v>
      </c>
      <c r="IW96">
        <v>1230.25</v>
      </c>
      <c r="IX96">
        <v>2122.71</v>
      </c>
      <c r="IY96">
        <v>142.83199999999999</v>
      </c>
      <c r="IZ96">
        <v>11477.6</v>
      </c>
      <c r="JA96">
        <v>363.69499999999999</v>
      </c>
      <c r="JB96">
        <v>4490.0600000000004</v>
      </c>
      <c r="JC96">
        <v>1545</v>
      </c>
      <c r="JD96">
        <v>6398.76</v>
      </c>
    </row>
    <row r="97" spans="1:264" x14ac:dyDescent="0.25">
      <c r="A97" s="1">
        <v>43569.544131944444</v>
      </c>
      <c r="B97" t="s">
        <v>463</v>
      </c>
      <c r="C97" t="s">
        <v>196</v>
      </c>
      <c r="D97">
        <v>16</v>
      </c>
      <c r="E97">
        <v>1</v>
      </c>
      <c r="F97">
        <v>2100</v>
      </c>
      <c r="G97" t="s">
        <v>100</v>
      </c>
      <c r="H97" t="s">
        <v>103</v>
      </c>
      <c r="I97">
        <v>0</v>
      </c>
      <c r="J97">
        <v>0</v>
      </c>
      <c r="K97">
        <v>0</v>
      </c>
      <c r="L97">
        <v>31.3</v>
      </c>
      <c r="M97">
        <v>266.52300000000002</v>
      </c>
      <c r="N97">
        <v>75.739900000000006</v>
      </c>
      <c r="O97">
        <v>198.399</v>
      </c>
      <c r="P97">
        <v>85.232299999999995</v>
      </c>
      <c r="Q97">
        <v>0</v>
      </c>
      <c r="R97">
        <v>-4175.8</v>
      </c>
      <c r="S97">
        <v>0</v>
      </c>
      <c r="T97">
        <v>0</v>
      </c>
      <c r="U97">
        <v>505.55700000000002</v>
      </c>
      <c r="V97">
        <v>898.84500000000003</v>
      </c>
      <c r="W97">
        <v>2025.88</v>
      </c>
      <c r="X97">
        <v>119.621</v>
      </c>
      <c r="Y97">
        <v>1.12372E-4</v>
      </c>
      <c r="Z97">
        <v>625.89400000000001</v>
      </c>
      <c r="AA97">
        <v>394.35500000000002</v>
      </c>
      <c r="AB97">
        <v>132.452</v>
      </c>
      <c r="AC97">
        <v>0</v>
      </c>
      <c r="AD97">
        <v>42.792499999999997</v>
      </c>
      <c r="AE97">
        <v>569.6</v>
      </c>
      <c r="AF97">
        <v>526.80700000000002</v>
      </c>
      <c r="AG97">
        <v>44.39</v>
      </c>
      <c r="AH97">
        <v>2.0299999999999998</v>
      </c>
      <c r="AI97">
        <v>2.63</v>
      </c>
      <c r="AJ97">
        <v>13.8</v>
      </c>
      <c r="AK97">
        <v>0</v>
      </c>
      <c r="AL97">
        <v>-43.5</v>
      </c>
      <c r="AM97">
        <v>0</v>
      </c>
      <c r="AN97">
        <v>0</v>
      </c>
      <c r="AO97">
        <v>7.82</v>
      </c>
      <c r="AP97">
        <v>16.239999999999998</v>
      </c>
      <c r="AQ97">
        <v>28.02</v>
      </c>
      <c r="AR97">
        <v>1.73</v>
      </c>
      <c r="AS97">
        <v>73.16</v>
      </c>
      <c r="AT97">
        <v>62.85</v>
      </c>
      <c r="AU97">
        <v>0</v>
      </c>
      <c r="AV97">
        <v>0.22873599999999999</v>
      </c>
      <c r="AW97">
        <v>2.2654899999999999E-2</v>
      </c>
      <c r="AX97">
        <v>1.4324399999999999E-2</v>
      </c>
      <c r="AY97">
        <v>0</v>
      </c>
      <c r="AZ97">
        <v>-6.6711500000000007E-2</v>
      </c>
      <c r="BA97">
        <v>0</v>
      </c>
      <c r="BB97">
        <v>0</v>
      </c>
      <c r="BC97">
        <v>0.134212</v>
      </c>
      <c r="BD97">
        <v>0.13939399999999999</v>
      </c>
      <c r="BE97">
        <v>0.30364400000000002</v>
      </c>
      <c r="BF97">
        <v>2.03874E-2</v>
      </c>
      <c r="BG97">
        <v>0.79664000000000001</v>
      </c>
      <c r="BH97">
        <v>0.26571499999999998</v>
      </c>
      <c r="BI97">
        <v>266.52300000000002</v>
      </c>
      <c r="BJ97">
        <v>75.739900000000006</v>
      </c>
      <c r="BK97">
        <v>198.399</v>
      </c>
      <c r="BL97">
        <v>85.232299999999995</v>
      </c>
      <c r="BM97">
        <v>-4175.8</v>
      </c>
      <c r="BN97">
        <v>505.55700000000002</v>
      </c>
      <c r="BO97">
        <v>898.84500000000003</v>
      </c>
      <c r="BP97">
        <v>2025.88</v>
      </c>
      <c r="BQ97">
        <v>119.621</v>
      </c>
      <c r="BR97">
        <v>1.12372E-4</v>
      </c>
      <c r="BS97">
        <v>625.89400000000001</v>
      </c>
      <c r="BT97">
        <v>394.35500000000002</v>
      </c>
      <c r="BU97">
        <v>132.452</v>
      </c>
      <c r="BV97">
        <v>42.792499999999997</v>
      </c>
      <c r="BW97">
        <v>569.6</v>
      </c>
      <c r="BX97">
        <v>526.80700000000002</v>
      </c>
      <c r="BY97">
        <v>44.39</v>
      </c>
      <c r="BZ97">
        <v>2.0299999999999998</v>
      </c>
      <c r="CA97">
        <v>2.63</v>
      </c>
      <c r="CB97">
        <v>13.8</v>
      </c>
      <c r="CC97">
        <v>-43.5</v>
      </c>
      <c r="CD97">
        <v>7.82</v>
      </c>
      <c r="CE97">
        <v>16.239999999999998</v>
      </c>
      <c r="CF97">
        <v>28.02</v>
      </c>
      <c r="CG97">
        <v>1.73</v>
      </c>
      <c r="CH97">
        <v>73.16</v>
      </c>
      <c r="CI97">
        <v>62.85</v>
      </c>
      <c r="CJ97">
        <v>0</v>
      </c>
      <c r="CK97">
        <v>0.22873599999999999</v>
      </c>
      <c r="CL97">
        <v>2.2654899999999999E-2</v>
      </c>
      <c r="CM97">
        <v>1.4324399999999999E-2</v>
      </c>
      <c r="CN97">
        <v>-6.6711500000000007E-2</v>
      </c>
      <c r="CO97">
        <v>0.134212</v>
      </c>
      <c r="CP97">
        <v>0.13939399999999999</v>
      </c>
      <c r="CQ97">
        <v>0.30364400000000002</v>
      </c>
      <c r="CR97">
        <v>2.03874E-2</v>
      </c>
      <c r="CS97">
        <v>0.79664000000000001</v>
      </c>
      <c r="CT97">
        <v>0.26571499999999998</v>
      </c>
      <c r="CU97" t="s">
        <v>486</v>
      </c>
      <c r="CV97" t="s">
        <v>483</v>
      </c>
      <c r="CW97" t="s">
        <v>102</v>
      </c>
      <c r="CX97" t="s">
        <v>484</v>
      </c>
      <c r="CY97">
        <v>0</v>
      </c>
      <c r="CZ97">
        <v>0</v>
      </c>
      <c r="DA97">
        <v>0</v>
      </c>
      <c r="DB97">
        <v>0</v>
      </c>
      <c r="DC97">
        <v>266.52300000000002</v>
      </c>
      <c r="DD97">
        <v>75.739900000000006</v>
      </c>
      <c r="DE97">
        <v>198.399</v>
      </c>
      <c r="DF97">
        <v>85.232299999999995</v>
      </c>
      <c r="DG97">
        <v>0</v>
      </c>
      <c r="DH97">
        <v>-4175.8</v>
      </c>
      <c r="DI97">
        <v>0</v>
      </c>
      <c r="DJ97">
        <v>0</v>
      </c>
      <c r="DK97">
        <v>505.55700000000002</v>
      </c>
      <c r="DL97">
        <v>898.84500000000003</v>
      </c>
      <c r="DM97">
        <v>2025.88</v>
      </c>
      <c r="DN97">
        <v>119.621</v>
      </c>
      <c r="DO97">
        <v>1.12372E-4</v>
      </c>
      <c r="DP97">
        <v>394.35500000000002</v>
      </c>
      <c r="DQ97">
        <v>132.452</v>
      </c>
      <c r="DR97">
        <v>0</v>
      </c>
      <c r="DS97">
        <v>42.792499999999997</v>
      </c>
      <c r="DT97">
        <v>569.6</v>
      </c>
      <c r="DU97">
        <v>44.39</v>
      </c>
      <c r="DV97">
        <v>2.0299999999999998</v>
      </c>
      <c r="DW97">
        <v>2.63</v>
      </c>
      <c r="DX97">
        <v>13.8</v>
      </c>
      <c r="DY97">
        <v>0</v>
      </c>
      <c r="DZ97">
        <v>-43.5</v>
      </c>
      <c r="EA97">
        <v>0</v>
      </c>
      <c r="EB97">
        <v>0</v>
      </c>
      <c r="EC97">
        <v>7.82</v>
      </c>
      <c r="ED97">
        <v>16.239999999999998</v>
      </c>
      <c r="EE97">
        <v>28.02</v>
      </c>
      <c r="EF97">
        <v>1.73</v>
      </c>
      <c r="EG97">
        <v>73.16</v>
      </c>
      <c r="EH97">
        <v>0</v>
      </c>
      <c r="EI97">
        <v>0.22873599999999999</v>
      </c>
      <c r="EJ97">
        <v>2.2654899999999999E-2</v>
      </c>
      <c r="EK97">
        <v>1.4324399999999999E-2</v>
      </c>
      <c r="EL97">
        <v>0</v>
      </c>
      <c r="EM97">
        <v>-6.6711500000000007E-2</v>
      </c>
      <c r="EN97">
        <v>0</v>
      </c>
      <c r="EO97">
        <v>0</v>
      </c>
      <c r="EP97">
        <v>0.134212</v>
      </c>
      <c r="EQ97">
        <v>0.13939399999999999</v>
      </c>
      <c r="ER97">
        <v>0.30364400000000002</v>
      </c>
      <c r="ES97">
        <v>2.03874E-2</v>
      </c>
      <c r="ET97">
        <v>0.79664000000000001</v>
      </c>
      <c r="EU97">
        <v>592.71600000000001</v>
      </c>
      <c r="EV97">
        <v>255.40899999999999</v>
      </c>
      <c r="EW97">
        <v>198.399</v>
      </c>
      <c r="EX97">
        <v>0</v>
      </c>
      <c r="EY97">
        <v>2135</v>
      </c>
      <c r="EZ97">
        <v>930.00099999999998</v>
      </c>
      <c r="FA97">
        <v>2637.81</v>
      </c>
      <c r="FB97">
        <v>297.5</v>
      </c>
      <c r="FC97">
        <v>7046.84</v>
      </c>
      <c r="FD97">
        <v>494.61399999999998</v>
      </c>
      <c r="FE97">
        <v>187.52</v>
      </c>
      <c r="FF97">
        <v>65.400000000000006</v>
      </c>
      <c r="FG97">
        <v>747.53300000000002</v>
      </c>
      <c r="FH97">
        <v>81.027100000000004</v>
      </c>
      <c r="FI97">
        <v>5.86</v>
      </c>
      <c r="FJ97">
        <v>2.63</v>
      </c>
      <c r="FK97">
        <v>45.948700000000002</v>
      </c>
      <c r="FL97">
        <v>33.06</v>
      </c>
      <c r="FM97">
        <v>23.342099999999999</v>
      </c>
      <c r="FN97">
        <v>36.78</v>
      </c>
      <c r="FO97">
        <v>4.72</v>
      </c>
      <c r="FP97">
        <v>233.36799999999999</v>
      </c>
      <c r="FQ97">
        <v>59.2</v>
      </c>
      <c r="FR97">
        <v>5.86</v>
      </c>
      <c r="FS97">
        <v>2.63</v>
      </c>
      <c r="FT97">
        <v>17.920000000000002</v>
      </c>
      <c r="FU97">
        <v>33.06</v>
      </c>
      <c r="FV97">
        <v>18.68</v>
      </c>
      <c r="FW97">
        <v>36.78</v>
      </c>
      <c r="FX97">
        <v>4.72</v>
      </c>
      <c r="FY97">
        <v>178.85</v>
      </c>
      <c r="FZ97">
        <v>0</v>
      </c>
      <c r="GA97">
        <v>0.56954099999999996</v>
      </c>
      <c r="GB97">
        <v>2.2654899999999999E-2</v>
      </c>
      <c r="GC97">
        <v>0</v>
      </c>
      <c r="GD97">
        <v>0.62342900000000001</v>
      </c>
      <c r="GE97">
        <v>0.118043</v>
      </c>
      <c r="GF97">
        <v>0.43196400000000001</v>
      </c>
      <c r="GG97">
        <v>6.2929700000000005E-2</v>
      </c>
      <c r="GH97">
        <v>1.82856</v>
      </c>
      <c r="GI97">
        <v>50</v>
      </c>
      <c r="GJ97">
        <v>18.7</v>
      </c>
      <c r="GK97">
        <v>31.3</v>
      </c>
      <c r="GL97">
        <v>50</v>
      </c>
      <c r="GM97">
        <v>18.7</v>
      </c>
      <c r="GN97">
        <v>31.3</v>
      </c>
      <c r="GO97">
        <v>9.66</v>
      </c>
      <c r="GP97">
        <v>53.19</v>
      </c>
      <c r="GQ97">
        <v>9.66</v>
      </c>
      <c r="GR97">
        <v>53.19</v>
      </c>
      <c r="GS97">
        <v>9.66</v>
      </c>
      <c r="GT97">
        <v>53.19</v>
      </c>
      <c r="GU97">
        <v>16.760000000000002</v>
      </c>
      <c r="GV97">
        <v>118.706</v>
      </c>
      <c r="GW97">
        <v>1</v>
      </c>
      <c r="GX97">
        <v>0.122914</v>
      </c>
      <c r="GY97">
        <v>2.4582799999999998</v>
      </c>
      <c r="HB97">
        <v>4177.0200000000004</v>
      </c>
      <c r="HC97">
        <v>2.4582799999999998</v>
      </c>
      <c r="HD97">
        <v>0.18</v>
      </c>
      <c r="HE97">
        <v>0.25</v>
      </c>
      <c r="HF97">
        <v>3.41</v>
      </c>
      <c r="HG97">
        <v>0.18</v>
      </c>
      <c r="HH97">
        <v>0.25</v>
      </c>
      <c r="HI97">
        <v>3.41</v>
      </c>
      <c r="HL97">
        <v>50.6066</v>
      </c>
      <c r="HM97">
        <v>20.376999999999999</v>
      </c>
      <c r="HN97">
        <v>36.790999999999997</v>
      </c>
      <c r="HO97">
        <v>15.3592</v>
      </c>
      <c r="HP97">
        <v>0</v>
      </c>
      <c r="HQ97">
        <v>-430.923</v>
      </c>
      <c r="HR97">
        <v>0</v>
      </c>
      <c r="HS97">
        <v>0</v>
      </c>
      <c r="HT97">
        <v>110.455</v>
      </c>
      <c r="HU97">
        <v>164.143</v>
      </c>
      <c r="HV97">
        <v>395.209</v>
      </c>
      <c r="HW97">
        <v>26.3203</v>
      </c>
      <c r="HX97">
        <v>388.33800000000002</v>
      </c>
      <c r="HY97">
        <v>2092.85</v>
      </c>
      <c r="HZ97">
        <v>702.928</v>
      </c>
      <c r="IA97">
        <v>0</v>
      </c>
      <c r="IB97">
        <v>227.101</v>
      </c>
      <c r="IC97">
        <v>3022.88</v>
      </c>
      <c r="ID97">
        <v>50.6066</v>
      </c>
      <c r="IE97">
        <v>20.376999999999999</v>
      </c>
      <c r="IF97">
        <v>36.790999999999997</v>
      </c>
      <c r="IG97">
        <v>15.3592</v>
      </c>
      <c r="IH97">
        <v>-430.923</v>
      </c>
      <c r="II97">
        <v>110.455</v>
      </c>
      <c r="IJ97">
        <v>164.143</v>
      </c>
      <c r="IK97">
        <v>395.209</v>
      </c>
      <c r="IL97">
        <v>26.3203</v>
      </c>
      <c r="IM97">
        <v>388.33800000000002</v>
      </c>
      <c r="IN97">
        <v>2092.85</v>
      </c>
      <c r="IO97">
        <v>702.928</v>
      </c>
      <c r="IP97">
        <v>227.101</v>
      </c>
      <c r="IQ97">
        <v>3022.88</v>
      </c>
      <c r="IR97">
        <v>115.96</v>
      </c>
      <c r="IS97">
        <v>63.565100000000001</v>
      </c>
      <c r="IT97">
        <v>36.790999999999997</v>
      </c>
      <c r="IU97">
        <v>0</v>
      </c>
      <c r="IV97">
        <v>466.012</v>
      </c>
      <c r="IW97">
        <v>175.56200000000001</v>
      </c>
      <c r="IX97">
        <v>523.41</v>
      </c>
      <c r="IY97">
        <v>78.617400000000004</v>
      </c>
      <c r="IZ97">
        <v>1459.92</v>
      </c>
      <c r="JA97">
        <v>2624.93</v>
      </c>
      <c r="JB97">
        <v>995.173</v>
      </c>
      <c r="JC97">
        <v>347.08</v>
      </c>
      <c r="JD97">
        <v>3967.18</v>
      </c>
    </row>
    <row r="98" spans="1:264" x14ac:dyDescent="0.25">
      <c r="A98" s="1">
        <v>43569.544120370374</v>
      </c>
      <c r="B98" t="s">
        <v>464</v>
      </c>
      <c r="C98" t="s">
        <v>197</v>
      </c>
      <c r="D98">
        <v>16</v>
      </c>
      <c r="E98">
        <v>1</v>
      </c>
      <c r="F98">
        <v>2700</v>
      </c>
      <c r="G98" t="s">
        <v>100</v>
      </c>
      <c r="H98" t="s">
        <v>103</v>
      </c>
      <c r="I98">
        <v>0</v>
      </c>
      <c r="J98">
        <v>0</v>
      </c>
      <c r="K98">
        <v>0</v>
      </c>
      <c r="L98">
        <v>29.7</v>
      </c>
      <c r="M98">
        <v>297.13400000000001</v>
      </c>
      <c r="N98">
        <v>212.452</v>
      </c>
      <c r="O98">
        <v>247.083</v>
      </c>
      <c r="P98">
        <v>87.759699999999995</v>
      </c>
      <c r="Q98">
        <v>0</v>
      </c>
      <c r="R98">
        <v>-4995.5200000000004</v>
      </c>
      <c r="S98">
        <v>0</v>
      </c>
      <c r="T98">
        <v>0</v>
      </c>
      <c r="U98">
        <v>615.745</v>
      </c>
      <c r="V98">
        <v>1012.52</v>
      </c>
      <c r="W98">
        <v>2371.31</v>
      </c>
      <c r="X98">
        <v>151.51499999999999</v>
      </c>
      <c r="Y98">
        <v>2.39096E-4</v>
      </c>
      <c r="Z98">
        <v>844.428</v>
      </c>
      <c r="AA98">
        <v>439.64699999999999</v>
      </c>
      <c r="AB98">
        <v>146.91800000000001</v>
      </c>
      <c r="AC98">
        <v>0</v>
      </c>
      <c r="AD98">
        <v>48.234200000000001</v>
      </c>
      <c r="AE98">
        <v>634.79899999999998</v>
      </c>
      <c r="AF98">
        <v>586.56500000000005</v>
      </c>
      <c r="AG98">
        <v>38.54</v>
      </c>
      <c r="AH98">
        <v>4.4000000000000004</v>
      </c>
      <c r="AI98">
        <v>2.5499999999999998</v>
      </c>
      <c r="AJ98">
        <v>11.81</v>
      </c>
      <c r="AK98">
        <v>0</v>
      </c>
      <c r="AL98">
        <v>-40.450000000000003</v>
      </c>
      <c r="AM98">
        <v>0</v>
      </c>
      <c r="AN98">
        <v>0</v>
      </c>
      <c r="AO98">
        <v>7.41</v>
      </c>
      <c r="AP98">
        <v>14.46</v>
      </c>
      <c r="AQ98">
        <v>25.49</v>
      </c>
      <c r="AR98">
        <v>1.7</v>
      </c>
      <c r="AS98">
        <v>65.91</v>
      </c>
      <c r="AT98">
        <v>57.3</v>
      </c>
      <c r="AU98">
        <v>0</v>
      </c>
      <c r="AV98">
        <v>0.63350600000000001</v>
      </c>
      <c r="AW98">
        <v>2.8213999999999999E-2</v>
      </c>
      <c r="AX98">
        <v>1.29783E-2</v>
      </c>
      <c r="AY98">
        <v>0</v>
      </c>
      <c r="AZ98">
        <v>-7.9807100000000006E-2</v>
      </c>
      <c r="BA98">
        <v>0</v>
      </c>
      <c r="BB98">
        <v>0</v>
      </c>
      <c r="BC98">
        <v>0.163464</v>
      </c>
      <c r="BD98">
        <v>0.17597599999999999</v>
      </c>
      <c r="BE98">
        <v>0.35411700000000002</v>
      </c>
      <c r="BF98">
        <v>2.5823200000000001E-2</v>
      </c>
      <c r="BG98">
        <v>1.31427</v>
      </c>
      <c r="BH98">
        <v>0.67469900000000005</v>
      </c>
      <c r="BI98">
        <v>297.13299999999998</v>
      </c>
      <c r="BJ98">
        <v>212.452</v>
      </c>
      <c r="BK98">
        <v>247.083</v>
      </c>
      <c r="BL98">
        <v>87.759699999999995</v>
      </c>
      <c r="BM98">
        <v>-4995.5200000000004</v>
      </c>
      <c r="BN98">
        <v>615.745</v>
      </c>
      <c r="BO98">
        <v>1012.52</v>
      </c>
      <c r="BP98">
        <v>2371.31</v>
      </c>
      <c r="BQ98">
        <v>151.51499999999999</v>
      </c>
      <c r="BR98">
        <v>-2.31497E-4</v>
      </c>
      <c r="BS98">
        <v>844.428</v>
      </c>
      <c r="BT98">
        <v>439.64600000000002</v>
      </c>
      <c r="BU98">
        <v>146.91800000000001</v>
      </c>
      <c r="BV98">
        <v>48.234200000000001</v>
      </c>
      <c r="BW98">
        <v>634.79899999999998</v>
      </c>
      <c r="BX98">
        <v>586.56399999999996</v>
      </c>
      <c r="BY98">
        <v>38.54</v>
      </c>
      <c r="BZ98">
        <v>4.4000000000000004</v>
      </c>
      <c r="CA98">
        <v>2.5499999999999998</v>
      </c>
      <c r="CB98">
        <v>11.81</v>
      </c>
      <c r="CC98">
        <v>-40.450000000000003</v>
      </c>
      <c r="CD98">
        <v>7.41</v>
      </c>
      <c r="CE98">
        <v>14.46</v>
      </c>
      <c r="CF98">
        <v>25.49</v>
      </c>
      <c r="CG98">
        <v>1.7</v>
      </c>
      <c r="CH98">
        <v>65.91</v>
      </c>
      <c r="CI98">
        <v>57.3</v>
      </c>
      <c r="CJ98">
        <v>0</v>
      </c>
      <c r="CK98">
        <v>0.63350600000000001</v>
      </c>
      <c r="CL98">
        <v>2.8213999999999999E-2</v>
      </c>
      <c r="CM98">
        <v>1.29783E-2</v>
      </c>
      <c r="CN98">
        <v>-7.9807100000000006E-2</v>
      </c>
      <c r="CO98">
        <v>0.163464</v>
      </c>
      <c r="CP98">
        <v>0.17597599999999999</v>
      </c>
      <c r="CQ98">
        <v>0.35411700000000002</v>
      </c>
      <c r="CR98">
        <v>2.5823200000000001E-2</v>
      </c>
      <c r="CS98">
        <v>1.31427</v>
      </c>
      <c r="CT98">
        <v>0.67469900000000005</v>
      </c>
      <c r="CU98" t="s">
        <v>486</v>
      </c>
      <c r="CV98" t="s">
        <v>483</v>
      </c>
      <c r="CW98" t="s">
        <v>102</v>
      </c>
      <c r="CX98" t="s">
        <v>484</v>
      </c>
      <c r="CY98">
        <v>0</v>
      </c>
      <c r="CZ98">
        <v>0</v>
      </c>
      <c r="DA98">
        <v>0</v>
      </c>
      <c r="DB98">
        <v>0</v>
      </c>
      <c r="DC98">
        <v>297.13400000000001</v>
      </c>
      <c r="DD98">
        <v>212.452</v>
      </c>
      <c r="DE98">
        <v>247.083</v>
      </c>
      <c r="DF98">
        <v>87.759699999999995</v>
      </c>
      <c r="DG98">
        <v>0</v>
      </c>
      <c r="DH98">
        <v>-4995.5200000000004</v>
      </c>
      <c r="DI98">
        <v>0</v>
      </c>
      <c r="DJ98">
        <v>0</v>
      </c>
      <c r="DK98">
        <v>615.745</v>
      </c>
      <c r="DL98">
        <v>1012.52</v>
      </c>
      <c r="DM98">
        <v>2371.31</v>
      </c>
      <c r="DN98">
        <v>151.51499999999999</v>
      </c>
      <c r="DO98">
        <v>2.39096E-4</v>
      </c>
      <c r="DP98">
        <v>439.64699999999999</v>
      </c>
      <c r="DQ98">
        <v>146.91800000000001</v>
      </c>
      <c r="DR98">
        <v>0</v>
      </c>
      <c r="DS98">
        <v>48.234200000000001</v>
      </c>
      <c r="DT98">
        <v>634.79899999999998</v>
      </c>
      <c r="DU98">
        <v>38.54</v>
      </c>
      <c r="DV98">
        <v>4.4000000000000004</v>
      </c>
      <c r="DW98">
        <v>2.5499999999999998</v>
      </c>
      <c r="DX98">
        <v>11.81</v>
      </c>
      <c r="DY98">
        <v>0</v>
      </c>
      <c r="DZ98">
        <v>-40.450000000000003</v>
      </c>
      <c r="EA98">
        <v>0</v>
      </c>
      <c r="EB98">
        <v>0</v>
      </c>
      <c r="EC98">
        <v>7.41</v>
      </c>
      <c r="ED98">
        <v>14.46</v>
      </c>
      <c r="EE98">
        <v>25.49</v>
      </c>
      <c r="EF98">
        <v>1.7</v>
      </c>
      <c r="EG98">
        <v>65.91</v>
      </c>
      <c r="EH98">
        <v>0</v>
      </c>
      <c r="EI98">
        <v>0.63350600000000001</v>
      </c>
      <c r="EJ98">
        <v>2.8213999999999999E-2</v>
      </c>
      <c r="EK98">
        <v>1.29783E-2</v>
      </c>
      <c r="EL98">
        <v>0</v>
      </c>
      <c r="EM98">
        <v>-7.9807100000000006E-2</v>
      </c>
      <c r="EN98">
        <v>0</v>
      </c>
      <c r="EO98">
        <v>0</v>
      </c>
      <c r="EP98">
        <v>0.163464</v>
      </c>
      <c r="EQ98">
        <v>0.17597599999999999</v>
      </c>
      <c r="ER98">
        <v>0.35411700000000002</v>
      </c>
      <c r="ES98">
        <v>2.5823200000000001E-2</v>
      </c>
      <c r="ET98">
        <v>1.31427</v>
      </c>
      <c r="EU98">
        <v>755.71600000000001</v>
      </c>
      <c r="EV98">
        <v>567.42999999999995</v>
      </c>
      <c r="EW98">
        <v>247.083</v>
      </c>
      <c r="EX98">
        <v>0</v>
      </c>
      <c r="EY98">
        <v>2615</v>
      </c>
      <c r="EZ98">
        <v>989.00099999999998</v>
      </c>
      <c r="FA98">
        <v>3267.2</v>
      </c>
      <c r="FB98">
        <v>327.5</v>
      </c>
      <c r="FC98">
        <v>8768.93</v>
      </c>
      <c r="FD98">
        <v>630.63599999999997</v>
      </c>
      <c r="FE98">
        <v>202.642</v>
      </c>
      <c r="FF98">
        <v>73.400000000000006</v>
      </c>
      <c r="FG98">
        <v>906.678</v>
      </c>
      <c r="FH98">
        <v>80.375699999999995</v>
      </c>
      <c r="FI98">
        <v>9.42</v>
      </c>
      <c r="FJ98">
        <v>2.5499999999999998</v>
      </c>
      <c r="FK98">
        <v>38.512799999999999</v>
      </c>
      <c r="FL98">
        <v>31.5</v>
      </c>
      <c r="FM98">
        <v>19.806100000000001</v>
      </c>
      <c r="FN98">
        <v>35.43</v>
      </c>
      <c r="FO98">
        <v>4.04</v>
      </c>
      <c r="FP98">
        <v>221.63499999999999</v>
      </c>
      <c r="FQ98">
        <v>58.75</v>
      </c>
      <c r="FR98">
        <v>9.42</v>
      </c>
      <c r="FS98">
        <v>2.5499999999999998</v>
      </c>
      <c r="FT98">
        <v>15.02</v>
      </c>
      <c r="FU98">
        <v>31.5</v>
      </c>
      <c r="FV98">
        <v>15.74</v>
      </c>
      <c r="FW98">
        <v>35.43</v>
      </c>
      <c r="FX98">
        <v>4.04</v>
      </c>
      <c r="FY98">
        <v>172.45</v>
      </c>
      <c r="FZ98">
        <v>0</v>
      </c>
      <c r="GA98">
        <v>1.0813200000000001</v>
      </c>
      <c r="GB98">
        <v>2.8213999999999999E-2</v>
      </c>
      <c r="GC98">
        <v>0</v>
      </c>
      <c r="GD98">
        <v>0.76358999999999999</v>
      </c>
      <c r="GE98">
        <v>0.12681200000000001</v>
      </c>
      <c r="GF98">
        <v>0.53503100000000003</v>
      </c>
      <c r="GG98">
        <v>6.9275500000000004E-2</v>
      </c>
      <c r="GH98">
        <v>2.60425</v>
      </c>
      <c r="GI98">
        <v>48</v>
      </c>
      <c r="GJ98">
        <v>18.3</v>
      </c>
      <c r="GK98">
        <v>29.7</v>
      </c>
      <c r="GL98">
        <v>48</v>
      </c>
      <c r="GM98">
        <v>18.3</v>
      </c>
      <c r="GN98">
        <v>29.7</v>
      </c>
      <c r="GO98">
        <v>11.23</v>
      </c>
      <c r="GP98">
        <v>46.07</v>
      </c>
      <c r="GQ98">
        <v>11.23</v>
      </c>
      <c r="GR98">
        <v>46.07</v>
      </c>
      <c r="GS98">
        <v>11.23</v>
      </c>
      <c r="GT98">
        <v>46.07</v>
      </c>
      <c r="GU98">
        <v>20.260000000000002</v>
      </c>
      <c r="GV98">
        <v>110.599</v>
      </c>
      <c r="GW98">
        <v>1</v>
      </c>
      <c r="GX98">
        <v>0.14704200000000001</v>
      </c>
      <c r="GY98">
        <v>2.9408400000000001</v>
      </c>
      <c r="HB98">
        <v>4996.9799999999996</v>
      </c>
      <c r="HC98">
        <v>2.9408400000000001</v>
      </c>
      <c r="HD98">
        <v>0.22</v>
      </c>
      <c r="HE98">
        <v>0.3</v>
      </c>
      <c r="HF98">
        <v>3.85</v>
      </c>
      <c r="HG98">
        <v>0.22</v>
      </c>
      <c r="HH98">
        <v>0.3</v>
      </c>
      <c r="HI98">
        <v>3.85</v>
      </c>
      <c r="HL98">
        <v>56.651699999999998</v>
      </c>
      <c r="HM98">
        <v>57.621899999999997</v>
      </c>
      <c r="HN98">
        <v>45.818800000000003</v>
      </c>
      <c r="HO98">
        <v>15.8622</v>
      </c>
      <c r="HP98">
        <v>0</v>
      </c>
      <c r="HQ98">
        <v>-515.51300000000003</v>
      </c>
      <c r="HR98">
        <v>0</v>
      </c>
      <c r="HS98">
        <v>0</v>
      </c>
      <c r="HT98">
        <v>134.529</v>
      </c>
      <c r="HU98">
        <v>186.583</v>
      </c>
      <c r="HV98">
        <v>462.36</v>
      </c>
      <c r="HW98">
        <v>33.337899999999998</v>
      </c>
      <c r="HX98">
        <v>477.25</v>
      </c>
      <c r="HY98">
        <v>2333.2199999999998</v>
      </c>
      <c r="HZ98">
        <v>779.69899999999996</v>
      </c>
      <c r="IA98">
        <v>0</v>
      </c>
      <c r="IB98">
        <v>255.98</v>
      </c>
      <c r="IC98">
        <v>3368.9</v>
      </c>
      <c r="ID98">
        <v>56.651600000000002</v>
      </c>
      <c r="IE98">
        <v>57.621899999999997</v>
      </c>
      <c r="IF98">
        <v>45.818800000000003</v>
      </c>
      <c r="IG98">
        <v>15.8622</v>
      </c>
      <c r="IH98">
        <v>-515.51300000000003</v>
      </c>
      <c r="II98">
        <v>134.529</v>
      </c>
      <c r="IJ98">
        <v>186.583</v>
      </c>
      <c r="IK98">
        <v>462.36</v>
      </c>
      <c r="IL98">
        <v>33.337899999999998</v>
      </c>
      <c r="IM98">
        <v>477.25</v>
      </c>
      <c r="IN98">
        <v>2333.2199999999998</v>
      </c>
      <c r="IO98">
        <v>779.69899999999996</v>
      </c>
      <c r="IP98">
        <v>255.98</v>
      </c>
      <c r="IQ98">
        <v>3368.9</v>
      </c>
      <c r="IR98">
        <v>148.47300000000001</v>
      </c>
      <c r="IS98">
        <v>135.87700000000001</v>
      </c>
      <c r="IT98">
        <v>45.818800000000003</v>
      </c>
      <c r="IU98">
        <v>0</v>
      </c>
      <c r="IV98">
        <v>570.78300000000002</v>
      </c>
      <c r="IW98">
        <v>187.036</v>
      </c>
      <c r="IX98">
        <v>648.29600000000005</v>
      </c>
      <c r="IY98">
        <v>86.545199999999994</v>
      </c>
      <c r="IZ98">
        <v>1822.83</v>
      </c>
      <c r="JA98">
        <v>3346.8</v>
      </c>
      <c r="JB98">
        <v>1075.43</v>
      </c>
      <c r="JC98">
        <v>389.536</v>
      </c>
      <c r="JD98">
        <v>4811.7700000000004</v>
      </c>
    </row>
    <row r="99" spans="1:264" x14ac:dyDescent="0.25">
      <c r="A99" s="1">
        <v>43569.544189814813</v>
      </c>
      <c r="B99" t="s">
        <v>465</v>
      </c>
      <c r="C99" t="s">
        <v>198</v>
      </c>
      <c r="D99">
        <v>16</v>
      </c>
      <c r="E99">
        <v>8</v>
      </c>
      <c r="F99">
        <v>6960</v>
      </c>
      <c r="G99" t="s">
        <v>100</v>
      </c>
      <c r="H99" t="s">
        <v>103</v>
      </c>
      <c r="I99">
        <v>0</v>
      </c>
      <c r="J99">
        <v>0</v>
      </c>
      <c r="K99">
        <v>0</v>
      </c>
      <c r="L99">
        <v>29.4</v>
      </c>
      <c r="M99">
        <v>449.26799999999997</v>
      </c>
      <c r="N99">
        <v>1191.1099999999999</v>
      </c>
      <c r="O99">
        <v>785.77200000000005</v>
      </c>
      <c r="P99">
        <v>549.19200000000001</v>
      </c>
      <c r="Q99">
        <v>0</v>
      </c>
      <c r="R99">
        <v>-22791.200000000001</v>
      </c>
      <c r="S99">
        <v>0</v>
      </c>
      <c r="T99">
        <v>0</v>
      </c>
      <c r="U99">
        <v>2033.7</v>
      </c>
      <c r="V99">
        <v>5286.28</v>
      </c>
      <c r="W99">
        <v>12062</v>
      </c>
      <c r="X99">
        <v>433.91399999999999</v>
      </c>
      <c r="Y99">
        <v>-1.0632300000000001E-3</v>
      </c>
      <c r="Z99">
        <v>2975.34</v>
      </c>
      <c r="AA99">
        <v>664.74900000000002</v>
      </c>
      <c r="AB99">
        <v>711.38199999999995</v>
      </c>
      <c r="AC99">
        <v>0</v>
      </c>
      <c r="AD99">
        <v>271.56400000000002</v>
      </c>
      <c r="AE99">
        <v>1647.69</v>
      </c>
      <c r="AF99">
        <v>1376.13</v>
      </c>
      <c r="AG99">
        <v>22.61</v>
      </c>
      <c r="AH99">
        <v>8.1999999999999993</v>
      </c>
      <c r="AI99">
        <v>3.14</v>
      </c>
      <c r="AJ99">
        <v>22.69</v>
      </c>
      <c r="AK99">
        <v>0</v>
      </c>
      <c r="AL99">
        <v>-71.78</v>
      </c>
      <c r="AM99">
        <v>0</v>
      </c>
      <c r="AN99">
        <v>0</v>
      </c>
      <c r="AO99">
        <v>9.49</v>
      </c>
      <c r="AP99">
        <v>29.19</v>
      </c>
      <c r="AQ99">
        <v>50.4</v>
      </c>
      <c r="AR99">
        <v>1.89</v>
      </c>
      <c r="AS99">
        <v>75.83</v>
      </c>
      <c r="AT99">
        <v>56.64</v>
      </c>
      <c r="AU99">
        <v>0</v>
      </c>
      <c r="AV99">
        <v>2.5757500000000002</v>
      </c>
      <c r="AW99">
        <v>8.9726299999999995E-2</v>
      </c>
      <c r="AX99">
        <v>6.5314200000000003E-2</v>
      </c>
      <c r="AY99">
        <v>0</v>
      </c>
      <c r="AZ99">
        <v>-0.36410599999999999</v>
      </c>
      <c r="BA99">
        <v>0</v>
      </c>
      <c r="BB99">
        <v>0</v>
      </c>
      <c r="BC99">
        <v>0.53989299999999996</v>
      </c>
      <c r="BD99">
        <v>0.66881299999999999</v>
      </c>
      <c r="BE99">
        <v>1.82348</v>
      </c>
      <c r="BF99">
        <v>7.39533E-2</v>
      </c>
      <c r="BG99">
        <v>5.4728300000000001</v>
      </c>
      <c r="BH99">
        <v>2.7307899999999998</v>
      </c>
      <c r="BI99">
        <v>449.26799999999997</v>
      </c>
      <c r="BJ99">
        <v>1191.1099999999999</v>
      </c>
      <c r="BK99">
        <v>785.77200000000005</v>
      </c>
      <c r="BL99">
        <v>549.19200000000001</v>
      </c>
      <c r="BM99">
        <v>-22791.200000000001</v>
      </c>
      <c r="BN99">
        <v>2033.7</v>
      </c>
      <c r="BO99">
        <v>5286.28</v>
      </c>
      <c r="BP99">
        <v>12062</v>
      </c>
      <c r="BQ99">
        <v>433.91399999999999</v>
      </c>
      <c r="BR99">
        <v>6.2752000000000001E-4</v>
      </c>
      <c r="BS99">
        <v>2975.34</v>
      </c>
      <c r="BT99">
        <v>664.74900000000002</v>
      </c>
      <c r="BU99">
        <v>711.38199999999995</v>
      </c>
      <c r="BV99">
        <v>271.56400000000002</v>
      </c>
      <c r="BW99">
        <v>1647.69</v>
      </c>
      <c r="BX99">
        <v>1376.13</v>
      </c>
      <c r="BY99">
        <v>22.61</v>
      </c>
      <c r="BZ99">
        <v>8.1999999999999993</v>
      </c>
      <c r="CA99">
        <v>3.14</v>
      </c>
      <c r="CB99">
        <v>22.69</v>
      </c>
      <c r="CC99">
        <v>-71.78</v>
      </c>
      <c r="CD99">
        <v>9.49</v>
      </c>
      <c r="CE99">
        <v>29.19</v>
      </c>
      <c r="CF99">
        <v>50.4</v>
      </c>
      <c r="CG99">
        <v>1.89</v>
      </c>
      <c r="CH99">
        <v>75.83</v>
      </c>
      <c r="CI99">
        <v>56.64</v>
      </c>
      <c r="CJ99">
        <v>0</v>
      </c>
      <c r="CK99">
        <v>2.5757500000000002</v>
      </c>
      <c r="CL99">
        <v>8.9726299999999995E-2</v>
      </c>
      <c r="CM99">
        <v>6.5314200000000003E-2</v>
      </c>
      <c r="CN99">
        <v>-0.36410599999999999</v>
      </c>
      <c r="CO99">
        <v>0.53989299999999996</v>
      </c>
      <c r="CP99">
        <v>0.66881299999999999</v>
      </c>
      <c r="CQ99">
        <v>1.82348</v>
      </c>
      <c r="CR99">
        <v>7.39533E-2</v>
      </c>
      <c r="CS99">
        <v>5.4728300000000001</v>
      </c>
      <c r="CT99">
        <v>2.7307899999999998</v>
      </c>
      <c r="CU99" t="s">
        <v>486</v>
      </c>
      <c r="CV99" t="s">
        <v>483</v>
      </c>
      <c r="CW99" t="s">
        <v>102</v>
      </c>
      <c r="CX99" t="s">
        <v>484</v>
      </c>
      <c r="CY99" s="2">
        <v>2.5830500000000001E-8</v>
      </c>
      <c r="CZ99">
        <v>0</v>
      </c>
      <c r="DA99">
        <v>0</v>
      </c>
      <c r="DB99">
        <v>0</v>
      </c>
      <c r="DC99">
        <v>449.26799999999997</v>
      </c>
      <c r="DD99">
        <v>1191.1099999999999</v>
      </c>
      <c r="DE99">
        <v>785.77200000000005</v>
      </c>
      <c r="DF99">
        <v>549.19200000000001</v>
      </c>
      <c r="DG99">
        <v>0</v>
      </c>
      <c r="DH99">
        <v>-22791.200000000001</v>
      </c>
      <c r="DI99">
        <v>0</v>
      </c>
      <c r="DJ99">
        <v>0</v>
      </c>
      <c r="DK99">
        <v>2033.7</v>
      </c>
      <c r="DL99">
        <v>5286.28</v>
      </c>
      <c r="DM99">
        <v>12062</v>
      </c>
      <c r="DN99">
        <v>433.91399999999999</v>
      </c>
      <c r="DO99">
        <v>-1.0632300000000001E-3</v>
      </c>
      <c r="DP99">
        <v>664.74900000000002</v>
      </c>
      <c r="DQ99">
        <v>711.38199999999995</v>
      </c>
      <c r="DR99">
        <v>0</v>
      </c>
      <c r="DS99">
        <v>271.56400000000002</v>
      </c>
      <c r="DT99">
        <v>1647.69</v>
      </c>
      <c r="DU99">
        <v>22.61</v>
      </c>
      <c r="DV99">
        <v>8.1999999999999993</v>
      </c>
      <c r="DW99">
        <v>3.14</v>
      </c>
      <c r="DX99">
        <v>22.69</v>
      </c>
      <c r="DY99">
        <v>0</v>
      </c>
      <c r="DZ99">
        <v>-71.78</v>
      </c>
      <c r="EA99">
        <v>0</v>
      </c>
      <c r="EB99">
        <v>0</v>
      </c>
      <c r="EC99">
        <v>9.49</v>
      </c>
      <c r="ED99">
        <v>29.19</v>
      </c>
      <c r="EE99">
        <v>50.4</v>
      </c>
      <c r="EF99">
        <v>1.89</v>
      </c>
      <c r="EG99">
        <v>75.83</v>
      </c>
      <c r="EH99">
        <v>0</v>
      </c>
      <c r="EI99">
        <v>2.5757500000000002</v>
      </c>
      <c r="EJ99">
        <v>8.9726299999999995E-2</v>
      </c>
      <c r="EK99">
        <v>6.5314200000000003E-2</v>
      </c>
      <c r="EL99">
        <v>0</v>
      </c>
      <c r="EM99">
        <v>-0.36410599999999999</v>
      </c>
      <c r="EN99">
        <v>0</v>
      </c>
      <c r="EO99">
        <v>0</v>
      </c>
      <c r="EP99">
        <v>0.53989299999999996</v>
      </c>
      <c r="EQ99">
        <v>0.66881299999999999</v>
      </c>
      <c r="ER99">
        <v>1.82348</v>
      </c>
      <c r="ES99">
        <v>7.39533E-2</v>
      </c>
      <c r="ET99">
        <v>5.4728300000000001</v>
      </c>
      <c r="EU99">
        <v>1246.5899999999999</v>
      </c>
      <c r="EV99">
        <v>2682.58</v>
      </c>
      <c r="EW99">
        <v>785.77200000000005</v>
      </c>
      <c r="EX99">
        <v>0</v>
      </c>
      <c r="EY99">
        <v>5894.96</v>
      </c>
      <c r="EZ99">
        <v>6547.68</v>
      </c>
      <c r="FA99">
        <v>10697.7</v>
      </c>
      <c r="FB99">
        <v>540.49900000000002</v>
      </c>
      <c r="FC99">
        <v>28395.8</v>
      </c>
      <c r="FD99">
        <v>1040.26</v>
      </c>
      <c r="FE99">
        <v>1133.77</v>
      </c>
      <c r="FF99">
        <v>291.12400000000002</v>
      </c>
      <c r="FG99">
        <v>2465.16</v>
      </c>
      <c r="FH99">
        <v>53.648200000000003</v>
      </c>
      <c r="FI99">
        <v>14.99</v>
      </c>
      <c r="FJ99">
        <v>3.14</v>
      </c>
      <c r="FK99">
        <v>69.468100000000007</v>
      </c>
      <c r="FL99">
        <v>27.55</v>
      </c>
      <c r="FM99">
        <v>41.281399999999998</v>
      </c>
      <c r="FN99">
        <v>45.01</v>
      </c>
      <c r="FO99">
        <v>2.59</v>
      </c>
      <c r="FP99">
        <v>257.678</v>
      </c>
      <c r="FQ99">
        <v>37.69</v>
      </c>
      <c r="FR99">
        <v>14.99</v>
      </c>
      <c r="FS99">
        <v>3.14</v>
      </c>
      <c r="FT99">
        <v>32.65</v>
      </c>
      <c r="FU99">
        <v>27.55</v>
      </c>
      <c r="FV99">
        <v>34.76</v>
      </c>
      <c r="FW99">
        <v>45.01</v>
      </c>
      <c r="FX99">
        <v>2.59</v>
      </c>
      <c r="FY99">
        <v>198.38</v>
      </c>
      <c r="FZ99">
        <v>0</v>
      </c>
      <c r="GA99">
        <v>3.5063599999999999</v>
      </c>
      <c r="GB99">
        <v>8.9726299999999995E-2</v>
      </c>
      <c r="GC99">
        <v>0</v>
      </c>
      <c r="GD99">
        <v>1.7213499999999999</v>
      </c>
      <c r="GE99">
        <v>0.80892399999999998</v>
      </c>
      <c r="GF99">
        <v>1.7518499999999999</v>
      </c>
      <c r="GG99">
        <v>0.114331</v>
      </c>
      <c r="GH99">
        <v>7.99254</v>
      </c>
      <c r="GI99">
        <v>57.3</v>
      </c>
      <c r="GJ99">
        <v>27.9</v>
      </c>
      <c r="GK99">
        <v>29.4</v>
      </c>
      <c r="GL99">
        <v>57.3</v>
      </c>
      <c r="GM99">
        <v>27.9</v>
      </c>
      <c r="GN99">
        <v>29.4</v>
      </c>
      <c r="GO99">
        <v>15.55</v>
      </c>
      <c r="GP99">
        <v>41.09</v>
      </c>
      <c r="GQ99">
        <v>15.55</v>
      </c>
      <c r="GR99">
        <v>41.09</v>
      </c>
      <c r="GS99">
        <v>15.55</v>
      </c>
      <c r="GT99">
        <v>41.09</v>
      </c>
      <c r="GU99">
        <v>23.42</v>
      </c>
      <c r="GV99">
        <v>117.82599999999999</v>
      </c>
      <c r="GW99">
        <v>1</v>
      </c>
      <c r="GX99">
        <v>0.22361800000000001</v>
      </c>
      <c r="GY99">
        <v>13.4171</v>
      </c>
      <c r="HB99">
        <v>22797.9</v>
      </c>
      <c r="HC99">
        <v>13.4171</v>
      </c>
      <c r="HD99">
        <v>1.06</v>
      </c>
      <c r="HE99">
        <v>1.29</v>
      </c>
      <c r="HF99">
        <v>10.89</v>
      </c>
      <c r="HG99">
        <v>1.06</v>
      </c>
      <c r="HH99">
        <v>1.29</v>
      </c>
      <c r="HI99">
        <v>10.89</v>
      </c>
      <c r="HL99">
        <v>82.371600000000001</v>
      </c>
      <c r="HM99">
        <v>319.83499999999998</v>
      </c>
      <c r="HN99">
        <v>145.71299999999999</v>
      </c>
      <c r="HO99">
        <v>97.716999999999999</v>
      </c>
      <c r="HP99">
        <v>0</v>
      </c>
      <c r="HQ99">
        <v>-2351.94</v>
      </c>
      <c r="HR99">
        <v>0</v>
      </c>
      <c r="HS99">
        <v>0</v>
      </c>
      <c r="HT99">
        <v>444.32499999999999</v>
      </c>
      <c r="HU99">
        <v>951.51700000000005</v>
      </c>
      <c r="HV99">
        <v>2355.87</v>
      </c>
      <c r="HW99">
        <v>95.474199999999996</v>
      </c>
      <c r="HX99">
        <v>2140.88</v>
      </c>
      <c r="HY99">
        <v>3527.84</v>
      </c>
      <c r="HZ99">
        <v>3775.33</v>
      </c>
      <c r="IA99">
        <v>0</v>
      </c>
      <c r="IB99">
        <v>1441.2</v>
      </c>
      <c r="IC99">
        <v>8744.3700000000008</v>
      </c>
      <c r="ID99">
        <v>82.371499999999997</v>
      </c>
      <c r="IE99">
        <v>319.83499999999998</v>
      </c>
      <c r="IF99">
        <v>145.71299999999999</v>
      </c>
      <c r="IG99">
        <v>97.716999999999999</v>
      </c>
      <c r="IH99">
        <v>-2351.94</v>
      </c>
      <c r="II99">
        <v>444.32499999999999</v>
      </c>
      <c r="IJ99">
        <v>951.51700000000005</v>
      </c>
      <c r="IK99">
        <v>2355.87</v>
      </c>
      <c r="IL99">
        <v>95.474199999999996</v>
      </c>
      <c r="IM99">
        <v>2140.88</v>
      </c>
      <c r="IN99">
        <v>3527.84</v>
      </c>
      <c r="IO99">
        <v>3775.33</v>
      </c>
      <c r="IP99">
        <v>1441.2</v>
      </c>
      <c r="IQ99">
        <v>8744.3700000000008</v>
      </c>
      <c r="IR99">
        <v>242.51499999999999</v>
      </c>
      <c r="IS99">
        <v>618.29399999999998</v>
      </c>
      <c r="IT99">
        <v>145.71299999999999</v>
      </c>
      <c r="IU99">
        <v>0</v>
      </c>
      <c r="IV99">
        <v>1286.71</v>
      </c>
      <c r="IW99">
        <v>1230.25</v>
      </c>
      <c r="IX99">
        <v>2122.71</v>
      </c>
      <c r="IY99">
        <v>142.83199999999999</v>
      </c>
      <c r="IZ99">
        <v>5789.02</v>
      </c>
      <c r="JA99">
        <v>5520.72</v>
      </c>
      <c r="JB99">
        <v>6016.96</v>
      </c>
      <c r="JC99">
        <v>1545</v>
      </c>
      <c r="JD99">
        <v>13082.7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F83F-7281-4F85-9929-CED365D03223}">
  <dimension ref="A1:S80"/>
  <sheetViews>
    <sheetView workbookViewId="0">
      <selection activeCell="B67" sqref="B67:C72"/>
    </sheetView>
  </sheetViews>
  <sheetFormatPr defaultRowHeight="15" x14ac:dyDescent="0.25"/>
  <cols>
    <col min="1" max="1" width="26.42578125" customWidth="1"/>
    <col min="2" max="2" width="20.28515625" customWidth="1"/>
  </cols>
  <sheetData>
    <row r="1" spans="1:19" x14ac:dyDescent="0.25">
      <c r="A1">
        <v>10000</v>
      </c>
      <c r="B1" t="s">
        <v>128</v>
      </c>
    </row>
    <row r="2" spans="1:19" x14ac:dyDescent="0.25">
      <c r="A2" s="18" t="str">
        <f>"Data1619!A4:NV"&amp;MaxRow</f>
        <v>Data1619!A4:NV10000</v>
      </c>
      <c r="B2" t="s">
        <v>129</v>
      </c>
    </row>
    <row r="3" spans="1:19" x14ac:dyDescent="0.25">
      <c r="A3" s="18" t="str">
        <f>"Data1619!B4:B"&amp;MaxRow</f>
        <v>Data1619!B4:B10000</v>
      </c>
      <c r="B3" t="s">
        <v>130</v>
      </c>
    </row>
    <row r="4" spans="1:19" x14ac:dyDescent="0.25">
      <c r="A4" s="18" t="str">
        <f>"Data1919!A4:NV"&amp;MaxRow</f>
        <v>Data1919!A4:NV10000</v>
      </c>
      <c r="B4" t="s">
        <v>149</v>
      </c>
    </row>
    <row r="5" spans="1:19" x14ac:dyDescent="0.25">
      <c r="A5" s="18" t="str">
        <f>"Data1919!B4:B"&amp;MaxRow</f>
        <v>Data1919!B4:B10000</v>
      </c>
      <c r="B5" t="s">
        <v>150</v>
      </c>
    </row>
    <row r="9" spans="1:19" x14ac:dyDescent="0.25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</row>
    <row r="10" spans="1:19" x14ac:dyDescent="0.25">
      <c r="A10" t="s">
        <v>136</v>
      </c>
      <c r="B10" t="s">
        <v>137</v>
      </c>
      <c r="C10">
        <v>440.59714018622384</v>
      </c>
      <c r="D10">
        <v>1754.2927690519175</v>
      </c>
      <c r="E10">
        <v>4229.0178571965398</v>
      </c>
      <c r="F10">
        <v>4018.6841228315375</v>
      </c>
      <c r="G10">
        <v>780.28011879166013</v>
      </c>
      <c r="H10">
        <v>3025.518498478797</v>
      </c>
      <c r="I10">
        <v>4067.3068254984069</v>
      </c>
      <c r="J10">
        <v>4548.8520221931158</v>
      </c>
      <c r="K10">
        <v>3986.3024319070528</v>
      </c>
      <c r="L10">
        <v>12734.103787842803</v>
      </c>
      <c r="M10">
        <v>4338.4880250905253</v>
      </c>
      <c r="N10">
        <v>14300.474601985752</v>
      </c>
      <c r="O10">
        <v>8892.3654271726664</v>
      </c>
      <c r="P10">
        <v>2310.668974037691</v>
      </c>
      <c r="Q10">
        <v>2588.0685987759944</v>
      </c>
      <c r="R10">
        <v>2137.2389156434856</v>
      </c>
      <c r="S10">
        <f>SUM(C10:R10)</f>
        <v>74152.260116684163</v>
      </c>
    </row>
    <row r="11" spans="1:19" x14ac:dyDescent="0.25">
      <c r="A11" t="s">
        <v>138</v>
      </c>
      <c r="B11" t="s">
        <v>139</v>
      </c>
      <c r="C11">
        <f t="shared" ref="C11:R11" si="0">C10/$S10</f>
        <v>5.9417897646398248E-3</v>
      </c>
      <c r="D11">
        <f t="shared" si="0"/>
        <v>2.3657981109293309E-2</v>
      </c>
      <c r="E11">
        <f t="shared" si="0"/>
        <v>5.7031543617711206E-2</v>
      </c>
      <c r="F11">
        <f t="shared" si="0"/>
        <v>5.419503217444533E-2</v>
      </c>
      <c r="G11">
        <f t="shared" si="0"/>
        <v>1.0522674798635006E-2</v>
      </c>
      <c r="H11">
        <f t="shared" si="0"/>
        <v>4.0801433344282642E-2</v>
      </c>
      <c r="I11">
        <f t="shared" si="0"/>
        <v>5.4850746546338487E-2</v>
      </c>
      <c r="J11">
        <f t="shared" si="0"/>
        <v>6.1344752203576193E-2</v>
      </c>
      <c r="K11">
        <f t="shared" si="0"/>
        <v>5.3758340280313857E-2</v>
      </c>
      <c r="L11">
        <f t="shared" si="0"/>
        <v>0.17172913904181386</v>
      </c>
      <c r="M11">
        <f t="shared" si="0"/>
        <v>5.8507832644124236E-2</v>
      </c>
      <c r="N11">
        <f t="shared" si="0"/>
        <v>0.19285284871267416</v>
      </c>
      <c r="O11">
        <f t="shared" si="0"/>
        <v>0.11992035594302669</v>
      </c>
      <c r="P11">
        <f t="shared" si="0"/>
        <v>3.1161140205324549E-2</v>
      </c>
      <c r="Q11">
        <f t="shared" si="0"/>
        <v>3.4902086527146624E-2</v>
      </c>
      <c r="R11">
        <f t="shared" si="0"/>
        <v>2.8822303086654125E-2</v>
      </c>
      <c r="S11">
        <f>SUM(C11:R11)</f>
        <v>1</v>
      </c>
    </row>
    <row r="12" spans="1:19" x14ac:dyDescent="0.25">
      <c r="A12" t="s">
        <v>140</v>
      </c>
      <c r="B12" t="s">
        <v>141</v>
      </c>
      <c r="C12">
        <v>84.503026563584001</v>
      </c>
      <c r="D12">
        <v>969.96219962418559</v>
      </c>
      <c r="E12">
        <v>4936.041399177233</v>
      </c>
      <c r="F12">
        <v>2362.2129149576831</v>
      </c>
      <c r="G12">
        <v>458.65455396769954</v>
      </c>
      <c r="H12">
        <v>4187.4838648760697</v>
      </c>
      <c r="I12">
        <v>3164.5111947991459</v>
      </c>
      <c r="J12">
        <v>5819.0783955590396</v>
      </c>
      <c r="K12">
        <v>7846.2934048630796</v>
      </c>
      <c r="L12">
        <v>4271.6053281217883</v>
      </c>
      <c r="M12">
        <v>765.04626627882249</v>
      </c>
      <c r="N12">
        <v>3561.2240961156604</v>
      </c>
      <c r="O12">
        <v>1251.0133858079682</v>
      </c>
      <c r="P12">
        <v>777.80074088976585</v>
      </c>
      <c r="Q12">
        <v>638.03791736653034</v>
      </c>
      <c r="R12">
        <v>1258.4937909969103</v>
      </c>
      <c r="S12">
        <f>SUM(C12:R12)</f>
        <v>42351.962479965165</v>
      </c>
    </row>
    <row r="13" spans="1:19" x14ac:dyDescent="0.25">
      <c r="A13" t="s">
        <v>142</v>
      </c>
      <c r="B13" t="s">
        <v>139</v>
      </c>
      <c r="C13">
        <f t="shared" ref="C13:R13" si="1">C12/$S12</f>
        <v>1.9952564560274779E-3</v>
      </c>
      <c r="D13">
        <f t="shared" si="1"/>
        <v>2.2902414500462209E-2</v>
      </c>
      <c r="E13">
        <f t="shared" si="1"/>
        <v>0.11654811513190812</v>
      </c>
      <c r="F13">
        <f t="shared" si="1"/>
        <v>5.5775760475683771E-2</v>
      </c>
      <c r="G13">
        <f t="shared" si="1"/>
        <v>1.0829593886816194E-2</v>
      </c>
      <c r="H13">
        <f t="shared" si="1"/>
        <v>9.8873431587898256E-2</v>
      </c>
      <c r="I13">
        <f t="shared" si="1"/>
        <v>7.4719352055908531E-2</v>
      </c>
      <c r="J13">
        <f t="shared" si="1"/>
        <v>0.1373980815720591</v>
      </c>
      <c r="K13">
        <f t="shared" si="1"/>
        <v>0.18526398649353765</v>
      </c>
      <c r="L13">
        <f t="shared" si="1"/>
        <v>0.10085967870184281</v>
      </c>
      <c r="M13">
        <f t="shared" si="1"/>
        <v>1.8064009823410946E-2</v>
      </c>
      <c r="N13">
        <f t="shared" si="1"/>
        <v>8.4086400902917247E-2</v>
      </c>
      <c r="O13">
        <f t="shared" si="1"/>
        <v>2.9538498632732006E-2</v>
      </c>
      <c r="P13">
        <f t="shared" si="1"/>
        <v>1.8365164099720499E-2</v>
      </c>
      <c r="Q13">
        <f t="shared" si="1"/>
        <v>1.5065132286806256E-2</v>
      </c>
      <c r="R13">
        <f t="shared" si="1"/>
        <v>2.9715123392268963E-2</v>
      </c>
      <c r="S13">
        <f>SUM(C13:R13)</f>
        <v>1</v>
      </c>
    </row>
    <row r="17" spans="1:3" x14ac:dyDescent="0.25">
      <c r="A17" t="s">
        <v>264</v>
      </c>
    </row>
    <row r="18" spans="1:3" x14ac:dyDescent="0.25">
      <c r="B18" t="s">
        <v>265</v>
      </c>
      <c r="C18" t="s">
        <v>266</v>
      </c>
    </row>
    <row r="19" spans="1:3" x14ac:dyDescent="0.25">
      <c r="B19" t="s">
        <v>267</v>
      </c>
      <c r="C19" t="s">
        <v>268</v>
      </c>
    </row>
    <row r="20" spans="1:3" x14ac:dyDescent="0.25">
      <c r="B20" t="s">
        <v>269</v>
      </c>
      <c r="C20" t="s">
        <v>270</v>
      </c>
    </row>
    <row r="22" spans="1:3" x14ac:dyDescent="0.25">
      <c r="A22" t="s">
        <v>271</v>
      </c>
    </row>
    <row r="23" spans="1:3" x14ac:dyDescent="0.25">
      <c r="B23" t="s">
        <v>272</v>
      </c>
    </row>
    <row r="24" spans="1:3" x14ac:dyDescent="0.25">
      <c r="B24" t="s">
        <v>263</v>
      </c>
    </row>
    <row r="26" spans="1:3" x14ac:dyDescent="0.25">
      <c r="A26" t="s">
        <v>273</v>
      </c>
      <c r="C26" t="s">
        <v>274</v>
      </c>
    </row>
    <row r="27" spans="1:3" x14ac:dyDescent="0.25">
      <c r="B27" t="s">
        <v>275</v>
      </c>
      <c r="C27">
        <v>2</v>
      </c>
    </row>
    <row r="28" spans="1:3" x14ac:dyDescent="0.25">
      <c r="B28" t="s">
        <v>276</v>
      </c>
      <c r="C28">
        <v>55</v>
      </c>
    </row>
    <row r="29" spans="1:3" x14ac:dyDescent="0.25">
      <c r="B29" t="s">
        <v>277</v>
      </c>
      <c r="C29">
        <v>54</v>
      </c>
    </row>
    <row r="30" spans="1:3" x14ac:dyDescent="0.25">
      <c r="B30" t="s">
        <v>278</v>
      </c>
      <c r="C30">
        <v>43</v>
      </c>
    </row>
    <row r="31" spans="1:3" x14ac:dyDescent="0.25">
      <c r="B31" t="s">
        <v>279</v>
      </c>
      <c r="C31">
        <v>44</v>
      </c>
    </row>
    <row r="32" spans="1:3" x14ac:dyDescent="0.25">
      <c r="B32" t="s">
        <v>280</v>
      </c>
      <c r="C32">
        <v>47</v>
      </c>
    </row>
    <row r="33" spans="2:3" x14ac:dyDescent="0.25">
      <c r="B33" t="s">
        <v>281</v>
      </c>
      <c r="C33">
        <v>22</v>
      </c>
    </row>
    <row r="34" spans="2:3" x14ac:dyDescent="0.25">
      <c r="B34" t="s">
        <v>282</v>
      </c>
      <c r="C34">
        <v>11</v>
      </c>
    </row>
    <row r="35" spans="2:3" x14ac:dyDescent="0.25">
      <c r="B35" t="s">
        <v>283</v>
      </c>
      <c r="C35">
        <v>12</v>
      </c>
    </row>
    <row r="36" spans="2:3" x14ac:dyDescent="0.25">
      <c r="B36" t="s">
        <v>284</v>
      </c>
      <c r="C36">
        <v>15</v>
      </c>
    </row>
    <row r="37" spans="2:3" x14ac:dyDescent="0.25">
      <c r="B37" t="s">
        <v>331</v>
      </c>
      <c r="C37">
        <v>16</v>
      </c>
    </row>
    <row r="38" spans="2:3" x14ac:dyDescent="0.25">
      <c r="B38" t="s">
        <v>285</v>
      </c>
      <c r="C38">
        <v>32</v>
      </c>
    </row>
    <row r="39" spans="2:3" x14ac:dyDescent="0.25">
      <c r="B39" t="s">
        <v>286</v>
      </c>
      <c r="C39">
        <v>23</v>
      </c>
    </row>
    <row r="40" spans="2:3" x14ac:dyDescent="0.25">
      <c r="B40" t="s">
        <v>287</v>
      </c>
      <c r="C40">
        <v>24</v>
      </c>
    </row>
    <row r="41" spans="2:3" x14ac:dyDescent="0.25">
      <c r="B41" t="s">
        <v>288</v>
      </c>
      <c r="C41">
        <v>27</v>
      </c>
    </row>
    <row r="42" spans="2:3" x14ac:dyDescent="0.25">
      <c r="B42" t="s">
        <v>289</v>
      </c>
      <c r="C42">
        <v>67</v>
      </c>
    </row>
    <row r="43" spans="2:3" x14ac:dyDescent="0.25">
      <c r="B43" t="s">
        <v>290</v>
      </c>
      <c r="C43">
        <v>56</v>
      </c>
    </row>
    <row r="44" spans="2:3" x14ac:dyDescent="0.25">
      <c r="B44" t="s">
        <v>291</v>
      </c>
      <c r="C44">
        <v>57</v>
      </c>
    </row>
    <row r="45" spans="2:3" x14ac:dyDescent="0.25">
      <c r="B45" t="s">
        <v>292</v>
      </c>
      <c r="C45">
        <v>60</v>
      </c>
    </row>
    <row r="46" spans="2:3" x14ac:dyDescent="0.25">
      <c r="B46" t="s">
        <v>293</v>
      </c>
      <c r="C46">
        <v>10</v>
      </c>
    </row>
    <row r="47" spans="2:3" x14ac:dyDescent="0.25">
      <c r="B47" t="s">
        <v>294</v>
      </c>
      <c r="C47">
        <v>251</v>
      </c>
    </row>
    <row r="48" spans="2:3" x14ac:dyDescent="0.25">
      <c r="B48" t="s">
        <v>295</v>
      </c>
      <c r="C48">
        <v>250</v>
      </c>
    </row>
    <row r="49" spans="2:3" x14ac:dyDescent="0.25">
      <c r="B49" t="s">
        <v>296</v>
      </c>
      <c r="C49">
        <v>252</v>
      </c>
    </row>
    <row r="50" spans="2:3" x14ac:dyDescent="0.25">
      <c r="B50" t="s">
        <v>297</v>
      </c>
      <c r="C50">
        <v>254</v>
      </c>
    </row>
    <row r="51" spans="2:3" x14ac:dyDescent="0.25">
      <c r="B51" t="s">
        <v>298</v>
      </c>
      <c r="C51">
        <v>253</v>
      </c>
    </row>
    <row r="52" spans="2:3" x14ac:dyDescent="0.25">
      <c r="B52" t="s">
        <v>299</v>
      </c>
      <c r="C52">
        <v>276</v>
      </c>
    </row>
    <row r="53" spans="2:3" x14ac:dyDescent="0.25">
      <c r="B53" t="s">
        <v>300</v>
      </c>
      <c r="C53">
        <v>277</v>
      </c>
    </row>
    <row r="54" spans="2:3" x14ac:dyDescent="0.25">
      <c r="B54" t="s">
        <v>301</v>
      </c>
      <c r="C54">
        <v>187</v>
      </c>
    </row>
    <row r="55" spans="2:3" x14ac:dyDescent="0.25">
      <c r="B55" t="s">
        <v>302</v>
      </c>
      <c r="C55">
        <v>176</v>
      </c>
    </row>
    <row r="56" spans="2:3" x14ac:dyDescent="0.25">
      <c r="B56" t="s">
        <v>303</v>
      </c>
      <c r="C56">
        <v>177</v>
      </c>
    </row>
    <row r="57" spans="2:3" x14ac:dyDescent="0.25">
      <c r="B57" t="s">
        <v>304</v>
      </c>
      <c r="C57">
        <v>180</v>
      </c>
    </row>
    <row r="58" spans="2:3" x14ac:dyDescent="0.25">
      <c r="B58" t="s">
        <v>330</v>
      </c>
      <c r="C58">
        <v>182</v>
      </c>
    </row>
    <row r="59" spans="2:3" x14ac:dyDescent="0.25">
      <c r="B59" t="s">
        <v>305</v>
      </c>
      <c r="C59">
        <v>184</v>
      </c>
    </row>
    <row r="60" spans="2:3" x14ac:dyDescent="0.25">
      <c r="B60" t="s">
        <v>306</v>
      </c>
      <c r="C60">
        <v>239</v>
      </c>
    </row>
    <row r="61" spans="2:3" x14ac:dyDescent="0.25">
      <c r="B61" t="s">
        <v>307</v>
      </c>
      <c r="C61">
        <v>230</v>
      </c>
    </row>
    <row r="62" spans="2:3" x14ac:dyDescent="0.25">
      <c r="B62" t="s">
        <v>308</v>
      </c>
      <c r="C62">
        <v>231</v>
      </c>
    </row>
    <row r="63" spans="2:3" x14ac:dyDescent="0.25">
      <c r="B63" t="s">
        <v>309</v>
      </c>
      <c r="C63">
        <v>234</v>
      </c>
    </row>
    <row r="64" spans="2:3" x14ac:dyDescent="0.25">
      <c r="B64" t="s">
        <v>310</v>
      </c>
      <c r="C64">
        <v>236</v>
      </c>
    </row>
    <row r="65" spans="1:3" x14ac:dyDescent="0.25">
      <c r="B65" t="s">
        <v>311</v>
      </c>
      <c r="C65">
        <v>265</v>
      </c>
    </row>
    <row r="66" spans="1:3" x14ac:dyDescent="0.25">
      <c r="B66" t="s">
        <v>312</v>
      </c>
      <c r="C66">
        <v>269</v>
      </c>
    </row>
    <row r="67" spans="1:3" x14ac:dyDescent="0.25">
      <c r="B67" t="s">
        <v>334</v>
      </c>
      <c r="C67">
        <v>285</v>
      </c>
    </row>
    <row r="68" spans="1:3" x14ac:dyDescent="0.25">
      <c r="B68" t="s">
        <v>335</v>
      </c>
      <c r="C68">
        <v>287</v>
      </c>
    </row>
    <row r="69" spans="1:3" x14ac:dyDescent="0.25">
      <c r="B69" t="s">
        <v>336</v>
      </c>
      <c r="C69">
        <v>286</v>
      </c>
    </row>
    <row r="70" spans="1:3" x14ac:dyDescent="0.25">
      <c r="B70" t="s">
        <v>337</v>
      </c>
      <c r="C70">
        <v>288</v>
      </c>
    </row>
    <row r="71" spans="1:3" x14ac:dyDescent="0.25">
      <c r="B71" t="s">
        <v>338</v>
      </c>
      <c r="C71">
        <v>290</v>
      </c>
    </row>
    <row r="72" spans="1:3" x14ac:dyDescent="0.25">
      <c r="B72" t="s">
        <v>339</v>
      </c>
      <c r="C72">
        <v>289</v>
      </c>
    </row>
    <row r="74" spans="1:3" x14ac:dyDescent="0.25">
      <c r="A74" t="s">
        <v>313</v>
      </c>
    </row>
    <row r="75" spans="1:3" x14ac:dyDescent="0.25">
      <c r="B75" t="s">
        <v>314</v>
      </c>
      <c r="C75" t="s">
        <v>315</v>
      </c>
    </row>
    <row r="76" spans="1:3" x14ac:dyDescent="0.25">
      <c r="B76" t="s">
        <v>316</v>
      </c>
      <c r="C76" t="s">
        <v>317</v>
      </c>
    </row>
    <row r="77" spans="1:3" x14ac:dyDescent="0.25">
      <c r="B77" t="s">
        <v>318</v>
      </c>
      <c r="C77" t="s">
        <v>322</v>
      </c>
    </row>
    <row r="78" spans="1:3" x14ac:dyDescent="0.25">
      <c r="B78" t="s">
        <v>319</v>
      </c>
      <c r="C78" t="s">
        <v>323</v>
      </c>
    </row>
    <row r="79" spans="1:3" x14ac:dyDescent="0.25">
      <c r="B79" t="s">
        <v>320</v>
      </c>
      <c r="C79" t="s">
        <v>324</v>
      </c>
    </row>
    <row r="80" spans="1:3" x14ac:dyDescent="0.25">
      <c r="B80" t="s">
        <v>321</v>
      </c>
      <c r="C80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Notes</vt:lpstr>
      <vt:lpstr>Results</vt:lpstr>
      <vt:lpstr>SUC9Last</vt:lpstr>
      <vt:lpstr>SUC9</vt:lpstr>
      <vt:lpstr>Constants</vt:lpstr>
      <vt:lpstr>Array1619</vt:lpstr>
      <vt:lpstr>Array1919</vt:lpstr>
      <vt:lpstr>Array2019</vt:lpstr>
      <vt:lpstr>BatteryContolArray</vt:lpstr>
      <vt:lpstr>BatteryControlList</vt:lpstr>
      <vt:lpstr>EnergyUnitArray</vt:lpstr>
      <vt:lpstr>EnergyUnitList</vt:lpstr>
      <vt:lpstr>EnergyUnitSelected</vt:lpstr>
      <vt:lpstr>FuelList</vt:lpstr>
      <vt:lpstr>FuelTypeSelected</vt:lpstr>
      <vt:lpstr>List1619</vt:lpstr>
      <vt:lpstr>List1919</vt:lpstr>
      <vt:lpstr>List2019</vt:lpstr>
      <vt:lpstr>MaxRow</vt:lpstr>
      <vt:lpstr>postfix</vt:lpstr>
      <vt:lpstr>prefix</vt:lpstr>
      <vt:lpstr>StatewideMF2019</vt:lpstr>
      <vt:lpstr>StatewideSF2019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2017-12-04T17:26:47Z</dcterms:created>
  <dcterms:modified xsi:type="dcterms:W3CDTF">2019-04-14T20:06:53Z</dcterms:modified>
</cp:coreProperties>
</file>