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BECC\SVN\branches\CBECC-Com_MFamRestructure\Projects\2025\BatchRunSets\"/>
    </mc:Choice>
  </mc:AlternateContent>
  <xr:revisionPtr revIDLastSave="0" documentId="13_ncr:1_{97A98294-FC4B-45D3-9CCC-A9BAD9B9F588}" xr6:coauthVersionLast="47" xr6:coauthVersionMax="47" xr10:uidLastSave="{00000000-0000-0000-0000-000000000000}"/>
  <bookViews>
    <workbookView xWindow="1350" yWindow="2055" windowWidth="26820" windowHeight="12315" xr2:uid="{B1BBB3A9-7705-4A0C-B7F7-0CE012A7F2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1" i="1" l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51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30" i="1"/>
  <c r="D63" i="1"/>
  <c r="D64" i="1"/>
  <c r="D65" i="1"/>
  <c r="D66" i="1"/>
  <c r="D51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D53" i="1"/>
  <c r="D54" i="1"/>
  <c r="D55" i="1"/>
  <c r="D56" i="1"/>
  <c r="D57" i="1"/>
  <c r="D58" i="1"/>
  <c r="D59" i="1"/>
  <c r="D60" i="1"/>
  <c r="D61" i="1"/>
  <c r="D62" i="1"/>
  <c r="D30" i="1"/>
</calcChain>
</file>

<file path=xl/sharedStrings.xml><?xml version="1.0" encoding="utf-8"?>
<sst xmlns="http://schemas.openxmlformats.org/spreadsheetml/2006/main" count="460" uniqueCount="208">
  <si>
    <t>END_RUN_SET</t>
  </si>
  <si>
    <t>;</t>
  </si>
  <si>
    <t>Append to</t>
  </si>
  <si>
    <t>Filename</t>
  </si>
  <si>
    <t>Proj:CliZn</t>
  </si>
  <si>
    <t>ClimateZone1</t>
  </si>
  <si>
    <t>ClimateZone2</t>
  </si>
  <si>
    <t>ClimateZone3</t>
  </si>
  <si>
    <t>ClimateZone4</t>
  </si>
  <si>
    <t>ClimateZone5</t>
  </si>
  <si>
    <t>ClimateZone6</t>
  </si>
  <si>
    <t>ClimateZone7</t>
  </si>
  <si>
    <t>ClimateZone8</t>
  </si>
  <si>
    <t>ClimateZone9</t>
  </si>
  <si>
    <t>ClimateZone10</t>
  </si>
  <si>
    <t>ClimateZone11</t>
  </si>
  <si>
    <t>ClimateZone12</t>
  </si>
  <si>
    <t>ClimateZone13</t>
  </si>
  <si>
    <t>ClimateZone14</t>
  </si>
  <si>
    <t>ClimateZone15</t>
  </si>
  <si>
    <t>ClimateZone16</t>
  </si>
  <si>
    <t>Proj:WeatherStation</t>
  </si>
  <si>
    <t>;     Type</t>
  </si>
  <si>
    <t>AnalysisPhase</t>
  </si>
  <si>
    <t>BeforeAfterPhase</t>
  </si>
  <si>
    <t>Obj:Prop</t>
  </si>
  <si>
    <t>Obj to alter</t>
  </si>
  <si>
    <t>SetString</t>
  </si>
  <si>
    <t>LoadModel</t>
  </si>
  <si>
    <t>BeforeDefaulting</t>
  </si>
  <si>
    <t>*</t>
  </si>
  <si>
    <t>END</t>
  </si>
  <si>
    <t>; Batch Run Set Format Version ID</t>
  </si>
  <si>
    <t>; CBECC Batch Processing - Run Set Definitions</t>
  </si>
  <si>
    <t>;  Run Set Description</t>
  </si>
  <si>
    <t>Output</t>
  </si>
  <si>
    <t>Subdirectory</t>
  </si>
  <si>
    <t>;  Input File(s)</t>
  </si>
  <si>
    <t>InputFN</t>
  </si>
  <si>
    <t>OutSubdir</t>
  </si>
  <si>
    <t>AppendOutFN</t>
  </si>
  <si>
    <t>CZ</t>
  </si>
  <si>
    <t>Weather</t>
  </si>
  <si>
    <t>Run Set Table</t>
  </si>
  <si>
    <t>AnalysisAction Table</t>
  </si>
  <si>
    <t>; end of Run Set table</t>
  </si>
  <si>
    <t>; end of AnalysisAction table</t>
  </si>
  <si>
    <t>;     (incl. *)</t>
  </si>
  <si>
    <t>Proj:RunTitle</t>
  </si>
  <si>
    <t>RunTitle</t>
  </si>
  <si>
    <t>Run Set Table Column</t>
  </si>
  <si>
    <t>AppendString</t>
  </si>
  <si>
    <t>;   &lt;&lt;-- Column titles referenced in 'Run Set Table Column' of AnalysisAction table below</t>
  </si>
  <si>
    <t>Run Set Table Key:</t>
  </si>
  <si>
    <t>A</t>
  </si>
  <si>
    <t>used to describe which file(s), residing in the batch Input directory (&amp; subdirectories), that are to be processed</t>
  </si>
  <si>
    <t>with data described on this row of the run set table. For example:</t>
  </si>
  <si>
    <t>processes ALL input files using this run set row</t>
  </si>
  <si>
    <t>&lt;specific filename&gt;</t>
  </si>
  <si>
    <t>processes only the input files with this name</t>
  </si>
  <si>
    <t>XYZ*</t>
  </si>
  <si>
    <t>Processes all input files whose names begin with "XYZ" (case insensistive)</t>
  </si>
  <si>
    <t>B</t>
  </si>
  <si>
    <t>used to identify a specific subdirectory used to process &amp; save the output batch runs to (for this run set row)</t>
  </si>
  <si>
    <t>C</t>
  </si>
  <si>
    <t>(leaving blank means Output project files will be the same as the Input files specified in the batch inputs)</t>
  </si>
  <si>
    <t>(leaving blank means Output project files will be stored in the main Output directory specified in the batch inputs)</t>
  </si>
  <si>
    <t>Note:  If BOTH B &amp; C columns are left blank then output projects will overwrite each other anytime multiple</t>
  </si>
  <si>
    <t xml:space="preserve">                  input files are processed for a run set row</t>
  </si>
  <si>
    <t>D - XX</t>
  </si>
  <si>
    <t>Data (numeric, strings or left blank) that feed into the changes made to each model processed for this run set</t>
  </si>
  <si>
    <t>row (as referenced in AnalysisAction table below)</t>
  </si>
  <si>
    <t>AnalysisAction Table Key:</t>
  </si>
  <si>
    <t>SetFloat</t>
  </si>
  <si>
    <t>SetInteger</t>
  </si>
  <si>
    <t>RulelistPathFile</t>
  </si>
  <si>
    <t>EvalRulelist</t>
  </si>
  <si>
    <t>TablePathFile</t>
  </si>
  <si>
    <t>floating point data stored in the Run Set table above (labeled in col F) is posted to the building database</t>
  </si>
  <si>
    <t>integer data stored in the Run Set table above (labeled in col F) is posted to the building database</t>
  </si>
  <si>
    <t>character string data stored in the Run Set table above (labeled in col F) is posted to the building database</t>
  </si>
  <si>
    <t>char string data stored in the Run Set table above (labeled in col F) is APPENDED to the building database</t>
  </si>
  <si>
    <t>Run Set table above (labeled in col F) contains the Name of a rulelist file to be loaded into the active ruleset</t>
  </si>
  <si>
    <t>Run Set table above (labeled in col F) contains the Name of a look-up table (CSV) file to be loaded into the active ruleset</t>
  </si>
  <si>
    <t>Run Set table above (labeled in col F) contains the Name of a rulelist to be evaluated on the building model</t>
  </si>
  <si>
    <t xml:space="preserve">                  batch input file or run set definitions directory</t>
  </si>
  <si>
    <t xml:space="preserve">Note:  *PathFile data can include full paths or, if no path is specified, then these files should be located in the </t>
  </si>
  <si>
    <t>Type - used to describe how a model is changed using data specified out in column F of this table</t>
  </si>
  <si>
    <t>AnalysisPhase - at what phase of analysis should the run set data/rules be applied to the building model</t>
  </si>
  <si>
    <t>ProposedSizing</t>
  </si>
  <si>
    <t>ProposedAnnual</t>
  </si>
  <si>
    <t>BaselineSizing</t>
  </si>
  <si>
    <t>BaselineAnnual</t>
  </si>
  <si>
    <t>End</t>
  </si>
  <si>
    <t>pretty self-explanatory…</t>
  </si>
  <si>
    <t>BeforeAfterPhase - more specifics about when the run set data/rules are to be applied to the building model</t>
  </si>
  <si>
    <t>Note:  BeforeAfterPhase options are dependent on the AnalysisPhase options (in col B)</t>
  </si>
  <si>
    <t>(all others)</t>
  </si>
  <si>
    <t>AfterDefaulting</t>
  </si>
  <si>
    <t>BeforeAnalysisPostProcessing</t>
  </si>
  <si>
    <t>AfterAnalysisPostProcessing</t>
  </si>
  <si>
    <t>BeforeModelSetupRules</t>
  </si>
  <si>
    <t>AfterModelSetupRules</t>
  </si>
  <si>
    <t>ActOnSimulationInput</t>
  </si>
  <si>
    <t>FollowingResultsProcessing</t>
  </si>
  <si>
    <t>D</t>
  </si>
  <si>
    <t>Obj:Prop - identity of the object type &amp; property modified using the run set-defined data</t>
  </si>
  <si>
    <t>E</t>
  </si>
  <si>
    <t>Obj to alter - the name of the object to be altered (w/ run set data)</t>
  </si>
  <si>
    <t>Note:  columns D &amp; E used only for Set* and Append* AnalysisAction types</t>
  </si>
  <si>
    <t>F</t>
  </si>
  <si>
    <t>Run Set Table Column - label used to identify which column of data in the run set table to reference</t>
  </si>
  <si>
    <t>used to specify the output batch run filename (for this run set row)</t>
  </si>
  <si>
    <t>when beginning w/ ellipsis ('…'), the text specified will be APPENDED to the default output filename</t>
  </si>
  <si>
    <t>Run each T24N project in every CZ w/ CZ appended to output filename (last updated 11/18/20)</t>
  </si>
  <si>
    <t>CALIFORNIA REDWOOD COAST</t>
  </si>
  <si>
    <t>CRESCENT CITY DEL NORTE</t>
  </si>
  <si>
    <t>WOODLEY ISLAND</t>
  </si>
  <si>
    <t>NAPA COUNTY AP</t>
  </si>
  <si>
    <t>SONOMA COUNTY AP</t>
  </si>
  <si>
    <t>UKIAH</t>
  </si>
  <si>
    <t>HAYWARD</t>
  </si>
  <si>
    <t>MONTEREY</t>
  </si>
  <si>
    <t>OAKLAND INTL</t>
  </si>
  <si>
    <t>SALINAS</t>
  </si>
  <si>
    <t>SAN FRANCISCO INTL</t>
  </si>
  <si>
    <t>WATSONVILLE</t>
  </si>
  <si>
    <t>MOUNTAIN VIEW MOFFETT</t>
  </si>
  <si>
    <t>PASO ROBLES</t>
  </si>
  <si>
    <t>SAN JOSE INTL</t>
  </si>
  <si>
    <t>SAN-JOSE-REID-HILLV</t>
  </si>
  <si>
    <t>LOMPOC</t>
  </si>
  <si>
    <t>SAN LUIS OBISPO</t>
  </si>
  <si>
    <t>SANTA MARIA</t>
  </si>
  <si>
    <t>VANDENBERG AFB</t>
  </si>
  <si>
    <t>CAMARILLO</t>
  </si>
  <si>
    <t>LOS ANGELES INTL</t>
  </si>
  <si>
    <t>OXNARD</t>
  </si>
  <si>
    <t>POINT MUGU NAS</t>
  </si>
  <si>
    <t>SANTA BARBARA</t>
  </si>
  <si>
    <t>SANTA MONICA</t>
  </si>
  <si>
    <t>TORRANCE-MUNI-AP</t>
  </si>
  <si>
    <t>BROWN FIELD</t>
  </si>
  <si>
    <t>CAMP PENDLETON MCAS</t>
  </si>
  <si>
    <t>CATALINA</t>
  </si>
  <si>
    <t>IMPERIAL BEACH NOLF</t>
  </si>
  <si>
    <t>MCCLELLAN-PALOMAR</t>
  </si>
  <si>
    <t>MONTGOMERY-GIBBS</t>
  </si>
  <si>
    <t>NORTH ISLAND NAS</t>
  </si>
  <si>
    <t>OCEANSIDE</t>
  </si>
  <si>
    <t>SAN DIEGO INTL</t>
  </si>
  <si>
    <t>COSTA MESA WAYNE</t>
  </si>
  <si>
    <t>FULLERTON</t>
  </si>
  <si>
    <t>LONG BEACH</t>
  </si>
  <si>
    <t>LOS ALAMITOS AAF</t>
  </si>
  <si>
    <t>LOS ANGELES HAWTHORNE</t>
  </si>
  <si>
    <t>HOLLYWOOD BURBANK</t>
  </si>
  <si>
    <t>LOS ANGELES USC</t>
  </si>
  <si>
    <t>VAN NUYS</t>
  </si>
  <si>
    <t>CHINO</t>
  </si>
  <si>
    <t>MARCH AFB</t>
  </si>
  <si>
    <t>ONTARIO</t>
  </si>
  <si>
    <t>RAMONA</t>
  </si>
  <si>
    <t>RIVERSIDE</t>
  </si>
  <si>
    <t>AUBURN</t>
  </si>
  <si>
    <t>BEALE AFB</t>
  </si>
  <si>
    <t>OROVILLE</t>
  </si>
  <si>
    <t>RED BLUFF</t>
  </si>
  <si>
    <t>REDDING</t>
  </si>
  <si>
    <t>YUBA COUNTY AP</t>
  </si>
  <si>
    <t>BUCHANAN FIELD</t>
  </si>
  <si>
    <t>LIVERMORE</t>
  </si>
  <si>
    <t>MERCED</t>
  </si>
  <si>
    <t>MODESTO CITY</t>
  </si>
  <si>
    <t>SACRAMENTO EXECUTIVE</t>
  </si>
  <si>
    <t>SACRAMENTO INTL</t>
  </si>
  <si>
    <t>SACRAMENTO MATHER</t>
  </si>
  <si>
    <t>STOCKTON</t>
  </si>
  <si>
    <t>TRAVIS AFB</t>
  </si>
  <si>
    <t>VACAVILLE NUT TREE</t>
  </si>
  <si>
    <t>FRESNO YOSEMITE</t>
  </si>
  <si>
    <t>HANFORD</t>
  </si>
  <si>
    <t>LEMORE NAS</t>
  </si>
  <si>
    <t>MADERA</t>
  </si>
  <si>
    <t>MEADOWS FIELD</t>
  </si>
  <si>
    <t>PORTERVILLE</t>
  </si>
  <si>
    <t>VISALIA</t>
  </si>
  <si>
    <t>BARSTOW-DAGGETT</t>
  </si>
  <si>
    <t>CHINA LAKE</t>
  </si>
  <si>
    <t>EDWARDS AFB</t>
  </si>
  <si>
    <t>LANCASTER FOX</t>
  </si>
  <si>
    <t>PALMDALE</t>
  </si>
  <si>
    <t>BLYTHE</t>
  </si>
  <si>
    <t>DESERT RESORTS</t>
  </si>
  <si>
    <t>EL CENTRO NAF</t>
  </si>
  <si>
    <t>IMPERIAL COUNTY AP</t>
  </si>
  <si>
    <t>NEEDLES</t>
  </si>
  <si>
    <t>PALM SPRINGS</t>
  </si>
  <si>
    <t>ALTURAS</t>
  </si>
  <si>
    <t>BLUE CANYON</t>
  </si>
  <si>
    <t>EASTERN SIERRA</t>
  </si>
  <si>
    <t>LAKE TAHOE</t>
  </si>
  <si>
    <t>MAMMOTH YOSEMITE</t>
  </si>
  <si>
    <t>MOUNT SHASTA</t>
  </si>
  <si>
    <t>SANDBERG</t>
  </si>
  <si>
    <t>SISKIYOU COUNTY AP</t>
  </si>
  <si>
    <t>TRUCKEE-TAHOE</t>
  </si>
  <si>
    <t>;  2025 CBECC Climate Zone (weather) Run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</si>
</sst>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0" xfId="0" applyFont="1" applyFill="1"/>
    <xf numFmtId="0" fontId="6" fillId="2" borderId="0" xfId="0" applyFont="1" applyFill="1"/>
    <xf numFmtId="0" fontId="0" fillId="2" borderId="0" xfId="0" applyFill="1"/>
    <xf numFmtId="0" fontId="5" fillId="0" borderId="1" xfId="0" applyFont="1" applyBorder="1"/>
    <xf numFmtId="0" fontId="0" fillId="3" borderId="0" xfId="0" applyFill="1"/>
    <xf numFmtId="0" fontId="3" fillId="4" borderId="0" xfId="0" applyFont="1" applyFill="1"/>
    <xf numFmtId="0" fontId="6" fillId="4" borderId="0" xfId="0" applyFont="1" applyFill="1"/>
    <xf numFmtId="0" fontId="0" fillId="4" borderId="0" xfId="0" applyFill="1"/>
    <xf numFmtId="0" fontId="1" fillId="2" borderId="1" xfId="0" applyFont="1" applyFill="1" applyBorder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4" fillId="0" borderId="2" xfId="0" applyFont="1" applyBorder="1"/>
    <xf numFmtId="0" fontId="5" fillId="0" borderId="2" xfId="0" applyFont="1" applyBorder="1"/>
    <xf numFmtId="0" fontId="4" fillId="0" borderId="3" xfId="0" applyFont="1" applyBorder="1" applyAlignment="1">
      <alignment horizontal="center"/>
    </xf>
    <xf numFmtId="0" fontId="5" fillId="0" borderId="3" xfId="0" applyFont="1" applyBorder="1"/>
    <xf numFmtId="0" fontId="7" fillId="0" borderId="0" xfId="0" applyFont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5C2EB-2C19-42BA-BCB0-5B4E788C8E89}">
  <dimension ref="A1:G163"/>
  <sheetViews>
    <sheetView tabSelected="1" topLeftCell="A45" workbookViewId="0">
      <selection activeCell="E52" sqref="E52"/>
    </sheetView>
  </sheetViews>
  <sheetFormatPr defaultRowHeight="15" x14ac:dyDescent="0.25"/>
  <cols>
    <col min="1" max="2" width="13.7109375" bestFit="1" customWidth="1"/>
    <col min="3" max="3" width="36.7109375" customWidth="1"/>
    <col min="4" max="4" width="39.7109375" customWidth="1"/>
    <col min="5" max="5" width="17.7109375" customWidth="1"/>
    <col min="6" max="6" width="31.5703125" customWidth="1"/>
  </cols>
  <sheetData>
    <row r="1" spans="1:6" x14ac:dyDescent="0.25">
      <c r="A1" s="3" t="s">
        <v>207</v>
      </c>
    </row>
    <row r="2" spans="1:6" x14ac:dyDescent="0.25">
      <c r="A2" t="s">
        <v>33</v>
      </c>
    </row>
    <row r="3" spans="1:6" x14ac:dyDescent="0.25">
      <c r="A3" s="2" t="s">
        <v>1</v>
      </c>
    </row>
    <row r="4" spans="1:6" x14ac:dyDescent="0.25">
      <c r="A4" s="5">
        <v>1</v>
      </c>
      <c r="B4" t="s">
        <v>32</v>
      </c>
    </row>
    <row r="5" spans="1:6" x14ac:dyDescent="0.25">
      <c r="A5" s="2" t="s">
        <v>1</v>
      </c>
    </row>
    <row r="6" spans="1:6" x14ac:dyDescent="0.25">
      <c r="A6" s="3" t="s">
        <v>34</v>
      </c>
    </row>
    <row r="7" spans="1:6" x14ac:dyDescent="0.25">
      <c r="A7" s="11" t="s">
        <v>114</v>
      </c>
      <c r="B7" s="11"/>
      <c r="C7" s="11"/>
      <c r="D7" s="11"/>
      <c r="E7" s="11"/>
    </row>
    <row r="8" spans="1:6" x14ac:dyDescent="0.25">
      <c r="A8" s="2" t="s">
        <v>1</v>
      </c>
    </row>
    <row r="9" spans="1:6" x14ac:dyDescent="0.25">
      <c r="A9" s="2" t="s">
        <v>1</v>
      </c>
    </row>
    <row r="10" spans="1:6" x14ac:dyDescent="0.25">
      <c r="A10" s="2" t="s">
        <v>1</v>
      </c>
      <c r="B10" s="20" t="s">
        <v>53</v>
      </c>
      <c r="C10" s="21"/>
      <c r="D10" s="21"/>
      <c r="E10" s="21"/>
      <c r="F10" s="21"/>
    </row>
    <row r="11" spans="1:6" x14ac:dyDescent="0.25">
      <c r="A11" s="2" t="s">
        <v>1</v>
      </c>
      <c r="B11" s="5" t="s">
        <v>54</v>
      </c>
      <c r="C11" s="18" t="s">
        <v>55</v>
      </c>
      <c r="D11" s="18"/>
      <c r="E11" s="18"/>
      <c r="F11" s="18"/>
    </row>
    <row r="12" spans="1:6" x14ac:dyDescent="0.25">
      <c r="A12" s="2" t="s">
        <v>1</v>
      </c>
      <c r="B12" s="5"/>
      <c r="C12" s="18" t="s">
        <v>56</v>
      </c>
      <c r="D12" s="18"/>
      <c r="E12" s="18"/>
      <c r="F12" s="18"/>
    </row>
    <row r="13" spans="1:6" x14ac:dyDescent="0.25">
      <c r="A13" s="2" t="s">
        <v>1</v>
      </c>
      <c r="B13" s="5"/>
      <c r="C13" s="19" t="s">
        <v>30</v>
      </c>
      <c r="D13" s="18" t="s">
        <v>57</v>
      </c>
      <c r="E13" s="18"/>
      <c r="F13" s="18"/>
    </row>
    <row r="14" spans="1:6" x14ac:dyDescent="0.25">
      <c r="A14" s="2" t="s">
        <v>1</v>
      </c>
      <c r="B14" s="5"/>
      <c r="C14" s="19" t="s">
        <v>58</v>
      </c>
      <c r="D14" s="18" t="s">
        <v>59</v>
      </c>
      <c r="E14" s="18"/>
      <c r="F14" s="18"/>
    </row>
    <row r="15" spans="1:6" x14ac:dyDescent="0.25">
      <c r="A15" s="2" t="s">
        <v>1</v>
      </c>
      <c r="B15" s="5"/>
      <c r="C15" s="19" t="s">
        <v>60</v>
      </c>
      <c r="D15" s="18" t="s">
        <v>61</v>
      </c>
      <c r="E15" s="18"/>
      <c r="F15" s="18"/>
    </row>
    <row r="16" spans="1:6" x14ac:dyDescent="0.25">
      <c r="A16" s="2" t="s">
        <v>1</v>
      </c>
      <c r="B16" s="5" t="s">
        <v>62</v>
      </c>
      <c r="C16" s="18" t="s">
        <v>63</v>
      </c>
      <c r="D16" s="18"/>
      <c r="E16" s="18"/>
      <c r="F16" s="18"/>
    </row>
    <row r="17" spans="1:7" x14ac:dyDescent="0.25">
      <c r="A17" s="2" t="s">
        <v>1</v>
      </c>
      <c r="B17" s="5"/>
      <c r="C17" s="18" t="s">
        <v>66</v>
      </c>
      <c r="D17" s="18"/>
      <c r="E17" s="18"/>
      <c r="F17" s="18"/>
    </row>
    <row r="18" spans="1:7" x14ac:dyDescent="0.25">
      <c r="A18" s="2" t="s">
        <v>1</v>
      </c>
      <c r="B18" s="5" t="s">
        <v>64</v>
      </c>
      <c r="C18" s="18" t="s">
        <v>112</v>
      </c>
      <c r="D18" s="18"/>
      <c r="E18" s="18"/>
      <c r="F18" s="18"/>
    </row>
    <row r="19" spans="1:7" x14ac:dyDescent="0.25">
      <c r="A19" s="2" t="s">
        <v>1</v>
      </c>
      <c r="B19" s="5"/>
      <c r="C19" s="18" t="s">
        <v>113</v>
      </c>
      <c r="D19" s="18"/>
      <c r="E19" s="18"/>
      <c r="F19" s="18"/>
    </row>
    <row r="20" spans="1:7" x14ac:dyDescent="0.25">
      <c r="A20" s="2" t="s">
        <v>1</v>
      </c>
      <c r="B20" s="5"/>
      <c r="C20" s="18" t="s">
        <v>65</v>
      </c>
      <c r="D20" s="18"/>
      <c r="E20" s="18"/>
      <c r="F20" s="18"/>
    </row>
    <row r="21" spans="1:7" x14ac:dyDescent="0.25">
      <c r="A21" s="2" t="s">
        <v>1</v>
      </c>
      <c r="B21" s="5"/>
      <c r="C21" s="18" t="s">
        <v>67</v>
      </c>
      <c r="D21" s="18"/>
      <c r="E21" s="18"/>
      <c r="F21" s="18"/>
    </row>
    <row r="22" spans="1:7" x14ac:dyDescent="0.25">
      <c r="A22" s="2" t="s">
        <v>1</v>
      </c>
      <c r="B22" s="5"/>
      <c r="C22" s="18" t="s">
        <v>68</v>
      </c>
      <c r="D22" s="18"/>
      <c r="E22" s="18"/>
      <c r="F22" s="18"/>
    </row>
    <row r="23" spans="1:7" x14ac:dyDescent="0.25">
      <c r="A23" s="2" t="s">
        <v>1</v>
      </c>
      <c r="B23" s="5" t="s">
        <v>69</v>
      </c>
      <c r="C23" s="18" t="s">
        <v>70</v>
      </c>
      <c r="D23" s="18"/>
      <c r="E23" s="18"/>
      <c r="F23" s="18"/>
    </row>
    <row r="24" spans="1:7" x14ac:dyDescent="0.25">
      <c r="A24" s="2" t="s">
        <v>1</v>
      </c>
      <c r="B24" s="22"/>
      <c r="C24" s="23" t="s">
        <v>71</v>
      </c>
      <c r="D24" s="23"/>
      <c r="E24" s="23"/>
      <c r="F24" s="23"/>
    </row>
    <row r="25" spans="1:7" x14ac:dyDescent="0.25">
      <c r="A25" s="2" t="s">
        <v>1</v>
      </c>
      <c r="B25" s="17"/>
    </row>
    <row r="26" spans="1:7" ht="18.75" x14ac:dyDescent="0.3">
      <c r="A26" s="7" t="s">
        <v>1</v>
      </c>
      <c r="B26" s="8" t="s">
        <v>43</v>
      </c>
      <c r="C26" s="9"/>
      <c r="D26" s="9"/>
      <c r="E26" s="9"/>
      <c r="F26" s="9"/>
    </row>
    <row r="27" spans="1:7" x14ac:dyDescent="0.25">
      <c r="A27" t="s">
        <v>37</v>
      </c>
      <c r="B27" s="4" t="s">
        <v>35</v>
      </c>
      <c r="C27" s="4" t="s">
        <v>2</v>
      </c>
      <c r="D27" s="4"/>
      <c r="E27" s="4"/>
    </row>
    <row r="28" spans="1:7" x14ac:dyDescent="0.25">
      <c r="A28" t="s">
        <v>47</v>
      </c>
      <c r="B28" s="4" t="s">
        <v>36</v>
      </c>
      <c r="C28" s="4" t="s">
        <v>3</v>
      </c>
      <c r="D28" s="4" t="s">
        <v>48</v>
      </c>
      <c r="E28" s="4" t="s">
        <v>4</v>
      </c>
      <c r="F28" s="4" t="s">
        <v>21</v>
      </c>
    </row>
    <row r="29" spans="1:7" x14ac:dyDescent="0.25">
      <c r="A29" s="6" t="s">
        <v>38</v>
      </c>
      <c r="B29" s="6" t="s">
        <v>39</v>
      </c>
      <c r="C29" s="6" t="s">
        <v>40</v>
      </c>
      <c r="D29" s="15" t="s">
        <v>49</v>
      </c>
      <c r="E29" s="15" t="s">
        <v>41</v>
      </c>
      <c r="F29" s="15" t="s">
        <v>42</v>
      </c>
      <c r="G29" t="s">
        <v>52</v>
      </c>
    </row>
    <row r="30" spans="1:7" x14ac:dyDescent="0.25">
      <c r="A30" s="4" t="s">
        <v>30</v>
      </c>
      <c r="B30" s="4"/>
      <c r="C30" s="27" t="str">
        <f>"...-"&amp;CONCATENATE("CZ",MID(E30,12,2),"-",F30)</f>
        <v>...-CZ1-CALIFORNIA REDWOOD COAST</v>
      </c>
      <c r="D30" s="27" t="str">
        <f>CONCATENATE("CZ",MID(E30,12,2),"-",F30)</f>
        <v>CZ1-CALIFORNIA REDWOOD COAST</v>
      </c>
      <c r="E30" t="s">
        <v>5</v>
      </c>
      <c r="F30" t="s">
        <v>115</v>
      </c>
    </row>
    <row r="31" spans="1:7" x14ac:dyDescent="0.25">
      <c r="A31" s="4" t="s">
        <v>30</v>
      </c>
      <c r="B31" s="4"/>
      <c r="C31" s="27" t="str">
        <f t="shared" ref="C31:C94" si="0">"...-"&amp;CONCATENATE("CZ",MID(E31,12,2),"-",F31)</f>
        <v>...-CZ1-CRESCENT CITY DEL NORTE</v>
      </c>
      <c r="D31" s="27" t="str">
        <f t="shared" ref="D31:D94" si="1">CONCATENATE("CZ",MID(E31,12,2),"-",F31)</f>
        <v>CZ1-CRESCENT CITY DEL NORTE</v>
      </c>
      <c r="E31" t="s">
        <v>5</v>
      </c>
      <c r="F31" t="s">
        <v>116</v>
      </c>
    </row>
    <row r="32" spans="1:7" x14ac:dyDescent="0.25">
      <c r="A32" s="4" t="s">
        <v>30</v>
      </c>
      <c r="B32" s="4"/>
      <c r="C32" s="27" t="str">
        <f t="shared" si="0"/>
        <v>...-CZ1-WOODLEY ISLAND</v>
      </c>
      <c r="D32" s="27" t="str">
        <f t="shared" si="1"/>
        <v>CZ1-WOODLEY ISLAND</v>
      </c>
      <c r="E32" t="s">
        <v>5</v>
      </c>
      <c r="F32" t="s">
        <v>117</v>
      </c>
    </row>
    <row r="33" spans="1:6" x14ac:dyDescent="0.25">
      <c r="A33" s="4" t="s">
        <v>30</v>
      </c>
      <c r="B33" s="4"/>
      <c r="C33" s="27" t="str">
        <f t="shared" si="0"/>
        <v>...-CZ2-NAPA COUNTY AP</v>
      </c>
      <c r="D33" s="27" t="str">
        <f t="shared" si="1"/>
        <v>CZ2-NAPA COUNTY AP</v>
      </c>
      <c r="E33" t="s">
        <v>6</v>
      </c>
      <c r="F33" t="s">
        <v>118</v>
      </c>
    </row>
    <row r="34" spans="1:6" x14ac:dyDescent="0.25">
      <c r="A34" s="4" t="s">
        <v>30</v>
      </c>
      <c r="B34" s="4"/>
      <c r="C34" s="27" t="str">
        <f t="shared" si="0"/>
        <v>...-CZ2-SONOMA COUNTY AP</v>
      </c>
      <c r="D34" s="27" t="str">
        <f t="shared" si="1"/>
        <v>CZ2-SONOMA COUNTY AP</v>
      </c>
      <c r="E34" t="s">
        <v>6</v>
      </c>
      <c r="F34" t="s">
        <v>119</v>
      </c>
    </row>
    <row r="35" spans="1:6" x14ac:dyDescent="0.25">
      <c r="A35" s="4" t="s">
        <v>30</v>
      </c>
      <c r="B35" s="4"/>
      <c r="C35" s="27" t="str">
        <f t="shared" si="0"/>
        <v>...-CZ2-UKIAH</v>
      </c>
      <c r="D35" s="27" t="str">
        <f t="shared" si="1"/>
        <v>CZ2-UKIAH</v>
      </c>
      <c r="E35" t="s">
        <v>6</v>
      </c>
      <c r="F35" t="s">
        <v>120</v>
      </c>
    </row>
    <row r="36" spans="1:6" x14ac:dyDescent="0.25">
      <c r="A36" s="4" t="s">
        <v>30</v>
      </c>
      <c r="B36" s="4"/>
      <c r="C36" s="27" t="str">
        <f t="shared" si="0"/>
        <v>...-CZ3-HAYWARD</v>
      </c>
      <c r="D36" s="27" t="str">
        <f t="shared" si="1"/>
        <v>CZ3-HAYWARD</v>
      </c>
      <c r="E36" t="s">
        <v>7</v>
      </c>
      <c r="F36" t="s">
        <v>121</v>
      </c>
    </row>
    <row r="37" spans="1:6" x14ac:dyDescent="0.25">
      <c r="A37" s="4" t="s">
        <v>30</v>
      </c>
      <c r="B37" s="4"/>
      <c r="C37" s="27" t="str">
        <f t="shared" si="0"/>
        <v>...-CZ3-MONTEREY</v>
      </c>
      <c r="D37" s="27" t="str">
        <f t="shared" si="1"/>
        <v>CZ3-MONTEREY</v>
      </c>
      <c r="E37" t="s">
        <v>7</v>
      </c>
      <c r="F37" t="s">
        <v>122</v>
      </c>
    </row>
    <row r="38" spans="1:6" x14ac:dyDescent="0.25">
      <c r="A38" s="4" t="s">
        <v>30</v>
      </c>
      <c r="B38" s="4"/>
      <c r="C38" s="27" t="str">
        <f t="shared" si="0"/>
        <v>...-CZ3-OAKLAND INTL</v>
      </c>
      <c r="D38" s="27" t="str">
        <f t="shared" si="1"/>
        <v>CZ3-OAKLAND INTL</v>
      </c>
      <c r="E38" t="s">
        <v>7</v>
      </c>
      <c r="F38" t="s">
        <v>123</v>
      </c>
    </row>
    <row r="39" spans="1:6" x14ac:dyDescent="0.25">
      <c r="A39" s="4" t="s">
        <v>30</v>
      </c>
      <c r="B39" s="4"/>
      <c r="C39" s="27" t="str">
        <f t="shared" si="0"/>
        <v>...-CZ3-SALINAS</v>
      </c>
      <c r="D39" s="27" t="str">
        <f t="shared" si="1"/>
        <v>CZ3-SALINAS</v>
      </c>
      <c r="E39" t="s">
        <v>7</v>
      </c>
      <c r="F39" t="s">
        <v>124</v>
      </c>
    </row>
    <row r="40" spans="1:6" x14ac:dyDescent="0.25">
      <c r="A40" s="4" t="s">
        <v>30</v>
      </c>
      <c r="B40" s="4"/>
      <c r="C40" s="27" t="str">
        <f t="shared" si="0"/>
        <v>...-CZ3-SAN FRANCISCO INTL</v>
      </c>
      <c r="D40" s="27" t="str">
        <f t="shared" si="1"/>
        <v>CZ3-SAN FRANCISCO INTL</v>
      </c>
      <c r="E40" t="s">
        <v>7</v>
      </c>
      <c r="F40" t="s">
        <v>125</v>
      </c>
    </row>
    <row r="41" spans="1:6" x14ac:dyDescent="0.25">
      <c r="A41" s="4" t="s">
        <v>30</v>
      </c>
      <c r="B41" s="4"/>
      <c r="C41" s="27" t="str">
        <f t="shared" si="0"/>
        <v>...-CZ3-WATSONVILLE</v>
      </c>
      <c r="D41" s="27" t="str">
        <f t="shared" si="1"/>
        <v>CZ3-WATSONVILLE</v>
      </c>
      <c r="E41" t="s">
        <v>7</v>
      </c>
      <c r="F41" t="s">
        <v>126</v>
      </c>
    </row>
    <row r="42" spans="1:6" x14ac:dyDescent="0.25">
      <c r="A42" s="4" t="s">
        <v>30</v>
      </c>
      <c r="B42" s="4"/>
      <c r="C42" s="27" t="str">
        <f t="shared" si="0"/>
        <v>...-CZ4-MOUNTAIN VIEW MOFFETT</v>
      </c>
      <c r="D42" s="27" t="str">
        <f t="shared" si="1"/>
        <v>CZ4-MOUNTAIN VIEW MOFFETT</v>
      </c>
      <c r="E42" t="s">
        <v>8</v>
      </c>
      <c r="F42" t="s">
        <v>127</v>
      </c>
    </row>
    <row r="43" spans="1:6" x14ac:dyDescent="0.25">
      <c r="A43" s="4" t="s">
        <v>30</v>
      </c>
      <c r="B43" s="4"/>
      <c r="C43" s="27" t="str">
        <f t="shared" si="0"/>
        <v>...-CZ4-PASO ROBLES</v>
      </c>
      <c r="D43" s="27" t="str">
        <f t="shared" si="1"/>
        <v>CZ4-PASO ROBLES</v>
      </c>
      <c r="E43" t="s">
        <v>8</v>
      </c>
      <c r="F43" t="s">
        <v>128</v>
      </c>
    </row>
    <row r="44" spans="1:6" x14ac:dyDescent="0.25">
      <c r="A44" s="4" t="s">
        <v>30</v>
      </c>
      <c r="B44" s="4"/>
      <c r="C44" s="27" t="str">
        <f t="shared" si="0"/>
        <v>...-CZ4-SAN JOSE INTL</v>
      </c>
      <c r="D44" s="27" t="str">
        <f t="shared" si="1"/>
        <v>CZ4-SAN JOSE INTL</v>
      </c>
      <c r="E44" t="s">
        <v>8</v>
      </c>
      <c r="F44" t="s">
        <v>129</v>
      </c>
    </row>
    <row r="45" spans="1:6" x14ac:dyDescent="0.25">
      <c r="A45" s="4" t="s">
        <v>30</v>
      </c>
      <c r="B45" s="4"/>
      <c r="C45" s="27" t="str">
        <f t="shared" si="0"/>
        <v>...-CZ4-SAN-JOSE-REID-HILLV</v>
      </c>
      <c r="D45" s="27" t="str">
        <f t="shared" si="1"/>
        <v>CZ4-SAN-JOSE-REID-HILLV</v>
      </c>
      <c r="E45" t="s">
        <v>8</v>
      </c>
      <c r="F45" t="s">
        <v>130</v>
      </c>
    </row>
    <row r="46" spans="1:6" x14ac:dyDescent="0.25">
      <c r="A46" s="4" t="s">
        <v>30</v>
      </c>
      <c r="B46" s="4"/>
      <c r="C46" s="27" t="str">
        <f t="shared" si="0"/>
        <v>...-CZ5-LOMPOC</v>
      </c>
      <c r="D46" s="27" t="str">
        <f t="shared" si="1"/>
        <v>CZ5-LOMPOC</v>
      </c>
      <c r="E46" t="s">
        <v>9</v>
      </c>
      <c r="F46" t="s">
        <v>131</v>
      </c>
    </row>
    <row r="47" spans="1:6" x14ac:dyDescent="0.25">
      <c r="A47" s="4" t="s">
        <v>30</v>
      </c>
      <c r="B47" s="4"/>
      <c r="C47" s="27" t="str">
        <f t="shared" si="0"/>
        <v>...-CZ5-SAN LUIS OBISPO</v>
      </c>
      <c r="D47" s="27" t="str">
        <f t="shared" si="1"/>
        <v>CZ5-SAN LUIS OBISPO</v>
      </c>
      <c r="E47" t="s">
        <v>9</v>
      </c>
      <c r="F47" t="s">
        <v>132</v>
      </c>
    </row>
    <row r="48" spans="1:6" x14ac:dyDescent="0.25">
      <c r="A48" s="4" t="s">
        <v>30</v>
      </c>
      <c r="B48" s="4"/>
      <c r="C48" s="27" t="str">
        <f t="shared" si="0"/>
        <v>...-CZ5-SANTA MARIA</v>
      </c>
      <c r="D48" s="27" t="str">
        <f t="shared" si="1"/>
        <v>CZ5-SANTA MARIA</v>
      </c>
      <c r="E48" t="s">
        <v>9</v>
      </c>
      <c r="F48" t="s">
        <v>133</v>
      </c>
    </row>
    <row r="49" spans="1:6" x14ac:dyDescent="0.25">
      <c r="A49" s="4" t="s">
        <v>30</v>
      </c>
      <c r="B49" s="4"/>
      <c r="C49" s="27" t="str">
        <f t="shared" si="0"/>
        <v>...-CZ5-VANDENBERG AFB</v>
      </c>
      <c r="D49" s="27" t="str">
        <f t="shared" si="1"/>
        <v>CZ5-VANDENBERG AFB</v>
      </c>
      <c r="E49" t="s">
        <v>9</v>
      </c>
      <c r="F49" t="s">
        <v>134</v>
      </c>
    </row>
    <row r="50" spans="1:6" x14ac:dyDescent="0.25">
      <c r="A50" s="4" t="s">
        <v>30</v>
      </c>
      <c r="B50" s="4"/>
      <c r="C50" s="27" t="str">
        <f t="shared" si="0"/>
        <v>...-CZ6-CAMARILLO</v>
      </c>
      <c r="D50" s="27" t="str">
        <f t="shared" si="1"/>
        <v>CZ6-CAMARILLO</v>
      </c>
      <c r="E50" t="s">
        <v>10</v>
      </c>
      <c r="F50" t="s">
        <v>135</v>
      </c>
    </row>
    <row r="51" spans="1:6" x14ac:dyDescent="0.25">
      <c r="A51" s="4" t="s">
        <v>30</v>
      </c>
      <c r="B51" s="4"/>
      <c r="C51" s="27" t="str">
        <f>"...-"&amp;CONCATENATE("CZ",MID(E51,12,2),"-",F51)</f>
        <v>...-CZ6-COSTA MESA WAYNE</v>
      </c>
      <c r="D51" s="27" t="str">
        <f>CONCATENATE("CZ",MID(E51,12,2),"-",F51)</f>
        <v>CZ6-COSTA MESA WAYNE</v>
      </c>
      <c r="E51" t="s">
        <v>10</v>
      </c>
      <c r="F51" t="s">
        <v>151</v>
      </c>
    </row>
    <row r="52" spans="1:6" x14ac:dyDescent="0.25">
      <c r="A52" s="4" t="s">
        <v>30</v>
      </c>
      <c r="B52" s="4"/>
      <c r="C52" s="27" t="str">
        <f t="shared" si="0"/>
        <v>...-CZ6-LOS ANGELES INTL</v>
      </c>
      <c r="D52" s="27" t="str">
        <f t="shared" si="1"/>
        <v>CZ6-LOS ANGELES INTL</v>
      </c>
      <c r="E52" t="s">
        <v>10</v>
      </c>
      <c r="F52" t="s">
        <v>136</v>
      </c>
    </row>
    <row r="53" spans="1:6" x14ac:dyDescent="0.25">
      <c r="A53" s="4" t="s">
        <v>30</v>
      </c>
      <c r="B53" s="4"/>
      <c r="C53" s="27" t="str">
        <f t="shared" si="0"/>
        <v>...-CZ6-OXNARD</v>
      </c>
      <c r="D53" s="27" t="str">
        <f t="shared" si="1"/>
        <v>CZ6-OXNARD</v>
      </c>
      <c r="E53" t="s">
        <v>10</v>
      </c>
      <c r="F53" t="s">
        <v>137</v>
      </c>
    </row>
    <row r="54" spans="1:6" x14ac:dyDescent="0.25">
      <c r="A54" s="4" t="s">
        <v>30</v>
      </c>
      <c r="B54" s="4"/>
      <c r="C54" s="27" t="str">
        <f t="shared" si="0"/>
        <v>...-CZ6-POINT MUGU NAS</v>
      </c>
      <c r="D54" s="27" t="str">
        <f t="shared" si="1"/>
        <v>CZ6-POINT MUGU NAS</v>
      </c>
      <c r="E54" t="s">
        <v>10</v>
      </c>
      <c r="F54" t="s">
        <v>138</v>
      </c>
    </row>
    <row r="55" spans="1:6" x14ac:dyDescent="0.25">
      <c r="A55" s="4" t="s">
        <v>30</v>
      </c>
      <c r="B55" s="4"/>
      <c r="C55" s="27" t="str">
        <f t="shared" si="0"/>
        <v>...-CZ6-SANTA BARBARA</v>
      </c>
      <c r="D55" s="27" t="str">
        <f t="shared" si="1"/>
        <v>CZ6-SANTA BARBARA</v>
      </c>
      <c r="E55" t="s">
        <v>10</v>
      </c>
      <c r="F55" t="s">
        <v>139</v>
      </c>
    </row>
    <row r="56" spans="1:6" x14ac:dyDescent="0.25">
      <c r="A56" s="4" t="s">
        <v>30</v>
      </c>
      <c r="B56" s="4"/>
      <c r="C56" s="27" t="str">
        <f t="shared" si="0"/>
        <v>...-CZ6-SANTA MONICA</v>
      </c>
      <c r="D56" s="27" t="str">
        <f t="shared" si="1"/>
        <v>CZ6-SANTA MONICA</v>
      </c>
      <c r="E56" t="s">
        <v>10</v>
      </c>
      <c r="F56" t="s">
        <v>140</v>
      </c>
    </row>
    <row r="57" spans="1:6" x14ac:dyDescent="0.25">
      <c r="A57" s="4" t="s">
        <v>30</v>
      </c>
      <c r="B57" s="4"/>
      <c r="C57" s="27" t="str">
        <f t="shared" si="0"/>
        <v>...-CZ6-TORRANCE-MUNI-AP</v>
      </c>
      <c r="D57" s="27" t="str">
        <f t="shared" si="1"/>
        <v>CZ6-TORRANCE-MUNI-AP</v>
      </c>
      <c r="E57" t="s">
        <v>10</v>
      </c>
      <c r="F57" t="s">
        <v>141</v>
      </c>
    </row>
    <row r="58" spans="1:6" x14ac:dyDescent="0.25">
      <c r="A58" s="4" t="s">
        <v>30</v>
      </c>
      <c r="B58" s="4"/>
      <c r="C58" s="27" t="str">
        <f t="shared" si="0"/>
        <v>...-CZ7-BROWN FIELD</v>
      </c>
      <c r="D58" s="27" t="str">
        <f t="shared" si="1"/>
        <v>CZ7-BROWN FIELD</v>
      </c>
      <c r="E58" t="s">
        <v>11</v>
      </c>
      <c r="F58" t="s">
        <v>142</v>
      </c>
    </row>
    <row r="59" spans="1:6" x14ac:dyDescent="0.25">
      <c r="A59" s="4" t="s">
        <v>30</v>
      </c>
      <c r="B59" s="4"/>
      <c r="C59" s="27" t="str">
        <f t="shared" si="0"/>
        <v>...-CZ7-CAMP PENDLETON MCAS</v>
      </c>
      <c r="D59" s="27" t="str">
        <f t="shared" si="1"/>
        <v>CZ7-CAMP PENDLETON MCAS</v>
      </c>
      <c r="E59" t="s">
        <v>11</v>
      </c>
      <c r="F59" t="s">
        <v>143</v>
      </c>
    </row>
    <row r="60" spans="1:6" x14ac:dyDescent="0.25">
      <c r="A60" s="4" t="s">
        <v>30</v>
      </c>
      <c r="B60" s="4"/>
      <c r="C60" s="27" t="str">
        <f t="shared" si="0"/>
        <v>...-CZ7-CATALINA</v>
      </c>
      <c r="D60" s="27" t="str">
        <f t="shared" si="1"/>
        <v>CZ7-CATALINA</v>
      </c>
      <c r="E60" t="s">
        <v>11</v>
      </c>
      <c r="F60" t="s">
        <v>144</v>
      </c>
    </row>
    <row r="61" spans="1:6" x14ac:dyDescent="0.25">
      <c r="A61" s="4" t="s">
        <v>30</v>
      </c>
      <c r="B61" s="4"/>
      <c r="C61" s="27" t="str">
        <f t="shared" si="0"/>
        <v>...-CZ7-IMPERIAL BEACH NOLF</v>
      </c>
      <c r="D61" s="27" t="str">
        <f t="shared" si="1"/>
        <v>CZ7-IMPERIAL BEACH NOLF</v>
      </c>
      <c r="E61" t="s">
        <v>11</v>
      </c>
      <c r="F61" t="s">
        <v>145</v>
      </c>
    </row>
    <row r="62" spans="1:6" x14ac:dyDescent="0.25">
      <c r="A62" s="4" t="s">
        <v>30</v>
      </c>
      <c r="B62" s="4"/>
      <c r="C62" s="27" t="str">
        <f t="shared" si="0"/>
        <v>...-CZ7-MCCLELLAN-PALOMAR</v>
      </c>
      <c r="D62" s="27" t="str">
        <f t="shared" si="1"/>
        <v>CZ7-MCCLELLAN-PALOMAR</v>
      </c>
      <c r="E62" t="s">
        <v>11</v>
      </c>
      <c r="F62" t="s">
        <v>146</v>
      </c>
    </row>
    <row r="63" spans="1:6" x14ac:dyDescent="0.25">
      <c r="A63" s="4" t="s">
        <v>30</v>
      </c>
      <c r="B63" s="4"/>
      <c r="C63" s="27" t="str">
        <f t="shared" si="0"/>
        <v>...-CZ7-MONTGOMERY-GIBBS</v>
      </c>
      <c r="D63" s="27" t="str">
        <f t="shared" si="1"/>
        <v>CZ7-MONTGOMERY-GIBBS</v>
      </c>
      <c r="E63" t="s">
        <v>11</v>
      </c>
      <c r="F63" t="s">
        <v>147</v>
      </c>
    </row>
    <row r="64" spans="1:6" x14ac:dyDescent="0.25">
      <c r="A64" s="4" t="s">
        <v>30</v>
      </c>
      <c r="B64" s="4"/>
      <c r="C64" s="27" t="str">
        <f t="shared" si="0"/>
        <v>...-CZ7-NORTH ISLAND NAS</v>
      </c>
      <c r="D64" s="27" t="str">
        <f t="shared" si="1"/>
        <v>CZ7-NORTH ISLAND NAS</v>
      </c>
      <c r="E64" t="s">
        <v>11</v>
      </c>
      <c r="F64" t="s">
        <v>148</v>
      </c>
    </row>
    <row r="65" spans="1:6" x14ac:dyDescent="0.25">
      <c r="A65" s="4" t="s">
        <v>30</v>
      </c>
      <c r="B65" s="4"/>
      <c r="C65" s="27" t="str">
        <f t="shared" si="0"/>
        <v>...-CZ7-OCEANSIDE</v>
      </c>
      <c r="D65" s="27" t="str">
        <f t="shared" si="1"/>
        <v>CZ7-OCEANSIDE</v>
      </c>
      <c r="E65" t="s">
        <v>11</v>
      </c>
      <c r="F65" t="s">
        <v>149</v>
      </c>
    </row>
    <row r="66" spans="1:6" x14ac:dyDescent="0.25">
      <c r="A66" s="4" t="s">
        <v>30</v>
      </c>
      <c r="B66" s="4"/>
      <c r="C66" s="27" t="str">
        <f t="shared" si="0"/>
        <v>...-CZ7-SAN DIEGO INTL</v>
      </c>
      <c r="D66" s="27" t="str">
        <f t="shared" si="1"/>
        <v>CZ7-SAN DIEGO INTL</v>
      </c>
      <c r="E66" t="s">
        <v>11</v>
      </c>
      <c r="F66" t="s">
        <v>150</v>
      </c>
    </row>
    <row r="67" spans="1:6" x14ac:dyDescent="0.25">
      <c r="A67" s="4" t="s">
        <v>30</v>
      </c>
      <c r="B67" s="4"/>
      <c r="C67" s="27" t="str">
        <f t="shared" si="0"/>
        <v>...-CZ8-FULLERTON</v>
      </c>
      <c r="D67" s="27" t="str">
        <f t="shared" si="1"/>
        <v>CZ8-FULLERTON</v>
      </c>
      <c r="E67" t="s">
        <v>12</v>
      </c>
      <c r="F67" t="s">
        <v>152</v>
      </c>
    </row>
    <row r="68" spans="1:6" x14ac:dyDescent="0.25">
      <c r="A68" s="4" t="s">
        <v>30</v>
      </c>
      <c r="B68" s="4"/>
      <c r="C68" s="27" t="str">
        <f t="shared" si="0"/>
        <v>...-CZ8-LONG BEACH</v>
      </c>
      <c r="D68" s="27" t="str">
        <f t="shared" si="1"/>
        <v>CZ8-LONG BEACH</v>
      </c>
      <c r="E68" t="s">
        <v>12</v>
      </c>
      <c r="F68" t="s">
        <v>153</v>
      </c>
    </row>
    <row r="69" spans="1:6" x14ac:dyDescent="0.25">
      <c r="A69" s="4" t="s">
        <v>30</v>
      </c>
      <c r="B69" s="4"/>
      <c r="C69" s="27" t="str">
        <f t="shared" si="0"/>
        <v>...-CZ8-LOS ALAMITOS AAF</v>
      </c>
      <c r="D69" s="27" t="str">
        <f t="shared" si="1"/>
        <v>CZ8-LOS ALAMITOS AAF</v>
      </c>
      <c r="E69" t="s">
        <v>12</v>
      </c>
      <c r="F69" t="s">
        <v>154</v>
      </c>
    </row>
    <row r="70" spans="1:6" x14ac:dyDescent="0.25">
      <c r="A70" s="4" t="s">
        <v>30</v>
      </c>
      <c r="B70" s="4"/>
      <c r="C70" s="27" t="str">
        <f t="shared" si="0"/>
        <v>...-CZ8-LOS ANGELES HAWTHORNE</v>
      </c>
      <c r="D70" s="27" t="str">
        <f t="shared" si="1"/>
        <v>CZ8-LOS ANGELES HAWTHORNE</v>
      </c>
      <c r="E70" t="s">
        <v>12</v>
      </c>
      <c r="F70" t="s">
        <v>155</v>
      </c>
    </row>
    <row r="71" spans="1:6" x14ac:dyDescent="0.25">
      <c r="A71" s="4" t="s">
        <v>30</v>
      </c>
      <c r="B71" s="4"/>
      <c r="C71" s="27" t="str">
        <f t="shared" si="0"/>
        <v>...-CZ9-HOLLYWOOD BURBANK</v>
      </c>
      <c r="D71" s="27" t="str">
        <f t="shared" si="1"/>
        <v>CZ9-HOLLYWOOD BURBANK</v>
      </c>
      <c r="E71" t="s">
        <v>13</v>
      </c>
      <c r="F71" t="s">
        <v>156</v>
      </c>
    </row>
    <row r="72" spans="1:6" x14ac:dyDescent="0.25">
      <c r="A72" s="4" t="s">
        <v>30</v>
      </c>
      <c r="B72" s="4"/>
      <c r="C72" s="27" t="str">
        <f t="shared" si="0"/>
        <v>...-CZ9-LOS ANGELES USC</v>
      </c>
      <c r="D72" s="27" t="str">
        <f t="shared" si="1"/>
        <v>CZ9-LOS ANGELES USC</v>
      </c>
      <c r="E72" t="s">
        <v>13</v>
      </c>
      <c r="F72" t="s">
        <v>157</v>
      </c>
    </row>
    <row r="73" spans="1:6" x14ac:dyDescent="0.25">
      <c r="A73" s="4" t="s">
        <v>30</v>
      </c>
      <c r="B73" s="4"/>
      <c r="C73" s="27" t="str">
        <f t="shared" si="0"/>
        <v>...-CZ9-VAN NUYS</v>
      </c>
      <c r="D73" s="27" t="str">
        <f t="shared" si="1"/>
        <v>CZ9-VAN NUYS</v>
      </c>
      <c r="E73" t="s">
        <v>13</v>
      </c>
      <c r="F73" t="s">
        <v>158</v>
      </c>
    </row>
    <row r="74" spans="1:6" x14ac:dyDescent="0.25">
      <c r="A74" s="4" t="s">
        <v>30</v>
      </c>
      <c r="B74" s="4"/>
      <c r="C74" s="27" t="str">
        <f t="shared" si="0"/>
        <v>...-CZ10-CHINO</v>
      </c>
      <c r="D74" s="27" t="str">
        <f t="shared" si="1"/>
        <v>CZ10-CHINO</v>
      </c>
      <c r="E74" t="s">
        <v>14</v>
      </c>
      <c r="F74" t="s">
        <v>159</v>
      </c>
    </row>
    <row r="75" spans="1:6" x14ac:dyDescent="0.25">
      <c r="A75" s="4" t="s">
        <v>30</v>
      </c>
      <c r="B75" s="4"/>
      <c r="C75" s="27" t="str">
        <f t="shared" si="0"/>
        <v>...-CZ10-MARCH AFB</v>
      </c>
      <c r="D75" s="27" t="str">
        <f t="shared" si="1"/>
        <v>CZ10-MARCH AFB</v>
      </c>
      <c r="E75" t="s">
        <v>14</v>
      </c>
      <c r="F75" t="s">
        <v>160</v>
      </c>
    </row>
    <row r="76" spans="1:6" x14ac:dyDescent="0.25">
      <c r="A76" s="4" t="s">
        <v>30</v>
      </c>
      <c r="B76" s="4"/>
      <c r="C76" s="27" t="str">
        <f t="shared" si="0"/>
        <v>...-CZ10-ONTARIO</v>
      </c>
      <c r="D76" s="27" t="str">
        <f t="shared" si="1"/>
        <v>CZ10-ONTARIO</v>
      </c>
      <c r="E76" t="s">
        <v>14</v>
      </c>
      <c r="F76" t="s">
        <v>161</v>
      </c>
    </row>
    <row r="77" spans="1:6" x14ac:dyDescent="0.25">
      <c r="A77" s="4" t="s">
        <v>30</v>
      </c>
      <c r="B77" s="4"/>
      <c r="C77" s="27" t="str">
        <f t="shared" si="0"/>
        <v>...-CZ10-RAMONA</v>
      </c>
      <c r="D77" s="27" t="str">
        <f t="shared" si="1"/>
        <v>CZ10-RAMONA</v>
      </c>
      <c r="E77" t="s">
        <v>14</v>
      </c>
      <c r="F77" t="s">
        <v>162</v>
      </c>
    </row>
    <row r="78" spans="1:6" x14ac:dyDescent="0.25">
      <c r="A78" s="4" t="s">
        <v>30</v>
      </c>
      <c r="B78" s="4"/>
      <c r="C78" s="27" t="str">
        <f t="shared" si="0"/>
        <v>...-CZ10-RIVERSIDE</v>
      </c>
      <c r="D78" s="27" t="str">
        <f t="shared" si="1"/>
        <v>CZ10-RIVERSIDE</v>
      </c>
      <c r="E78" t="s">
        <v>14</v>
      </c>
      <c r="F78" t="s">
        <v>163</v>
      </c>
    </row>
    <row r="79" spans="1:6" x14ac:dyDescent="0.25">
      <c r="A79" s="4" t="s">
        <v>30</v>
      </c>
      <c r="B79" s="4"/>
      <c r="C79" s="27" t="str">
        <f t="shared" si="0"/>
        <v>...-CZ11-AUBURN</v>
      </c>
      <c r="D79" s="27" t="str">
        <f t="shared" si="1"/>
        <v>CZ11-AUBURN</v>
      </c>
      <c r="E79" t="s">
        <v>15</v>
      </c>
      <c r="F79" t="s">
        <v>164</v>
      </c>
    </row>
    <row r="80" spans="1:6" x14ac:dyDescent="0.25">
      <c r="A80" s="4" t="s">
        <v>30</v>
      </c>
      <c r="B80" s="4"/>
      <c r="C80" s="27" t="str">
        <f t="shared" si="0"/>
        <v>...-CZ11-BEALE AFB</v>
      </c>
      <c r="D80" s="27" t="str">
        <f t="shared" si="1"/>
        <v>CZ11-BEALE AFB</v>
      </c>
      <c r="E80" t="s">
        <v>15</v>
      </c>
      <c r="F80" t="s">
        <v>165</v>
      </c>
    </row>
    <row r="81" spans="1:6" x14ac:dyDescent="0.25">
      <c r="A81" s="4" t="s">
        <v>30</v>
      </c>
      <c r="B81" s="4"/>
      <c r="C81" s="27" t="str">
        <f t="shared" si="0"/>
        <v>...-CZ11-OROVILLE</v>
      </c>
      <c r="D81" s="27" t="str">
        <f t="shared" si="1"/>
        <v>CZ11-OROVILLE</v>
      </c>
      <c r="E81" t="s">
        <v>15</v>
      </c>
      <c r="F81" t="s">
        <v>166</v>
      </c>
    </row>
    <row r="82" spans="1:6" x14ac:dyDescent="0.25">
      <c r="A82" s="4" t="s">
        <v>30</v>
      </c>
      <c r="B82" s="4"/>
      <c r="C82" s="27" t="str">
        <f t="shared" si="0"/>
        <v>...-CZ11-RED BLUFF</v>
      </c>
      <c r="D82" s="27" t="str">
        <f t="shared" si="1"/>
        <v>CZ11-RED BLUFF</v>
      </c>
      <c r="E82" t="s">
        <v>15</v>
      </c>
      <c r="F82" t="s">
        <v>167</v>
      </c>
    </row>
    <row r="83" spans="1:6" x14ac:dyDescent="0.25">
      <c r="A83" s="4" t="s">
        <v>30</v>
      </c>
      <c r="B83" s="4"/>
      <c r="C83" s="27" t="str">
        <f t="shared" si="0"/>
        <v>...-CZ11-REDDING</v>
      </c>
      <c r="D83" s="27" t="str">
        <f t="shared" si="1"/>
        <v>CZ11-REDDING</v>
      </c>
      <c r="E83" t="s">
        <v>15</v>
      </c>
      <c r="F83" t="s">
        <v>168</v>
      </c>
    </row>
    <row r="84" spans="1:6" x14ac:dyDescent="0.25">
      <c r="A84" s="4" t="s">
        <v>30</v>
      </c>
      <c r="B84" s="4"/>
      <c r="C84" s="27" t="str">
        <f t="shared" si="0"/>
        <v>...-CZ11-YUBA COUNTY AP</v>
      </c>
      <c r="D84" s="27" t="str">
        <f t="shared" si="1"/>
        <v>CZ11-YUBA COUNTY AP</v>
      </c>
      <c r="E84" t="s">
        <v>15</v>
      </c>
      <c r="F84" t="s">
        <v>169</v>
      </c>
    </row>
    <row r="85" spans="1:6" x14ac:dyDescent="0.25">
      <c r="A85" s="4" t="s">
        <v>30</v>
      </c>
      <c r="B85" s="4"/>
      <c r="C85" s="27" t="str">
        <f t="shared" si="0"/>
        <v>...-CZ12-BUCHANAN FIELD</v>
      </c>
      <c r="D85" s="27" t="str">
        <f t="shared" si="1"/>
        <v>CZ12-BUCHANAN FIELD</v>
      </c>
      <c r="E85" t="s">
        <v>16</v>
      </c>
      <c r="F85" t="s">
        <v>170</v>
      </c>
    </row>
    <row r="86" spans="1:6" x14ac:dyDescent="0.25">
      <c r="A86" s="4" t="s">
        <v>30</v>
      </c>
      <c r="B86" s="4"/>
      <c r="C86" s="27" t="str">
        <f t="shared" si="0"/>
        <v>...-CZ12-LIVERMORE</v>
      </c>
      <c r="D86" s="27" t="str">
        <f t="shared" si="1"/>
        <v>CZ12-LIVERMORE</v>
      </c>
      <c r="E86" t="s">
        <v>16</v>
      </c>
      <c r="F86" t="s">
        <v>171</v>
      </c>
    </row>
    <row r="87" spans="1:6" x14ac:dyDescent="0.25">
      <c r="A87" s="4" t="s">
        <v>30</v>
      </c>
      <c r="B87" s="4"/>
      <c r="C87" s="27" t="str">
        <f t="shared" si="0"/>
        <v>...-CZ12-MERCED</v>
      </c>
      <c r="D87" s="27" t="str">
        <f t="shared" si="1"/>
        <v>CZ12-MERCED</v>
      </c>
      <c r="E87" t="s">
        <v>16</v>
      </c>
      <c r="F87" t="s">
        <v>172</v>
      </c>
    </row>
    <row r="88" spans="1:6" x14ac:dyDescent="0.25">
      <c r="A88" s="4" t="s">
        <v>30</v>
      </c>
      <c r="B88" s="4"/>
      <c r="C88" s="27" t="str">
        <f t="shared" si="0"/>
        <v>...-CZ12-MODESTO CITY</v>
      </c>
      <c r="D88" s="27" t="str">
        <f t="shared" si="1"/>
        <v>CZ12-MODESTO CITY</v>
      </c>
      <c r="E88" t="s">
        <v>16</v>
      </c>
      <c r="F88" t="s">
        <v>173</v>
      </c>
    </row>
    <row r="89" spans="1:6" x14ac:dyDescent="0.25">
      <c r="A89" s="4" t="s">
        <v>30</v>
      </c>
      <c r="B89" s="4"/>
      <c r="C89" s="27" t="str">
        <f t="shared" si="0"/>
        <v>...-CZ12-SACRAMENTO EXECUTIVE</v>
      </c>
      <c r="D89" s="27" t="str">
        <f t="shared" si="1"/>
        <v>CZ12-SACRAMENTO EXECUTIVE</v>
      </c>
      <c r="E89" t="s">
        <v>16</v>
      </c>
      <c r="F89" t="s">
        <v>174</v>
      </c>
    </row>
    <row r="90" spans="1:6" x14ac:dyDescent="0.25">
      <c r="A90" s="4" t="s">
        <v>30</v>
      </c>
      <c r="B90" s="4"/>
      <c r="C90" s="27" t="str">
        <f t="shared" si="0"/>
        <v>...-CZ12-SACRAMENTO INTL</v>
      </c>
      <c r="D90" s="27" t="str">
        <f t="shared" si="1"/>
        <v>CZ12-SACRAMENTO INTL</v>
      </c>
      <c r="E90" t="s">
        <v>16</v>
      </c>
      <c r="F90" t="s">
        <v>175</v>
      </c>
    </row>
    <row r="91" spans="1:6" x14ac:dyDescent="0.25">
      <c r="A91" s="4" t="s">
        <v>30</v>
      </c>
      <c r="B91" s="4"/>
      <c r="C91" s="27" t="str">
        <f t="shared" si="0"/>
        <v>...-CZ12-SACRAMENTO MATHER</v>
      </c>
      <c r="D91" s="27" t="str">
        <f t="shared" si="1"/>
        <v>CZ12-SACRAMENTO MATHER</v>
      </c>
      <c r="E91" t="s">
        <v>16</v>
      </c>
      <c r="F91" t="s">
        <v>176</v>
      </c>
    </row>
    <row r="92" spans="1:6" x14ac:dyDescent="0.25">
      <c r="A92" s="4" t="s">
        <v>30</v>
      </c>
      <c r="B92" s="4"/>
      <c r="C92" s="27" t="str">
        <f t="shared" si="0"/>
        <v>...-CZ12-STOCKTON</v>
      </c>
      <c r="D92" s="27" t="str">
        <f t="shared" si="1"/>
        <v>CZ12-STOCKTON</v>
      </c>
      <c r="E92" t="s">
        <v>16</v>
      </c>
      <c r="F92" t="s">
        <v>177</v>
      </c>
    </row>
    <row r="93" spans="1:6" x14ac:dyDescent="0.25">
      <c r="A93" s="4" t="s">
        <v>30</v>
      </c>
      <c r="B93" s="4"/>
      <c r="C93" s="27" t="str">
        <f t="shared" si="0"/>
        <v>...-CZ12-TRAVIS AFB</v>
      </c>
      <c r="D93" s="27" t="str">
        <f t="shared" si="1"/>
        <v>CZ12-TRAVIS AFB</v>
      </c>
      <c r="E93" t="s">
        <v>16</v>
      </c>
      <c r="F93" t="s">
        <v>178</v>
      </c>
    </row>
    <row r="94" spans="1:6" x14ac:dyDescent="0.25">
      <c r="A94" s="4" t="s">
        <v>30</v>
      </c>
      <c r="B94" s="4"/>
      <c r="C94" s="27" t="str">
        <f t="shared" si="0"/>
        <v>...-CZ12-VACAVILLE NUT TREE</v>
      </c>
      <c r="D94" s="27" t="str">
        <f t="shared" si="1"/>
        <v>CZ12-VACAVILLE NUT TREE</v>
      </c>
      <c r="E94" t="s">
        <v>16</v>
      </c>
      <c r="F94" t="s">
        <v>179</v>
      </c>
    </row>
    <row r="95" spans="1:6" x14ac:dyDescent="0.25">
      <c r="A95" s="4" t="s">
        <v>30</v>
      </c>
      <c r="B95" s="4"/>
      <c r="C95" s="27" t="str">
        <f t="shared" ref="C95:C121" si="2">"...-"&amp;CONCATENATE("CZ",MID(E95,12,2),"-",F95)</f>
        <v>...-CZ13-FRESNO YOSEMITE</v>
      </c>
      <c r="D95" s="27" t="str">
        <f t="shared" ref="D95:D121" si="3">CONCATENATE("CZ",MID(E95,12,2),"-",F95)</f>
        <v>CZ13-FRESNO YOSEMITE</v>
      </c>
      <c r="E95" t="s">
        <v>17</v>
      </c>
      <c r="F95" t="s">
        <v>180</v>
      </c>
    </row>
    <row r="96" spans="1:6" x14ac:dyDescent="0.25">
      <c r="A96" s="4" t="s">
        <v>30</v>
      </c>
      <c r="B96" s="4"/>
      <c r="C96" s="27" t="str">
        <f t="shared" si="2"/>
        <v>...-CZ13-HANFORD</v>
      </c>
      <c r="D96" s="27" t="str">
        <f t="shared" si="3"/>
        <v>CZ13-HANFORD</v>
      </c>
      <c r="E96" t="s">
        <v>17</v>
      </c>
      <c r="F96" t="s">
        <v>181</v>
      </c>
    </row>
    <row r="97" spans="1:6" x14ac:dyDescent="0.25">
      <c r="A97" s="4" t="s">
        <v>30</v>
      </c>
      <c r="B97" s="4"/>
      <c r="C97" s="27" t="str">
        <f t="shared" si="2"/>
        <v>...-CZ13-LEMORE NAS</v>
      </c>
      <c r="D97" s="27" t="str">
        <f t="shared" si="3"/>
        <v>CZ13-LEMORE NAS</v>
      </c>
      <c r="E97" t="s">
        <v>17</v>
      </c>
      <c r="F97" t="s">
        <v>182</v>
      </c>
    </row>
    <row r="98" spans="1:6" x14ac:dyDescent="0.25">
      <c r="A98" s="4" t="s">
        <v>30</v>
      </c>
      <c r="B98" s="4"/>
      <c r="C98" s="27" t="str">
        <f t="shared" si="2"/>
        <v>...-CZ13-MADERA</v>
      </c>
      <c r="D98" s="27" t="str">
        <f t="shared" si="3"/>
        <v>CZ13-MADERA</v>
      </c>
      <c r="E98" t="s">
        <v>17</v>
      </c>
      <c r="F98" t="s">
        <v>183</v>
      </c>
    </row>
    <row r="99" spans="1:6" x14ac:dyDescent="0.25">
      <c r="A99" s="4" t="s">
        <v>30</v>
      </c>
      <c r="B99" s="4"/>
      <c r="C99" s="27" t="str">
        <f t="shared" si="2"/>
        <v>...-CZ13-MEADOWS FIELD</v>
      </c>
      <c r="D99" s="27" t="str">
        <f t="shared" si="3"/>
        <v>CZ13-MEADOWS FIELD</v>
      </c>
      <c r="E99" t="s">
        <v>17</v>
      </c>
      <c r="F99" t="s">
        <v>184</v>
      </c>
    </row>
    <row r="100" spans="1:6" x14ac:dyDescent="0.25">
      <c r="A100" s="4" t="s">
        <v>30</v>
      </c>
      <c r="B100" s="4"/>
      <c r="C100" s="27" t="str">
        <f t="shared" si="2"/>
        <v>...-CZ13-PORTERVILLE</v>
      </c>
      <c r="D100" s="27" t="str">
        <f t="shared" si="3"/>
        <v>CZ13-PORTERVILLE</v>
      </c>
      <c r="E100" t="s">
        <v>17</v>
      </c>
      <c r="F100" t="s">
        <v>185</v>
      </c>
    </row>
    <row r="101" spans="1:6" x14ac:dyDescent="0.25">
      <c r="A101" s="4" t="s">
        <v>30</v>
      </c>
      <c r="B101" s="4"/>
      <c r="C101" s="27" t="str">
        <f t="shared" si="2"/>
        <v>...-CZ13-VISALIA</v>
      </c>
      <c r="D101" s="27" t="str">
        <f t="shared" si="3"/>
        <v>CZ13-VISALIA</v>
      </c>
      <c r="E101" t="s">
        <v>17</v>
      </c>
      <c r="F101" t="s">
        <v>186</v>
      </c>
    </row>
    <row r="102" spans="1:6" x14ac:dyDescent="0.25">
      <c r="A102" s="4" t="s">
        <v>30</v>
      </c>
      <c r="B102" s="4"/>
      <c r="C102" s="27" t="str">
        <f t="shared" si="2"/>
        <v>...-CZ14-BARSTOW-DAGGETT</v>
      </c>
      <c r="D102" s="27" t="str">
        <f t="shared" si="3"/>
        <v>CZ14-BARSTOW-DAGGETT</v>
      </c>
      <c r="E102" t="s">
        <v>18</v>
      </c>
      <c r="F102" t="s">
        <v>187</v>
      </c>
    </row>
    <row r="103" spans="1:6" x14ac:dyDescent="0.25">
      <c r="A103" s="4" t="s">
        <v>30</v>
      </c>
      <c r="B103" s="4"/>
      <c r="C103" s="27" t="str">
        <f t="shared" si="2"/>
        <v>...-CZ14-CHINA LAKE</v>
      </c>
      <c r="D103" s="27" t="str">
        <f t="shared" si="3"/>
        <v>CZ14-CHINA LAKE</v>
      </c>
      <c r="E103" t="s">
        <v>18</v>
      </c>
      <c r="F103" t="s">
        <v>188</v>
      </c>
    </row>
    <row r="104" spans="1:6" x14ac:dyDescent="0.25">
      <c r="A104" s="4" t="s">
        <v>30</v>
      </c>
      <c r="B104" s="4"/>
      <c r="C104" s="27" t="str">
        <f t="shared" si="2"/>
        <v>...-CZ14-EDWARDS AFB</v>
      </c>
      <c r="D104" s="27" t="str">
        <f t="shared" si="3"/>
        <v>CZ14-EDWARDS AFB</v>
      </c>
      <c r="E104" t="s">
        <v>18</v>
      </c>
      <c r="F104" t="s">
        <v>189</v>
      </c>
    </row>
    <row r="105" spans="1:6" x14ac:dyDescent="0.25">
      <c r="A105" s="4" t="s">
        <v>30</v>
      </c>
      <c r="B105" s="4"/>
      <c r="C105" s="27" t="str">
        <f t="shared" si="2"/>
        <v>...-CZ14-LANCASTER FOX</v>
      </c>
      <c r="D105" s="27" t="str">
        <f t="shared" si="3"/>
        <v>CZ14-LANCASTER FOX</v>
      </c>
      <c r="E105" t="s">
        <v>18</v>
      </c>
      <c r="F105" t="s">
        <v>190</v>
      </c>
    </row>
    <row r="106" spans="1:6" x14ac:dyDescent="0.25">
      <c r="A106" s="4" t="s">
        <v>30</v>
      </c>
      <c r="B106" s="4"/>
      <c r="C106" s="27" t="str">
        <f t="shared" si="2"/>
        <v>...-CZ14-PALMDALE</v>
      </c>
      <c r="D106" s="27" t="str">
        <f t="shared" si="3"/>
        <v>CZ14-PALMDALE</v>
      </c>
      <c r="E106" t="s">
        <v>18</v>
      </c>
      <c r="F106" t="s">
        <v>191</v>
      </c>
    </row>
    <row r="107" spans="1:6" x14ac:dyDescent="0.25">
      <c r="A107" s="4" t="s">
        <v>30</v>
      </c>
      <c r="B107" s="4"/>
      <c r="C107" s="27" t="str">
        <f t="shared" si="2"/>
        <v>...-CZ15-BLYTHE</v>
      </c>
      <c r="D107" s="27" t="str">
        <f t="shared" si="3"/>
        <v>CZ15-BLYTHE</v>
      </c>
      <c r="E107" t="s">
        <v>19</v>
      </c>
      <c r="F107" t="s">
        <v>192</v>
      </c>
    </row>
    <row r="108" spans="1:6" x14ac:dyDescent="0.25">
      <c r="A108" s="4" t="s">
        <v>30</v>
      </c>
      <c r="B108" s="4"/>
      <c r="C108" s="27" t="str">
        <f t="shared" si="2"/>
        <v>...-CZ15-DESERT RESORTS</v>
      </c>
      <c r="D108" s="27" t="str">
        <f t="shared" si="3"/>
        <v>CZ15-DESERT RESORTS</v>
      </c>
      <c r="E108" t="s">
        <v>19</v>
      </c>
      <c r="F108" t="s">
        <v>193</v>
      </c>
    </row>
    <row r="109" spans="1:6" x14ac:dyDescent="0.25">
      <c r="A109" s="4" t="s">
        <v>30</v>
      </c>
      <c r="B109" s="4"/>
      <c r="C109" s="27" t="str">
        <f t="shared" si="2"/>
        <v>...-CZ15-EL CENTRO NAF</v>
      </c>
      <c r="D109" s="27" t="str">
        <f t="shared" si="3"/>
        <v>CZ15-EL CENTRO NAF</v>
      </c>
      <c r="E109" t="s">
        <v>19</v>
      </c>
      <c r="F109" t="s">
        <v>194</v>
      </c>
    </row>
    <row r="110" spans="1:6" x14ac:dyDescent="0.25">
      <c r="A110" s="4" t="s">
        <v>30</v>
      </c>
      <c r="B110" s="4"/>
      <c r="C110" s="27" t="str">
        <f t="shared" si="2"/>
        <v>...-CZ15-IMPERIAL COUNTY AP</v>
      </c>
      <c r="D110" s="27" t="str">
        <f t="shared" si="3"/>
        <v>CZ15-IMPERIAL COUNTY AP</v>
      </c>
      <c r="E110" t="s">
        <v>19</v>
      </c>
      <c r="F110" t="s">
        <v>195</v>
      </c>
    </row>
    <row r="111" spans="1:6" x14ac:dyDescent="0.25">
      <c r="A111" s="4" t="s">
        <v>30</v>
      </c>
      <c r="B111" s="4"/>
      <c r="C111" s="27" t="str">
        <f t="shared" si="2"/>
        <v>...-CZ15-NEEDLES</v>
      </c>
      <c r="D111" s="27" t="str">
        <f t="shared" si="3"/>
        <v>CZ15-NEEDLES</v>
      </c>
      <c r="E111" t="s">
        <v>19</v>
      </c>
      <c r="F111" t="s">
        <v>196</v>
      </c>
    </row>
    <row r="112" spans="1:6" x14ac:dyDescent="0.25">
      <c r="A112" s="4" t="s">
        <v>30</v>
      </c>
      <c r="B112" s="4"/>
      <c r="C112" s="27" t="str">
        <f t="shared" si="2"/>
        <v>...-CZ15-PALM SPRINGS</v>
      </c>
      <c r="D112" s="27" t="str">
        <f t="shared" si="3"/>
        <v>CZ15-PALM SPRINGS</v>
      </c>
      <c r="E112" t="s">
        <v>19</v>
      </c>
      <c r="F112" t="s">
        <v>197</v>
      </c>
    </row>
    <row r="113" spans="1:6" x14ac:dyDescent="0.25">
      <c r="A113" s="4" t="s">
        <v>30</v>
      </c>
      <c r="B113" s="4"/>
      <c r="C113" s="27" t="str">
        <f t="shared" si="2"/>
        <v>...-CZ16-ALTURAS</v>
      </c>
      <c r="D113" s="27" t="str">
        <f t="shared" si="3"/>
        <v>CZ16-ALTURAS</v>
      </c>
      <c r="E113" t="s">
        <v>20</v>
      </c>
      <c r="F113" t="s">
        <v>198</v>
      </c>
    </row>
    <row r="114" spans="1:6" x14ac:dyDescent="0.25">
      <c r="A114" s="4" t="s">
        <v>30</v>
      </c>
      <c r="B114" s="4"/>
      <c r="C114" s="27" t="str">
        <f t="shared" si="2"/>
        <v>...-CZ16-BLUE CANYON</v>
      </c>
      <c r="D114" s="27" t="str">
        <f t="shared" si="3"/>
        <v>CZ16-BLUE CANYON</v>
      </c>
      <c r="E114" t="s">
        <v>20</v>
      </c>
      <c r="F114" t="s">
        <v>199</v>
      </c>
    </row>
    <row r="115" spans="1:6" x14ac:dyDescent="0.25">
      <c r="A115" s="4" t="s">
        <v>30</v>
      </c>
      <c r="B115" s="4"/>
      <c r="C115" s="27" t="str">
        <f t="shared" si="2"/>
        <v>...-CZ16-EASTERN SIERRA</v>
      </c>
      <c r="D115" s="27" t="str">
        <f t="shared" si="3"/>
        <v>CZ16-EASTERN SIERRA</v>
      </c>
      <c r="E115" t="s">
        <v>20</v>
      </c>
      <c r="F115" t="s">
        <v>200</v>
      </c>
    </row>
    <row r="116" spans="1:6" x14ac:dyDescent="0.25">
      <c r="A116" s="4" t="s">
        <v>30</v>
      </c>
      <c r="B116" s="4"/>
      <c r="C116" s="27" t="str">
        <f t="shared" si="2"/>
        <v>...-CZ16-LAKE TAHOE</v>
      </c>
      <c r="D116" s="27" t="str">
        <f t="shared" si="3"/>
        <v>CZ16-LAKE TAHOE</v>
      </c>
      <c r="E116" t="s">
        <v>20</v>
      </c>
      <c r="F116" t="s">
        <v>201</v>
      </c>
    </row>
    <row r="117" spans="1:6" x14ac:dyDescent="0.25">
      <c r="A117" s="4" t="s">
        <v>30</v>
      </c>
      <c r="B117" s="4"/>
      <c r="C117" s="27" t="str">
        <f t="shared" si="2"/>
        <v>...-CZ16-MAMMOTH YOSEMITE</v>
      </c>
      <c r="D117" s="27" t="str">
        <f t="shared" si="3"/>
        <v>CZ16-MAMMOTH YOSEMITE</v>
      </c>
      <c r="E117" t="s">
        <v>20</v>
      </c>
      <c r="F117" t="s">
        <v>202</v>
      </c>
    </row>
    <row r="118" spans="1:6" x14ac:dyDescent="0.25">
      <c r="A118" s="4" t="s">
        <v>30</v>
      </c>
      <c r="B118" s="4"/>
      <c r="C118" s="27" t="str">
        <f t="shared" si="2"/>
        <v>...-CZ16-MOUNT SHASTA</v>
      </c>
      <c r="D118" s="27" t="str">
        <f t="shared" si="3"/>
        <v>CZ16-MOUNT SHASTA</v>
      </c>
      <c r="E118" t="s">
        <v>20</v>
      </c>
      <c r="F118" t="s">
        <v>203</v>
      </c>
    </row>
    <row r="119" spans="1:6" x14ac:dyDescent="0.25">
      <c r="A119" s="4" t="s">
        <v>30</v>
      </c>
      <c r="B119" s="4"/>
      <c r="C119" s="27" t="str">
        <f t="shared" si="2"/>
        <v>...-CZ16-SANDBERG</v>
      </c>
      <c r="D119" s="27" t="str">
        <f t="shared" si="3"/>
        <v>CZ16-SANDBERG</v>
      </c>
      <c r="E119" t="s">
        <v>20</v>
      </c>
      <c r="F119" t="s">
        <v>204</v>
      </c>
    </row>
    <row r="120" spans="1:6" x14ac:dyDescent="0.25">
      <c r="A120" s="4" t="s">
        <v>30</v>
      </c>
      <c r="B120" s="4"/>
      <c r="C120" s="27" t="str">
        <f t="shared" si="2"/>
        <v>...-CZ16-SISKIYOU COUNTY AP</v>
      </c>
      <c r="D120" s="27" t="str">
        <f t="shared" si="3"/>
        <v>CZ16-SISKIYOU COUNTY AP</v>
      </c>
      <c r="E120" t="s">
        <v>20</v>
      </c>
      <c r="F120" t="s">
        <v>205</v>
      </c>
    </row>
    <row r="121" spans="1:6" x14ac:dyDescent="0.25">
      <c r="A121" s="4" t="s">
        <v>30</v>
      </c>
      <c r="B121" s="4"/>
      <c r="C121" s="27" t="str">
        <f t="shared" si="2"/>
        <v>...-CZ16-TRUCKEE-TAHOE</v>
      </c>
      <c r="D121" s="27" t="str">
        <f t="shared" si="3"/>
        <v>CZ16-TRUCKEE-TAHOE</v>
      </c>
      <c r="E121" t="s">
        <v>20</v>
      </c>
      <c r="F121" t="s">
        <v>206</v>
      </c>
    </row>
    <row r="122" spans="1:6" x14ac:dyDescent="0.25">
      <c r="A122" s="1" t="s">
        <v>0</v>
      </c>
      <c r="B122" s="2" t="s">
        <v>45</v>
      </c>
    </row>
    <row r="123" spans="1:6" x14ac:dyDescent="0.25">
      <c r="A123" s="2" t="s">
        <v>1</v>
      </c>
    </row>
    <row r="124" spans="1:6" x14ac:dyDescent="0.25">
      <c r="A124" s="2" t="s">
        <v>1</v>
      </c>
    </row>
    <row r="125" spans="1:6" x14ac:dyDescent="0.25">
      <c r="A125" s="2" t="s">
        <v>1</v>
      </c>
      <c r="B125" s="20" t="s">
        <v>72</v>
      </c>
      <c r="C125" s="21"/>
      <c r="D125" s="21"/>
      <c r="E125" s="21"/>
      <c r="F125" s="25"/>
    </row>
    <row r="126" spans="1:6" x14ac:dyDescent="0.25">
      <c r="A126" s="2" t="s">
        <v>1</v>
      </c>
      <c r="B126" s="5" t="s">
        <v>54</v>
      </c>
      <c r="C126" s="18" t="s">
        <v>87</v>
      </c>
      <c r="D126" s="18"/>
      <c r="E126" s="18"/>
    </row>
    <row r="127" spans="1:6" x14ac:dyDescent="0.25">
      <c r="A127" s="2" t="s">
        <v>1</v>
      </c>
      <c r="B127" s="5"/>
      <c r="C127" s="18" t="s">
        <v>73</v>
      </c>
      <c r="D127" s="18" t="s">
        <v>78</v>
      </c>
      <c r="E127" s="18"/>
    </row>
    <row r="128" spans="1:6" x14ac:dyDescent="0.25">
      <c r="A128" s="2" t="s">
        <v>1</v>
      </c>
      <c r="B128" s="5"/>
      <c r="C128" s="18" t="s">
        <v>74</v>
      </c>
      <c r="D128" s="18" t="s">
        <v>79</v>
      </c>
      <c r="E128" s="18"/>
    </row>
    <row r="129" spans="1:5" x14ac:dyDescent="0.25">
      <c r="A129" s="2" t="s">
        <v>1</v>
      </c>
      <c r="B129" s="5"/>
      <c r="C129" s="18" t="s">
        <v>27</v>
      </c>
      <c r="D129" s="18" t="s">
        <v>80</v>
      </c>
      <c r="E129" s="18"/>
    </row>
    <row r="130" spans="1:5" x14ac:dyDescent="0.25">
      <c r="A130" s="2" t="s">
        <v>1</v>
      </c>
      <c r="B130" s="5"/>
      <c r="C130" s="18" t="s">
        <v>51</v>
      </c>
      <c r="D130" s="18" t="s">
        <v>81</v>
      </c>
      <c r="E130" s="18"/>
    </row>
    <row r="131" spans="1:5" x14ac:dyDescent="0.25">
      <c r="A131" s="2" t="s">
        <v>1</v>
      </c>
      <c r="B131" s="5"/>
      <c r="C131" s="18" t="s">
        <v>77</v>
      </c>
      <c r="D131" s="18" t="s">
        <v>83</v>
      </c>
      <c r="E131" s="18"/>
    </row>
    <row r="132" spans="1:5" x14ac:dyDescent="0.25">
      <c r="A132" s="2" t="s">
        <v>1</v>
      </c>
      <c r="B132" s="5"/>
      <c r="C132" s="18" t="s">
        <v>75</v>
      </c>
      <c r="D132" s="18" t="s">
        <v>82</v>
      </c>
      <c r="E132" s="18"/>
    </row>
    <row r="133" spans="1:5" x14ac:dyDescent="0.25">
      <c r="A133" s="2" t="s">
        <v>1</v>
      </c>
      <c r="B133" s="5"/>
      <c r="C133" s="18" t="s">
        <v>76</v>
      </c>
      <c r="D133" s="18" t="s">
        <v>84</v>
      </c>
      <c r="E133" s="18"/>
    </row>
    <row r="134" spans="1:5" x14ac:dyDescent="0.25">
      <c r="A134" s="2" t="s">
        <v>1</v>
      </c>
      <c r="B134" s="5"/>
      <c r="C134" s="18"/>
      <c r="D134" s="18" t="s">
        <v>86</v>
      </c>
      <c r="E134" s="18"/>
    </row>
    <row r="135" spans="1:5" x14ac:dyDescent="0.25">
      <c r="A135" s="2" t="s">
        <v>1</v>
      </c>
      <c r="B135" s="5"/>
      <c r="C135" s="18"/>
      <c r="D135" s="18" t="s">
        <v>85</v>
      </c>
      <c r="E135" s="18"/>
    </row>
    <row r="136" spans="1:5" x14ac:dyDescent="0.25">
      <c r="A136" s="2" t="s">
        <v>1</v>
      </c>
      <c r="B136" s="5" t="s">
        <v>62</v>
      </c>
      <c r="C136" s="18" t="s">
        <v>88</v>
      </c>
      <c r="D136" s="18"/>
      <c r="E136" s="18"/>
    </row>
    <row r="137" spans="1:5" x14ac:dyDescent="0.25">
      <c r="A137" s="2" t="s">
        <v>1</v>
      </c>
      <c r="B137" s="5"/>
      <c r="C137" s="18" t="s">
        <v>28</v>
      </c>
      <c r="D137" s="18" t="s">
        <v>94</v>
      </c>
      <c r="E137" s="18"/>
    </row>
    <row r="138" spans="1:5" x14ac:dyDescent="0.25">
      <c r="A138" s="2" t="s">
        <v>1</v>
      </c>
      <c r="B138" s="5"/>
      <c r="C138" s="18" t="s">
        <v>89</v>
      </c>
      <c r="D138" s="18"/>
      <c r="E138" s="18"/>
    </row>
    <row r="139" spans="1:5" x14ac:dyDescent="0.25">
      <c r="A139" s="2" t="s">
        <v>1</v>
      </c>
      <c r="B139" s="5"/>
      <c r="C139" s="18" t="s">
        <v>90</v>
      </c>
      <c r="D139" s="18"/>
      <c r="E139" s="18"/>
    </row>
    <row r="140" spans="1:5" x14ac:dyDescent="0.25">
      <c r="A140" s="2" t="s">
        <v>1</v>
      </c>
      <c r="B140" s="5"/>
      <c r="C140" s="18" t="s">
        <v>91</v>
      </c>
      <c r="D140" s="18"/>
      <c r="E140" s="18"/>
    </row>
    <row r="141" spans="1:5" x14ac:dyDescent="0.25">
      <c r="A141" s="2" t="s">
        <v>1</v>
      </c>
      <c r="B141" s="5"/>
      <c r="C141" s="18" t="s">
        <v>92</v>
      </c>
      <c r="D141" s="18"/>
      <c r="E141" s="18"/>
    </row>
    <row r="142" spans="1:5" x14ac:dyDescent="0.25">
      <c r="A142" s="2" t="s">
        <v>1</v>
      </c>
      <c r="B142" s="5"/>
      <c r="C142" s="18" t="s">
        <v>93</v>
      </c>
      <c r="D142" s="18"/>
      <c r="E142" s="18"/>
    </row>
    <row r="143" spans="1:5" x14ac:dyDescent="0.25">
      <c r="A143" s="2" t="s">
        <v>1</v>
      </c>
      <c r="B143" s="5" t="s">
        <v>64</v>
      </c>
      <c r="C143" s="18" t="s">
        <v>95</v>
      </c>
      <c r="D143" s="18"/>
      <c r="E143" s="18"/>
    </row>
    <row r="144" spans="1:5" x14ac:dyDescent="0.25">
      <c r="A144" s="2" t="s">
        <v>1</v>
      </c>
      <c r="B144" s="5"/>
      <c r="C144" s="18" t="s">
        <v>96</v>
      </c>
      <c r="D144" s="18"/>
      <c r="E144" s="18"/>
    </row>
    <row r="145" spans="1:6" x14ac:dyDescent="0.25">
      <c r="A145" s="2" t="s">
        <v>1</v>
      </c>
      <c r="B145" s="5"/>
      <c r="C145" s="18" t="s">
        <v>29</v>
      </c>
      <c r="D145" s="24" t="s">
        <v>28</v>
      </c>
      <c r="E145" s="18"/>
    </row>
    <row r="146" spans="1:6" x14ac:dyDescent="0.25">
      <c r="A146" s="2" t="s">
        <v>1</v>
      </c>
      <c r="B146" s="5"/>
      <c r="C146" s="18" t="s">
        <v>98</v>
      </c>
      <c r="D146" s="24" t="s">
        <v>28</v>
      </c>
      <c r="E146" s="18"/>
    </row>
    <row r="147" spans="1:6" x14ac:dyDescent="0.25">
      <c r="A147" s="2" t="s">
        <v>1</v>
      </c>
      <c r="B147" s="5"/>
      <c r="C147" s="18" t="s">
        <v>99</v>
      </c>
      <c r="D147" s="24" t="s">
        <v>93</v>
      </c>
      <c r="E147" s="18"/>
    </row>
    <row r="148" spans="1:6" x14ac:dyDescent="0.25">
      <c r="A148" s="2" t="s">
        <v>1</v>
      </c>
      <c r="B148" s="5"/>
      <c r="C148" s="18" t="s">
        <v>100</v>
      </c>
      <c r="D148" s="24" t="s">
        <v>93</v>
      </c>
      <c r="E148" s="18"/>
    </row>
    <row r="149" spans="1:6" x14ac:dyDescent="0.25">
      <c r="A149" s="2" t="s">
        <v>1</v>
      </c>
      <c r="B149" s="5"/>
      <c r="C149" s="18" t="s">
        <v>101</v>
      </c>
      <c r="D149" s="24" t="s">
        <v>97</v>
      </c>
      <c r="E149" s="18"/>
    </row>
    <row r="150" spans="1:6" x14ac:dyDescent="0.25">
      <c r="A150" s="2" t="s">
        <v>1</v>
      </c>
      <c r="B150" s="5"/>
      <c r="C150" s="18" t="s">
        <v>102</v>
      </c>
      <c r="D150" s="24" t="s">
        <v>97</v>
      </c>
      <c r="E150" s="18"/>
    </row>
    <row r="151" spans="1:6" x14ac:dyDescent="0.25">
      <c r="A151" s="2" t="s">
        <v>1</v>
      </c>
      <c r="B151" s="5"/>
      <c r="C151" s="18" t="s">
        <v>103</v>
      </c>
      <c r="D151" s="24" t="s">
        <v>97</v>
      </c>
      <c r="E151" s="18"/>
    </row>
    <row r="152" spans="1:6" x14ac:dyDescent="0.25">
      <c r="A152" s="2" t="s">
        <v>1</v>
      </c>
      <c r="B152" s="5"/>
      <c r="C152" s="18" t="s">
        <v>104</v>
      </c>
      <c r="D152" s="24" t="s">
        <v>97</v>
      </c>
      <c r="E152" s="18"/>
    </row>
    <row r="153" spans="1:6" x14ac:dyDescent="0.25">
      <c r="A153" s="2" t="s">
        <v>1</v>
      </c>
      <c r="B153" s="5" t="s">
        <v>105</v>
      </c>
      <c r="C153" s="18" t="s">
        <v>106</v>
      </c>
      <c r="D153" s="18"/>
      <c r="E153" s="18"/>
    </row>
    <row r="154" spans="1:6" x14ac:dyDescent="0.25">
      <c r="A154" s="2" t="s">
        <v>1</v>
      </c>
      <c r="B154" s="5" t="s">
        <v>107</v>
      </c>
      <c r="C154" s="18" t="s">
        <v>108</v>
      </c>
      <c r="D154" s="18"/>
      <c r="E154" s="18"/>
    </row>
    <row r="155" spans="1:6" x14ac:dyDescent="0.25">
      <c r="A155" s="2" t="s">
        <v>1</v>
      </c>
      <c r="B155" s="5"/>
      <c r="C155" s="18" t="s">
        <v>109</v>
      </c>
      <c r="D155" s="18"/>
      <c r="E155" s="18"/>
    </row>
    <row r="156" spans="1:6" x14ac:dyDescent="0.25">
      <c r="A156" s="2" t="s">
        <v>1</v>
      </c>
      <c r="B156" s="22" t="s">
        <v>110</v>
      </c>
      <c r="C156" s="23" t="s">
        <v>111</v>
      </c>
      <c r="D156" s="23"/>
      <c r="E156" s="23"/>
      <c r="F156" s="26"/>
    </row>
    <row r="157" spans="1:6" x14ac:dyDescent="0.25">
      <c r="A157" s="2" t="s">
        <v>1</v>
      </c>
    </row>
    <row r="158" spans="1:6" ht="18.75" x14ac:dyDescent="0.3">
      <c r="A158" s="12" t="s">
        <v>1</v>
      </c>
      <c r="B158" s="13" t="s">
        <v>44</v>
      </c>
      <c r="C158" s="14"/>
      <c r="D158" s="14"/>
      <c r="E158" s="14"/>
      <c r="F158" s="14"/>
    </row>
    <row r="159" spans="1:6" x14ac:dyDescent="0.25">
      <c r="A159" s="10" t="s">
        <v>22</v>
      </c>
      <c r="B159" s="10" t="s">
        <v>23</v>
      </c>
      <c r="C159" s="10" t="s">
        <v>24</v>
      </c>
      <c r="D159" s="10" t="s">
        <v>25</v>
      </c>
      <c r="E159" s="10" t="s">
        <v>26</v>
      </c>
      <c r="F159" s="10" t="s">
        <v>50</v>
      </c>
    </row>
    <row r="160" spans="1:6" x14ac:dyDescent="0.25">
      <c r="A160" t="s">
        <v>51</v>
      </c>
      <c r="B160" t="s">
        <v>28</v>
      </c>
      <c r="C160" t="s">
        <v>29</v>
      </c>
      <c r="D160" t="s">
        <v>48</v>
      </c>
      <c r="E160" t="s">
        <v>30</v>
      </c>
      <c r="F160" s="16" t="s">
        <v>49</v>
      </c>
    </row>
    <row r="161" spans="1:6" x14ac:dyDescent="0.25">
      <c r="A161" t="s">
        <v>27</v>
      </c>
      <c r="B161" t="s">
        <v>28</v>
      </c>
      <c r="C161" t="s">
        <v>29</v>
      </c>
      <c r="D161" t="s">
        <v>4</v>
      </c>
      <c r="E161" t="s">
        <v>30</v>
      </c>
      <c r="F161" s="16" t="s">
        <v>41</v>
      </c>
    </row>
    <row r="162" spans="1:6" x14ac:dyDescent="0.25">
      <c r="A162" t="s">
        <v>27</v>
      </c>
      <c r="B162" t="s">
        <v>28</v>
      </c>
      <c r="C162" t="s">
        <v>29</v>
      </c>
      <c r="D162" t="s">
        <v>21</v>
      </c>
      <c r="E162" t="s">
        <v>30</v>
      </c>
      <c r="F162" s="16" t="s">
        <v>42</v>
      </c>
    </row>
    <row r="163" spans="1:6" x14ac:dyDescent="0.25">
      <c r="A163" s="1" t="s">
        <v>31</v>
      </c>
      <c r="B163" s="2" t="s">
        <v>46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Criswell</dc:creator>
  <cp:lastModifiedBy>Scott Criswell</cp:lastModifiedBy>
  <dcterms:created xsi:type="dcterms:W3CDTF">2020-10-02T15:38:42Z</dcterms:created>
  <dcterms:modified xsi:type="dcterms:W3CDTF">2025-05-24T01:58:50Z</dcterms:modified>
</cp:coreProperties>
</file>