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tudies\TABI\Eprime Tasks\TOL\"/>
    </mc:Choice>
  </mc:AlternateContent>
  <xr:revisionPtr revIDLastSave="0" documentId="8_{516CF382-D777-4282-A5C1-BA35A1066DF3}" xr6:coauthVersionLast="36" xr6:coauthVersionMax="36" xr10:uidLastSave="{00000000-0000-0000-0000-000000000000}"/>
  <bookViews>
    <workbookView xWindow="0" yWindow="0" windowWidth="9555" windowHeight="0" xr2:uid="{AD8E8A02-FB96-4872-A2D5-8C8891B07CB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49" i="1" l="1"/>
  <c r="AD48" i="1"/>
  <c r="AD44" i="1"/>
  <c r="AD40" i="1" l="1"/>
  <c r="AD36" i="1"/>
  <c r="AC48" i="1"/>
  <c r="AD47" i="1"/>
  <c r="AC47" i="1"/>
  <c r="AC46" i="1"/>
  <c r="AD46" i="1" s="1"/>
  <c r="AC45" i="1"/>
  <c r="AD45" i="1" s="1"/>
  <c r="AC44" i="1"/>
  <c r="AC43" i="1"/>
  <c r="AD43" i="1" s="1"/>
  <c r="AC42" i="1"/>
  <c r="AD42" i="1" s="1"/>
  <c r="AC41" i="1"/>
  <c r="AD41" i="1" s="1"/>
  <c r="AC40" i="1"/>
  <c r="AC39" i="1"/>
  <c r="AD39" i="1" s="1"/>
  <c r="AC38" i="1"/>
  <c r="AD38" i="1" s="1"/>
  <c r="AD37" i="1"/>
  <c r="AC37" i="1"/>
  <c r="AC36" i="1"/>
  <c r="AC35" i="1"/>
  <c r="AD35" i="1" s="1"/>
  <c r="AC34" i="1"/>
  <c r="AD34" i="1" s="1"/>
  <c r="AC33" i="1"/>
  <c r="AD33" i="1" s="1"/>
  <c r="AC32" i="1"/>
  <c r="AD32" i="1" s="1"/>
  <c r="AC31" i="1"/>
  <c r="AD31" i="1" s="1"/>
  <c r="AC30" i="1"/>
  <c r="AD30" i="1" s="1"/>
  <c r="AC29" i="1"/>
  <c r="AD29" i="1" s="1"/>
  <c r="AC28" i="1"/>
  <c r="AD28" i="1" s="1"/>
  <c r="AC27" i="1"/>
  <c r="AD27" i="1" s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 s="1"/>
  <c r="AC14" i="1"/>
  <c r="AD14" i="1" s="1"/>
  <c r="AC13" i="1"/>
  <c r="AD13" i="1" s="1"/>
  <c r="AC12" i="1"/>
  <c r="AD12" i="1" s="1"/>
  <c r="AC11" i="1"/>
  <c r="AD11" i="1" s="1"/>
  <c r="AC10" i="1"/>
  <c r="AD10" i="1" s="1"/>
  <c r="AC9" i="1"/>
  <c r="AD9" i="1" s="1"/>
  <c r="AC8" i="1"/>
  <c r="AD8" i="1" s="1"/>
  <c r="AC7" i="1"/>
  <c r="AD7" i="1" s="1"/>
  <c r="AC6" i="1"/>
  <c r="AD6" i="1" s="1"/>
  <c r="AC5" i="1"/>
  <c r="AD5" i="1" s="1"/>
  <c r="AC4" i="1"/>
  <c r="AD4" i="1" s="1"/>
  <c r="AC3" i="1"/>
  <c r="AD3" i="1" s="1"/>
  <c r="AC2" i="1"/>
  <c r="AD2" i="1" s="1"/>
  <c r="AC1" i="1"/>
  <c r="AD1" i="1" s="1"/>
  <c r="X32" i="1" l="1"/>
  <c r="X28" i="1"/>
  <c r="X24" i="1"/>
  <c r="X20" i="1"/>
  <c r="X16" i="1"/>
  <c r="X12" i="1"/>
  <c r="X8" i="1"/>
  <c r="X4" i="1"/>
  <c r="X51" i="1"/>
  <c r="X50" i="1"/>
  <c r="X49" i="1"/>
  <c r="X47" i="1"/>
  <c r="X46" i="1"/>
  <c r="X45" i="1"/>
  <c r="X43" i="1"/>
  <c r="X42" i="1"/>
  <c r="X41" i="1"/>
  <c r="X39" i="1"/>
  <c r="X38" i="1"/>
  <c r="X37" i="1"/>
  <c r="X35" i="1"/>
  <c r="X34" i="1"/>
  <c r="X33" i="1"/>
  <c r="X31" i="1"/>
  <c r="X30" i="1"/>
  <c r="X29" i="1"/>
  <c r="X27" i="1"/>
  <c r="X26" i="1"/>
  <c r="X25" i="1"/>
  <c r="X23" i="1"/>
  <c r="X22" i="1"/>
  <c r="X21" i="1"/>
  <c r="X19" i="1"/>
  <c r="X18" i="1"/>
  <c r="X17" i="1"/>
  <c r="X15" i="1"/>
  <c r="X14" i="1"/>
  <c r="X13" i="1"/>
  <c r="X11" i="1"/>
  <c r="X10" i="1"/>
  <c r="X9" i="1"/>
  <c r="X7" i="1"/>
  <c r="X6" i="1"/>
  <c r="X5" i="1"/>
  <c r="X3" i="1"/>
  <c r="X2" i="1"/>
  <c r="X1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  <c r="Q28" i="1"/>
  <c r="Q24" i="1"/>
  <c r="Q20" i="1"/>
  <c r="Q16" i="1"/>
  <c r="Q12" i="1"/>
  <c r="Q8" i="1"/>
  <c r="Q27" i="1"/>
  <c r="Q23" i="1"/>
  <c r="Q19" i="1"/>
  <c r="Q15" i="1"/>
  <c r="Q11" i="1"/>
  <c r="Q7" i="1"/>
  <c r="Q3" i="1"/>
  <c r="Q26" i="1"/>
  <c r="Q25" i="1"/>
  <c r="Q22" i="1"/>
  <c r="Q21" i="1"/>
  <c r="Q18" i="1"/>
  <c r="Q17" i="1"/>
  <c r="Q14" i="1"/>
  <c r="Q13" i="1"/>
  <c r="Q10" i="1"/>
  <c r="Q9" i="1"/>
  <c r="Q6" i="1"/>
  <c r="Q5" i="1"/>
  <c r="Q2" i="1"/>
  <c r="Q1" i="1"/>
  <c r="Q4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E3" i="1"/>
  <c r="E2" i="1"/>
  <c r="E1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2" i="1"/>
  <c r="D1" i="1"/>
</calcChain>
</file>

<file path=xl/sharedStrings.xml><?xml version="1.0" encoding="utf-8"?>
<sst xmlns="http://schemas.openxmlformats.org/spreadsheetml/2006/main" count="173" uniqueCount="5">
  <si>
    <t>postfixation2</t>
  </si>
  <si>
    <t>postcorrect</t>
  </si>
  <si>
    <t>postmask</t>
  </si>
  <si>
    <t>postincorrect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</si>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</sst>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CFB0-13B3-4ADE-8D91-FA3BFEA50B68}">
  <dimension ref="A1:AD52"/>
  <sheetViews>
    <sheetView tabSelected="1" topLeftCell="O28" workbookViewId="0">
      <selection activeCell="AD49" sqref="AD49"/>
    </sheetView>
  </sheetViews>
  <sheetFormatPr defaultRowHeight="15" x14ac:dyDescent="0.25"/>
  <cols>
    <col min="1" max="1" width="12.7109375" bestFit="1" customWidth="1"/>
    <col min="2" max="2" width="7" bestFit="1" customWidth="1"/>
    <col min="3" max="3" width="6" bestFit="1" customWidth="1"/>
    <col min="13" max="13" width="12.7109375" bestFit="1" customWidth="1"/>
    <col min="14" max="14" width="7" bestFit="1" customWidth="1"/>
    <col min="15" max="16" width="6" bestFit="1" customWidth="1"/>
    <col min="17" max="17" width="3.7109375" bestFit="1" customWidth="1"/>
  </cols>
  <sheetData>
    <row r="1" spans="1:30" x14ac:dyDescent="0.25">
      <c r="A1" t="s">
        <v>0</v>
      </c>
      <c r="B1">
        <v>28232</v>
      </c>
      <c r="C1">
        <v>799</v>
      </c>
      <c r="D1">
        <f>C1</f>
        <v>799</v>
      </c>
      <c r="E1">
        <f>800-D1</f>
        <v>1</v>
      </c>
      <c r="G1" t="s">
        <v>0</v>
      </c>
      <c r="H1">
        <v>70130</v>
      </c>
      <c r="I1">
        <v>799</v>
      </c>
      <c r="J1">
        <f>I1</f>
        <v>799</v>
      </c>
      <c r="L1">
        <v>1</v>
      </c>
      <c r="M1" t="s">
        <v>0</v>
      </c>
      <c r="N1">
        <v>17920</v>
      </c>
      <c r="O1">
        <v>799</v>
      </c>
      <c r="P1">
        <f>O1</f>
        <v>799</v>
      </c>
      <c r="Q1">
        <f>800-P1</f>
        <v>1</v>
      </c>
      <c r="T1" t="s">
        <v>0</v>
      </c>
      <c r="U1">
        <v>20418</v>
      </c>
      <c r="V1">
        <v>799</v>
      </c>
      <c r="W1">
        <f>V1</f>
        <v>799</v>
      </c>
      <c r="X1">
        <f>800-W1</f>
        <v>1</v>
      </c>
      <c r="Z1" t="s">
        <v>0</v>
      </c>
      <c r="AA1">
        <v>27647</v>
      </c>
      <c r="AB1">
        <v>799</v>
      </c>
      <c r="AC1">
        <f>AB1</f>
        <v>799</v>
      </c>
      <c r="AD1">
        <f>800-AC1</f>
        <v>1</v>
      </c>
    </row>
    <row r="2" spans="1:30" x14ac:dyDescent="0.25">
      <c r="A2" t="s">
        <v>1</v>
      </c>
      <c r="B2">
        <v>53233</v>
      </c>
      <c r="C2">
        <v>25800</v>
      </c>
      <c r="D2">
        <f>B2-B1</f>
        <v>25001</v>
      </c>
      <c r="E2">
        <f>25000-D2</f>
        <v>-1</v>
      </c>
      <c r="G2" t="s">
        <v>1</v>
      </c>
      <c r="H2">
        <v>95130</v>
      </c>
      <c r="I2">
        <v>25799</v>
      </c>
      <c r="J2">
        <f>H2-H1</f>
        <v>25000</v>
      </c>
      <c r="L2">
        <v>1</v>
      </c>
      <c r="M2" t="s">
        <v>1</v>
      </c>
      <c r="N2">
        <v>42921</v>
      </c>
      <c r="O2">
        <v>25800</v>
      </c>
      <c r="P2">
        <f>N2-N1</f>
        <v>25001</v>
      </c>
      <c r="Q2">
        <f>25000-P2</f>
        <v>-1</v>
      </c>
      <c r="T2" t="s">
        <v>1</v>
      </c>
      <c r="U2">
        <v>45419</v>
      </c>
      <c r="V2">
        <v>25800</v>
      </c>
      <c r="W2">
        <f>U2-U1</f>
        <v>25001</v>
      </c>
      <c r="X2">
        <f>25000-W2</f>
        <v>-1</v>
      </c>
      <c r="Z2" t="s">
        <v>1</v>
      </c>
      <c r="AA2">
        <v>52648</v>
      </c>
      <c r="AB2">
        <v>25800</v>
      </c>
      <c r="AC2">
        <f>AA2-AA1</f>
        <v>25001</v>
      </c>
      <c r="AD2">
        <f>25000-AC2</f>
        <v>-1</v>
      </c>
    </row>
    <row r="3" spans="1:30" x14ac:dyDescent="0.25">
      <c r="A3" t="s">
        <v>1</v>
      </c>
      <c r="B3">
        <v>54019</v>
      </c>
      <c r="C3">
        <v>26586</v>
      </c>
      <c r="D3">
        <f>B3-B2</f>
        <v>786</v>
      </c>
      <c r="E3">
        <f>800-D3</f>
        <v>14</v>
      </c>
      <c r="G3" t="s">
        <v>1</v>
      </c>
      <c r="H3">
        <v>95870</v>
      </c>
      <c r="I3">
        <v>26539</v>
      </c>
      <c r="J3">
        <f>H3-H2</f>
        <v>740</v>
      </c>
      <c r="L3">
        <v>1</v>
      </c>
      <c r="M3" t="s">
        <v>3</v>
      </c>
      <c r="N3">
        <v>43720</v>
      </c>
      <c r="O3">
        <v>26599</v>
      </c>
      <c r="P3">
        <f>N3-N2</f>
        <v>799</v>
      </c>
      <c r="Q3">
        <f>800-P3</f>
        <v>1</v>
      </c>
      <c r="T3" t="s">
        <v>3</v>
      </c>
      <c r="U3">
        <v>46218</v>
      </c>
      <c r="V3">
        <v>26599</v>
      </c>
      <c r="W3">
        <f>U3-U2</f>
        <v>799</v>
      </c>
      <c r="X3">
        <f>800-W3</f>
        <v>1</v>
      </c>
      <c r="Z3" t="s">
        <v>3</v>
      </c>
      <c r="AA3">
        <v>53447</v>
      </c>
      <c r="AB3">
        <v>26599</v>
      </c>
      <c r="AC3">
        <f>AA3-AA2</f>
        <v>799</v>
      </c>
      <c r="AD3">
        <f>800-AC3</f>
        <v>1</v>
      </c>
    </row>
    <row r="4" spans="1:30" x14ac:dyDescent="0.25">
      <c r="A4" t="s">
        <v>2</v>
      </c>
      <c r="B4">
        <v>62049</v>
      </c>
      <c r="C4">
        <v>34616</v>
      </c>
      <c r="D4">
        <f>B4-B3</f>
        <v>8030</v>
      </c>
      <c r="G4" t="s">
        <v>2</v>
      </c>
      <c r="H4">
        <v>103897</v>
      </c>
      <c r="I4">
        <v>34566</v>
      </c>
      <c r="J4">
        <f>H4-H3</f>
        <v>8027</v>
      </c>
      <c r="L4">
        <v>1</v>
      </c>
      <c r="M4" t="s">
        <v>2</v>
      </c>
      <c r="N4">
        <v>51687</v>
      </c>
      <c r="O4">
        <v>34566</v>
      </c>
      <c r="P4">
        <f>N4-N3</f>
        <v>7967</v>
      </c>
      <c r="Q4">
        <f>8000-P4</f>
        <v>33</v>
      </c>
      <c r="T4" t="s">
        <v>2</v>
      </c>
      <c r="U4">
        <v>54185</v>
      </c>
      <c r="V4">
        <v>34566</v>
      </c>
      <c r="W4">
        <f>U4-U3</f>
        <v>7967</v>
      </c>
      <c r="X4">
        <f>8000-W4</f>
        <v>33</v>
      </c>
      <c r="Z4" t="s">
        <v>2</v>
      </c>
      <c r="AA4">
        <v>61447</v>
      </c>
      <c r="AB4">
        <v>34599</v>
      </c>
      <c r="AC4">
        <f>AA4-AA3</f>
        <v>8000</v>
      </c>
      <c r="AD4">
        <f>8000-AC4</f>
        <v>0</v>
      </c>
    </row>
    <row r="5" spans="1:30" x14ac:dyDescent="0.25">
      <c r="A5" t="s">
        <v>0</v>
      </c>
      <c r="B5">
        <v>62849</v>
      </c>
      <c r="C5">
        <v>799</v>
      </c>
      <c r="D5">
        <f>C5</f>
        <v>799</v>
      </c>
      <c r="G5" t="s">
        <v>0</v>
      </c>
      <c r="H5">
        <v>104714</v>
      </c>
      <c r="I5">
        <v>816</v>
      </c>
      <c r="J5">
        <f>I5</f>
        <v>816</v>
      </c>
      <c r="L5">
        <v>2</v>
      </c>
      <c r="M5" t="s">
        <v>0</v>
      </c>
      <c r="N5">
        <v>52503</v>
      </c>
      <c r="O5">
        <v>815</v>
      </c>
      <c r="P5">
        <f>O5</f>
        <v>815</v>
      </c>
      <c r="Q5">
        <f>800-P5</f>
        <v>-15</v>
      </c>
      <c r="T5" t="s">
        <v>0</v>
      </c>
      <c r="U5">
        <v>54984</v>
      </c>
      <c r="V5">
        <v>798</v>
      </c>
      <c r="W5">
        <f>V5</f>
        <v>798</v>
      </c>
      <c r="X5">
        <f>800-W5</f>
        <v>2</v>
      </c>
      <c r="Z5" t="s">
        <v>0</v>
      </c>
      <c r="AA5">
        <v>62246</v>
      </c>
      <c r="AB5">
        <v>798</v>
      </c>
      <c r="AC5">
        <f>AB5</f>
        <v>798</v>
      </c>
      <c r="AD5">
        <f>800-AC5</f>
        <v>2</v>
      </c>
    </row>
    <row r="6" spans="1:30" x14ac:dyDescent="0.25">
      <c r="A6" t="s">
        <v>1</v>
      </c>
      <c r="B6">
        <v>87849</v>
      </c>
      <c r="C6">
        <v>25799</v>
      </c>
      <c r="D6">
        <f>B6-B5</f>
        <v>25000</v>
      </c>
      <c r="G6" t="s">
        <v>1</v>
      </c>
      <c r="H6">
        <v>129714</v>
      </c>
      <c r="I6">
        <v>25815</v>
      </c>
      <c r="J6">
        <f>H6-H5</f>
        <v>25000</v>
      </c>
      <c r="L6">
        <v>2</v>
      </c>
      <c r="M6" t="s">
        <v>1</v>
      </c>
      <c r="N6">
        <v>77504</v>
      </c>
      <c r="O6">
        <v>25816</v>
      </c>
      <c r="P6">
        <f>N6-N5</f>
        <v>25001</v>
      </c>
      <c r="Q6">
        <f>25000-P6</f>
        <v>-1</v>
      </c>
      <c r="T6" t="s">
        <v>1</v>
      </c>
      <c r="U6">
        <v>79985</v>
      </c>
      <c r="V6">
        <v>25799</v>
      </c>
      <c r="W6">
        <f>U6-U5</f>
        <v>25001</v>
      </c>
      <c r="X6">
        <f>25000-W6</f>
        <v>-1</v>
      </c>
      <c r="Z6" t="s">
        <v>1</v>
      </c>
      <c r="AA6">
        <v>87247</v>
      </c>
      <c r="AB6">
        <v>25799</v>
      </c>
      <c r="AC6">
        <f>AA6-AA5</f>
        <v>25001</v>
      </c>
      <c r="AD6">
        <f>25000-AC6</f>
        <v>-1</v>
      </c>
    </row>
    <row r="7" spans="1:30" x14ac:dyDescent="0.25">
      <c r="A7" t="s">
        <v>1</v>
      </c>
      <c r="B7">
        <v>88636</v>
      </c>
      <c r="C7">
        <v>26586</v>
      </c>
      <c r="D7">
        <f>B7-B6</f>
        <v>787</v>
      </c>
      <c r="G7" t="s">
        <v>3</v>
      </c>
      <c r="H7">
        <v>130454</v>
      </c>
      <c r="I7">
        <v>26556</v>
      </c>
      <c r="J7">
        <f>H7-H6</f>
        <v>740</v>
      </c>
      <c r="L7">
        <v>2</v>
      </c>
      <c r="M7" t="s">
        <v>3</v>
      </c>
      <c r="N7">
        <v>78303</v>
      </c>
      <c r="O7">
        <v>26615</v>
      </c>
      <c r="P7">
        <f>N7-N6</f>
        <v>799</v>
      </c>
      <c r="Q7">
        <f>800-P7</f>
        <v>1</v>
      </c>
      <c r="S7" t="s">
        <v>4</v>
      </c>
      <c r="T7" t="s">
        <v>3</v>
      </c>
      <c r="U7">
        <v>80784</v>
      </c>
      <c r="V7">
        <v>26598</v>
      </c>
      <c r="W7">
        <f>U7-U6</f>
        <v>799</v>
      </c>
      <c r="X7">
        <f>800-W7</f>
        <v>1</v>
      </c>
      <c r="Z7" t="s">
        <v>3</v>
      </c>
      <c r="AA7">
        <v>88046</v>
      </c>
      <c r="AB7">
        <v>26598</v>
      </c>
      <c r="AC7">
        <f>AA7-AA6</f>
        <v>799</v>
      </c>
      <c r="AD7">
        <f>800-AC7</f>
        <v>1</v>
      </c>
    </row>
    <row r="8" spans="1:30" x14ac:dyDescent="0.25">
      <c r="A8" t="s">
        <v>2</v>
      </c>
      <c r="B8">
        <v>92666</v>
      </c>
      <c r="C8">
        <v>30616</v>
      </c>
      <c r="D8">
        <f>B8-B7</f>
        <v>4030</v>
      </c>
      <c r="G8" t="s">
        <v>2</v>
      </c>
      <c r="H8">
        <v>134480</v>
      </c>
      <c r="I8">
        <v>30582</v>
      </c>
      <c r="J8">
        <f>H8-H7</f>
        <v>4026</v>
      </c>
      <c r="L8">
        <v>2</v>
      </c>
      <c r="M8" t="s">
        <v>2</v>
      </c>
      <c r="N8">
        <v>82270</v>
      </c>
      <c r="O8">
        <v>30582</v>
      </c>
      <c r="P8">
        <f>N8-N7</f>
        <v>3967</v>
      </c>
      <c r="Q8">
        <f>4000-P8</f>
        <v>33</v>
      </c>
      <c r="T8" t="s">
        <v>2</v>
      </c>
      <c r="U8">
        <v>84751</v>
      </c>
      <c r="V8">
        <v>30565</v>
      </c>
      <c r="W8">
        <f>U8-U7</f>
        <v>3967</v>
      </c>
      <c r="X8">
        <f>4000-W8</f>
        <v>33</v>
      </c>
      <c r="Z8" t="s">
        <v>2</v>
      </c>
      <c r="AA8">
        <v>92047</v>
      </c>
      <c r="AB8">
        <v>30599</v>
      </c>
      <c r="AC8">
        <f>AA8-AA7</f>
        <v>4001</v>
      </c>
      <c r="AD8">
        <f>4000-AC8</f>
        <v>-1</v>
      </c>
    </row>
    <row r="9" spans="1:30" x14ac:dyDescent="0.25">
      <c r="A9" t="s">
        <v>0</v>
      </c>
      <c r="B9">
        <v>93465</v>
      </c>
      <c r="C9">
        <v>796</v>
      </c>
      <c r="D9">
        <f>C9</f>
        <v>796</v>
      </c>
      <c r="G9" t="s">
        <v>0</v>
      </c>
      <c r="H9">
        <v>135297</v>
      </c>
      <c r="I9">
        <v>813</v>
      </c>
      <c r="J9">
        <f>I9</f>
        <v>813</v>
      </c>
      <c r="L9">
        <v>3</v>
      </c>
      <c r="M9" t="s">
        <v>0</v>
      </c>
      <c r="N9">
        <v>83086</v>
      </c>
      <c r="O9">
        <v>812</v>
      </c>
      <c r="P9">
        <f>O9</f>
        <v>812</v>
      </c>
      <c r="Q9">
        <f>800-P9</f>
        <v>-12</v>
      </c>
      <c r="T9" t="s">
        <v>0</v>
      </c>
      <c r="U9">
        <v>85551</v>
      </c>
      <c r="V9">
        <v>796</v>
      </c>
      <c r="W9">
        <f>V9</f>
        <v>796</v>
      </c>
      <c r="X9">
        <f>800-W9</f>
        <v>4</v>
      </c>
      <c r="Z9" t="s">
        <v>0</v>
      </c>
      <c r="AA9">
        <v>92846</v>
      </c>
      <c r="AB9">
        <v>796</v>
      </c>
      <c r="AC9">
        <f>AB9</f>
        <v>796</v>
      </c>
      <c r="AD9">
        <f>800-AC9</f>
        <v>4</v>
      </c>
    </row>
    <row r="10" spans="1:30" x14ac:dyDescent="0.25">
      <c r="A10" t="s">
        <v>1</v>
      </c>
      <c r="B10">
        <v>118466</v>
      </c>
      <c r="C10">
        <v>25797</v>
      </c>
      <c r="D10">
        <f>B10-B9</f>
        <v>25001</v>
      </c>
      <c r="G10" t="s">
        <v>1</v>
      </c>
      <c r="H10">
        <v>160297</v>
      </c>
      <c r="I10">
        <v>25813</v>
      </c>
      <c r="J10">
        <f>H10-H9</f>
        <v>25000</v>
      </c>
      <c r="L10">
        <v>3</v>
      </c>
      <c r="M10" t="s">
        <v>1</v>
      </c>
      <c r="N10">
        <v>108087</v>
      </c>
      <c r="O10">
        <v>25813</v>
      </c>
      <c r="P10">
        <f>N10-N9</f>
        <v>25001</v>
      </c>
      <c r="Q10">
        <f>25000-P10</f>
        <v>-1</v>
      </c>
      <c r="T10" t="s">
        <v>1</v>
      </c>
      <c r="U10">
        <v>110552</v>
      </c>
      <c r="V10">
        <v>25797</v>
      </c>
      <c r="W10">
        <f>U10-U9</f>
        <v>25001</v>
      </c>
      <c r="X10">
        <f>25000-W10</f>
        <v>-1</v>
      </c>
      <c r="Z10" t="s">
        <v>1</v>
      </c>
      <c r="AA10">
        <v>117847</v>
      </c>
      <c r="AB10">
        <v>25797</v>
      </c>
      <c r="AC10">
        <f>AA10-AA9</f>
        <v>25001</v>
      </c>
      <c r="AD10">
        <f>25000-AC10</f>
        <v>-1</v>
      </c>
    </row>
    <row r="11" spans="1:30" x14ac:dyDescent="0.25">
      <c r="A11" t="s">
        <v>3</v>
      </c>
      <c r="B11">
        <v>119252</v>
      </c>
      <c r="C11">
        <v>26583</v>
      </c>
      <c r="D11">
        <f>B11-B10</f>
        <v>786</v>
      </c>
      <c r="G11" t="s">
        <v>3</v>
      </c>
      <c r="H11">
        <v>161037</v>
      </c>
      <c r="I11">
        <v>26553</v>
      </c>
      <c r="J11">
        <f>H11-H10</f>
        <v>740</v>
      </c>
      <c r="L11">
        <v>3</v>
      </c>
      <c r="M11" t="s">
        <v>3</v>
      </c>
      <c r="N11">
        <v>108886</v>
      </c>
      <c r="O11">
        <v>26612</v>
      </c>
      <c r="P11">
        <f>N11-N10</f>
        <v>799</v>
      </c>
      <c r="Q11">
        <f>800-P11</f>
        <v>1</v>
      </c>
      <c r="T11" t="s">
        <v>3</v>
      </c>
      <c r="U11">
        <v>111351</v>
      </c>
      <c r="V11">
        <v>26596</v>
      </c>
      <c r="W11">
        <f>U11-U10</f>
        <v>799</v>
      </c>
      <c r="X11">
        <f>800-W11</f>
        <v>1</v>
      </c>
      <c r="Z11" t="s">
        <v>3</v>
      </c>
      <c r="AA11">
        <v>118646</v>
      </c>
      <c r="AB11">
        <v>26596</v>
      </c>
      <c r="AC11">
        <f>AA11-AA10</f>
        <v>799</v>
      </c>
      <c r="AD11">
        <f>800-AC11</f>
        <v>1</v>
      </c>
    </row>
    <row r="12" spans="1:30" x14ac:dyDescent="0.25">
      <c r="A12" t="s">
        <v>2</v>
      </c>
      <c r="B12">
        <v>125283</v>
      </c>
      <c r="C12">
        <v>32614</v>
      </c>
      <c r="D12">
        <f>B12-B11</f>
        <v>6031</v>
      </c>
      <c r="G12" t="s">
        <v>2</v>
      </c>
      <c r="H12">
        <v>167063</v>
      </c>
      <c r="I12">
        <v>32579</v>
      </c>
      <c r="J12">
        <f>H12-H11</f>
        <v>6026</v>
      </c>
      <c r="L12">
        <v>3</v>
      </c>
      <c r="M12" t="s">
        <v>2</v>
      </c>
      <c r="N12">
        <v>114854</v>
      </c>
      <c r="O12">
        <v>32580</v>
      </c>
      <c r="P12">
        <f>N12-N11</f>
        <v>5968</v>
      </c>
      <c r="Q12">
        <f>6000-P12</f>
        <v>32</v>
      </c>
      <c r="T12" t="s">
        <v>2</v>
      </c>
      <c r="U12">
        <v>117318</v>
      </c>
      <c r="V12">
        <v>32563</v>
      </c>
      <c r="W12">
        <f>U12-U11</f>
        <v>5967</v>
      </c>
      <c r="X12">
        <f>6000-W12</f>
        <v>33</v>
      </c>
      <c r="Z12" t="s">
        <v>2</v>
      </c>
      <c r="AA12">
        <v>124648</v>
      </c>
      <c r="AB12">
        <v>32597</v>
      </c>
      <c r="AC12">
        <f>AA12-AA11</f>
        <v>6002</v>
      </c>
      <c r="AD12">
        <f>6000-AC12</f>
        <v>-2</v>
      </c>
    </row>
    <row r="13" spans="1:30" x14ac:dyDescent="0.25">
      <c r="A13" t="s">
        <v>0</v>
      </c>
      <c r="B13">
        <v>126082</v>
      </c>
      <c r="C13">
        <v>798</v>
      </c>
      <c r="D13">
        <f>C13</f>
        <v>798</v>
      </c>
      <c r="G13" t="s">
        <v>0</v>
      </c>
      <c r="H13">
        <v>167880</v>
      </c>
      <c r="I13">
        <v>816</v>
      </c>
      <c r="J13">
        <f>I13</f>
        <v>816</v>
      </c>
      <c r="M13" t="s">
        <v>0</v>
      </c>
      <c r="N13">
        <v>115670</v>
      </c>
      <c r="O13">
        <v>815</v>
      </c>
      <c r="P13">
        <f>O13</f>
        <v>815</v>
      </c>
      <c r="Q13">
        <f>800-P13</f>
        <v>-15</v>
      </c>
      <c r="T13" t="s">
        <v>0</v>
      </c>
      <c r="U13">
        <v>118117</v>
      </c>
      <c r="V13">
        <v>798</v>
      </c>
      <c r="W13">
        <f>V13</f>
        <v>798</v>
      </c>
      <c r="X13">
        <f>800-W13</f>
        <v>2</v>
      </c>
      <c r="Z13" t="s">
        <v>0</v>
      </c>
      <c r="AA13">
        <v>125446</v>
      </c>
      <c r="AB13">
        <v>797</v>
      </c>
      <c r="AC13">
        <f>AB13</f>
        <v>797</v>
      </c>
      <c r="AD13">
        <f>800-AC13</f>
        <v>3</v>
      </c>
    </row>
    <row r="14" spans="1:30" x14ac:dyDescent="0.25">
      <c r="A14" t="s">
        <v>1</v>
      </c>
      <c r="B14">
        <v>151083</v>
      </c>
      <c r="C14">
        <v>25799</v>
      </c>
      <c r="D14">
        <f>B14-B13</f>
        <v>25001</v>
      </c>
      <c r="G14" t="s">
        <v>1</v>
      </c>
      <c r="H14">
        <v>192880</v>
      </c>
      <c r="I14">
        <v>25816</v>
      </c>
      <c r="J14">
        <f>H14-H13</f>
        <v>25000</v>
      </c>
      <c r="M14" t="s">
        <v>1</v>
      </c>
      <c r="N14">
        <v>140670</v>
      </c>
      <c r="O14">
        <v>25815</v>
      </c>
      <c r="P14">
        <f>N14-N13</f>
        <v>25000</v>
      </c>
      <c r="Q14">
        <f>25000-P14</f>
        <v>0</v>
      </c>
      <c r="T14" t="s">
        <v>1</v>
      </c>
      <c r="U14">
        <v>143118</v>
      </c>
      <c r="V14">
        <v>25799</v>
      </c>
      <c r="W14">
        <f>U14-U13</f>
        <v>25001</v>
      </c>
      <c r="X14">
        <f>25000-W14</f>
        <v>-1</v>
      </c>
      <c r="Z14" t="s">
        <v>1</v>
      </c>
      <c r="AA14">
        <v>150447</v>
      </c>
      <c r="AB14">
        <v>25798</v>
      </c>
      <c r="AC14">
        <f>AA14-AA13</f>
        <v>25001</v>
      </c>
      <c r="AD14">
        <f>25000-AC14</f>
        <v>-1</v>
      </c>
    </row>
    <row r="15" spans="1:30" x14ac:dyDescent="0.25">
      <c r="A15" t="s">
        <v>3</v>
      </c>
      <c r="B15">
        <v>151869</v>
      </c>
      <c r="C15">
        <v>26585</v>
      </c>
      <c r="D15">
        <f>B15-B14</f>
        <v>786</v>
      </c>
      <c r="G15" t="s">
        <v>1</v>
      </c>
      <c r="H15">
        <v>193620</v>
      </c>
      <c r="I15">
        <v>26556</v>
      </c>
      <c r="J15">
        <f>H15-H14</f>
        <v>740</v>
      </c>
      <c r="M15" t="s">
        <v>3</v>
      </c>
      <c r="N15">
        <v>141470</v>
      </c>
      <c r="O15">
        <v>26615</v>
      </c>
      <c r="P15">
        <f>N15-N14</f>
        <v>800</v>
      </c>
      <c r="Q15">
        <f>800-P15</f>
        <v>0</v>
      </c>
      <c r="T15" t="s">
        <v>3</v>
      </c>
      <c r="U15">
        <v>143917</v>
      </c>
      <c r="V15">
        <v>26598</v>
      </c>
      <c r="W15">
        <f>U15-U14</f>
        <v>799</v>
      </c>
      <c r="X15">
        <f>800-W15</f>
        <v>1</v>
      </c>
      <c r="Z15" t="s">
        <v>3</v>
      </c>
      <c r="AA15">
        <v>151246</v>
      </c>
      <c r="AB15">
        <v>26597</v>
      </c>
      <c r="AC15">
        <f>AA15-AA14</f>
        <v>799</v>
      </c>
      <c r="AD15">
        <f>800-AC15</f>
        <v>1</v>
      </c>
    </row>
    <row r="16" spans="1:30" x14ac:dyDescent="0.25">
      <c r="A16" t="s">
        <v>2</v>
      </c>
      <c r="B16">
        <v>155899</v>
      </c>
      <c r="C16">
        <v>30615</v>
      </c>
      <c r="D16">
        <f>B16-B15</f>
        <v>4030</v>
      </c>
      <c r="G16" t="s">
        <v>2</v>
      </c>
      <c r="H16">
        <v>197646</v>
      </c>
      <c r="I16">
        <v>30582</v>
      </c>
      <c r="J16">
        <f>H16-H15</f>
        <v>4026</v>
      </c>
      <c r="M16" t="s">
        <v>2</v>
      </c>
      <c r="N16">
        <v>145437</v>
      </c>
      <c r="O16">
        <v>30582</v>
      </c>
      <c r="P16">
        <f>N16-N15</f>
        <v>3967</v>
      </c>
      <c r="Q16">
        <f>4000-P16</f>
        <v>33</v>
      </c>
      <c r="T16" t="s">
        <v>2</v>
      </c>
      <c r="U16">
        <v>147885</v>
      </c>
      <c r="V16">
        <v>30566</v>
      </c>
      <c r="W16">
        <f>U16-U15</f>
        <v>3968</v>
      </c>
      <c r="X16">
        <f>4000-W16</f>
        <v>32</v>
      </c>
      <c r="Z16" t="s">
        <v>2</v>
      </c>
      <c r="AA16">
        <v>155247</v>
      </c>
      <c r="AB16">
        <v>30598</v>
      </c>
      <c r="AC16">
        <f>AA16-AA15</f>
        <v>4001</v>
      </c>
      <c r="AD16">
        <f>4000-AC16</f>
        <v>-1</v>
      </c>
    </row>
    <row r="17" spans="1:30" x14ac:dyDescent="0.25">
      <c r="A17" t="s">
        <v>0</v>
      </c>
      <c r="B17">
        <v>156698</v>
      </c>
      <c r="C17">
        <v>797</v>
      </c>
      <c r="D17">
        <v>797</v>
      </c>
      <c r="G17" t="s">
        <v>0</v>
      </c>
      <c r="H17">
        <v>198464</v>
      </c>
      <c r="I17">
        <v>816</v>
      </c>
      <c r="J17">
        <f>I17</f>
        <v>816</v>
      </c>
      <c r="M17" t="s">
        <v>0</v>
      </c>
      <c r="N17">
        <v>146253</v>
      </c>
      <c r="O17">
        <v>815</v>
      </c>
      <c r="P17">
        <f>O17</f>
        <v>815</v>
      </c>
      <c r="Q17">
        <f>800-P17</f>
        <v>-15</v>
      </c>
      <c r="T17" t="s">
        <v>0</v>
      </c>
      <c r="U17">
        <v>148684</v>
      </c>
      <c r="V17">
        <v>798</v>
      </c>
      <c r="W17">
        <f>V17</f>
        <v>798</v>
      </c>
      <c r="X17">
        <f>800-W17</f>
        <v>2</v>
      </c>
      <c r="Z17" t="s">
        <v>0</v>
      </c>
      <c r="AA17">
        <v>156046</v>
      </c>
      <c r="AB17">
        <v>798</v>
      </c>
      <c r="AC17">
        <f>AB17</f>
        <v>798</v>
      </c>
      <c r="AD17">
        <f>800-AC17</f>
        <v>2</v>
      </c>
    </row>
    <row r="18" spans="1:30" x14ac:dyDescent="0.25">
      <c r="G18" t="s">
        <v>1</v>
      </c>
      <c r="H18">
        <v>223463</v>
      </c>
      <c r="I18">
        <v>25815</v>
      </c>
      <c r="J18">
        <f>H18-H17</f>
        <v>24999</v>
      </c>
      <c r="M18" t="s">
        <v>1</v>
      </c>
      <c r="N18">
        <v>171254</v>
      </c>
      <c r="O18">
        <v>25816</v>
      </c>
      <c r="P18">
        <f>N18-N17</f>
        <v>25001</v>
      </c>
      <c r="Q18">
        <f>25000-P18</f>
        <v>-1</v>
      </c>
      <c r="T18" t="s">
        <v>1</v>
      </c>
      <c r="U18">
        <v>173685</v>
      </c>
      <c r="V18">
        <v>25799</v>
      </c>
      <c r="W18">
        <f>U18-U17</f>
        <v>25001</v>
      </c>
      <c r="X18">
        <f>25000-W18</f>
        <v>-1</v>
      </c>
      <c r="Z18" t="s">
        <v>1</v>
      </c>
      <c r="AA18">
        <v>181047</v>
      </c>
      <c r="AB18">
        <v>25799</v>
      </c>
      <c r="AC18">
        <f>AA18-AA17</f>
        <v>25001</v>
      </c>
      <c r="AD18">
        <f>25000-AC18</f>
        <v>-1</v>
      </c>
    </row>
    <row r="19" spans="1:30" x14ac:dyDescent="0.25">
      <c r="G19" t="s">
        <v>1</v>
      </c>
      <c r="H19">
        <v>224203</v>
      </c>
      <c r="I19">
        <v>26555</v>
      </c>
      <c r="J19">
        <f>H19-H18</f>
        <v>740</v>
      </c>
      <c r="M19" t="s">
        <v>3</v>
      </c>
      <c r="N19">
        <v>172053</v>
      </c>
      <c r="O19">
        <v>26615</v>
      </c>
      <c r="P19">
        <f>N19-N18</f>
        <v>799</v>
      </c>
      <c r="Q19">
        <f>800-P19</f>
        <v>1</v>
      </c>
      <c r="T19" t="s">
        <v>3</v>
      </c>
      <c r="U19">
        <v>174484</v>
      </c>
      <c r="V19">
        <v>26598</v>
      </c>
      <c r="W19">
        <f>U19-U18</f>
        <v>799</v>
      </c>
      <c r="X19">
        <f>800-W19</f>
        <v>1</v>
      </c>
      <c r="Z19" t="s">
        <v>1</v>
      </c>
      <c r="AA19">
        <v>181846</v>
      </c>
      <c r="AB19">
        <v>26598</v>
      </c>
      <c r="AC19">
        <f>AA19-AA18</f>
        <v>799</v>
      </c>
      <c r="AD19">
        <f>800-AC19</f>
        <v>1</v>
      </c>
    </row>
    <row r="20" spans="1:30" x14ac:dyDescent="0.25">
      <c r="G20" t="s">
        <v>2</v>
      </c>
      <c r="H20">
        <v>228230</v>
      </c>
      <c r="I20">
        <v>30582</v>
      </c>
      <c r="J20">
        <f>H20-H19</f>
        <v>4027</v>
      </c>
      <c r="M20" t="s">
        <v>2</v>
      </c>
      <c r="N20">
        <v>176020</v>
      </c>
      <c r="O20">
        <v>30582</v>
      </c>
      <c r="P20">
        <f>N20-N19</f>
        <v>3967</v>
      </c>
      <c r="Q20">
        <f>4000-P20</f>
        <v>33</v>
      </c>
      <c r="T20" t="s">
        <v>2</v>
      </c>
      <c r="U20">
        <v>178451</v>
      </c>
      <c r="V20">
        <v>30565</v>
      </c>
      <c r="W20">
        <f>U20-U19</f>
        <v>3967</v>
      </c>
      <c r="X20">
        <f>4000-W20</f>
        <v>33</v>
      </c>
      <c r="Z20" t="s">
        <v>2</v>
      </c>
      <c r="AA20">
        <v>185847</v>
      </c>
      <c r="AB20">
        <v>30599</v>
      </c>
      <c r="AC20">
        <f>AA20-AA19</f>
        <v>4001</v>
      </c>
      <c r="AD20">
        <f>4000-AC20</f>
        <v>-1</v>
      </c>
    </row>
    <row r="21" spans="1:30" x14ac:dyDescent="0.25">
      <c r="G21" t="s">
        <v>0</v>
      </c>
      <c r="H21">
        <v>229047</v>
      </c>
      <c r="I21">
        <v>816</v>
      </c>
      <c r="J21">
        <f>I21</f>
        <v>816</v>
      </c>
      <c r="M21" t="s">
        <v>0</v>
      </c>
      <c r="N21">
        <v>176836</v>
      </c>
      <c r="O21">
        <v>814</v>
      </c>
      <c r="P21">
        <f>O21</f>
        <v>814</v>
      </c>
      <c r="Q21">
        <f>800-P21</f>
        <v>-14</v>
      </c>
      <c r="T21" t="s">
        <v>0</v>
      </c>
      <c r="U21">
        <v>179250</v>
      </c>
      <c r="V21">
        <v>798</v>
      </c>
      <c r="W21">
        <f>V21</f>
        <v>798</v>
      </c>
      <c r="X21">
        <f>800-W21</f>
        <v>2</v>
      </c>
      <c r="Z21" t="s">
        <v>0</v>
      </c>
      <c r="AA21">
        <v>186646</v>
      </c>
      <c r="AB21">
        <v>798</v>
      </c>
      <c r="AC21">
        <f>AB21</f>
        <v>798</v>
      </c>
      <c r="AD21">
        <f>800-AC21</f>
        <v>2</v>
      </c>
    </row>
    <row r="22" spans="1:30" x14ac:dyDescent="0.25">
      <c r="G22" t="s">
        <v>1</v>
      </c>
      <c r="H22">
        <v>254047</v>
      </c>
      <c r="I22">
        <v>25816</v>
      </c>
      <c r="J22">
        <f>H22-H21</f>
        <v>25000</v>
      </c>
      <c r="M22" t="s">
        <v>1</v>
      </c>
      <c r="N22">
        <v>201837</v>
      </c>
      <c r="O22">
        <v>25815</v>
      </c>
      <c r="P22">
        <f>N22-N21</f>
        <v>25001</v>
      </c>
      <c r="Q22">
        <f>25000-P22</f>
        <v>-1</v>
      </c>
      <c r="T22" t="s">
        <v>1</v>
      </c>
      <c r="U22">
        <v>204252</v>
      </c>
      <c r="V22">
        <v>25800</v>
      </c>
      <c r="W22">
        <f>U22-U21</f>
        <v>25002</v>
      </c>
      <c r="X22">
        <f>25000-W22</f>
        <v>-2</v>
      </c>
      <c r="Z22" t="s">
        <v>1</v>
      </c>
      <c r="AA22">
        <v>211648</v>
      </c>
      <c r="AB22">
        <v>25800</v>
      </c>
      <c r="AC22">
        <f>AA22-AA21</f>
        <v>25002</v>
      </c>
      <c r="AD22">
        <f>25000-AC22</f>
        <v>-2</v>
      </c>
    </row>
    <row r="23" spans="1:30" x14ac:dyDescent="0.25">
      <c r="G23" t="s">
        <v>1</v>
      </c>
      <c r="H23">
        <v>254787</v>
      </c>
      <c r="I23">
        <v>26556</v>
      </c>
      <c r="J23">
        <f>H23-H22</f>
        <v>740</v>
      </c>
      <c r="M23" t="s">
        <v>3</v>
      </c>
      <c r="N23">
        <v>202636</v>
      </c>
      <c r="O23">
        <v>26614</v>
      </c>
      <c r="P23">
        <f>N23-N22</f>
        <v>799</v>
      </c>
      <c r="Q23">
        <f>800-P23</f>
        <v>1</v>
      </c>
      <c r="T23" t="s">
        <v>3</v>
      </c>
      <c r="U23">
        <v>205051</v>
      </c>
      <c r="V23">
        <v>26599</v>
      </c>
      <c r="W23">
        <f>U23-U22</f>
        <v>799</v>
      </c>
      <c r="X23">
        <f>800-W23</f>
        <v>1</v>
      </c>
      <c r="Z23" t="s">
        <v>3</v>
      </c>
      <c r="AA23">
        <v>212446</v>
      </c>
      <c r="AB23">
        <v>26598</v>
      </c>
      <c r="AC23">
        <f>AA23-AA22</f>
        <v>798</v>
      </c>
      <c r="AD23">
        <f>800-AC23</f>
        <v>2</v>
      </c>
    </row>
    <row r="24" spans="1:30" x14ac:dyDescent="0.25">
      <c r="G24" t="s">
        <v>2</v>
      </c>
      <c r="H24">
        <v>259813</v>
      </c>
      <c r="I24">
        <v>31582</v>
      </c>
      <c r="J24">
        <f>H24-H23</f>
        <v>5026</v>
      </c>
      <c r="M24" t="s">
        <v>2</v>
      </c>
      <c r="N24">
        <v>207603</v>
      </c>
      <c r="O24">
        <v>31581</v>
      </c>
      <c r="P24">
        <f>N24-N23</f>
        <v>4967</v>
      </c>
      <c r="Q24">
        <f>5000-P24</f>
        <v>33</v>
      </c>
      <c r="T24" t="s">
        <v>2</v>
      </c>
      <c r="U24">
        <v>210018</v>
      </c>
      <c r="V24">
        <v>31566</v>
      </c>
      <c r="W24">
        <f>U24-U23</f>
        <v>4967</v>
      </c>
      <c r="X24">
        <f>5000-W24</f>
        <v>33</v>
      </c>
      <c r="Z24" t="s">
        <v>2</v>
      </c>
      <c r="AA24">
        <v>217447</v>
      </c>
      <c r="AB24">
        <v>31599</v>
      </c>
      <c r="AC24">
        <f>AA24-AA23</f>
        <v>5001</v>
      </c>
      <c r="AD24">
        <f>5000-AC24</f>
        <v>-1</v>
      </c>
    </row>
    <row r="25" spans="1:30" x14ac:dyDescent="0.25">
      <c r="G25" t="s">
        <v>0</v>
      </c>
      <c r="H25">
        <v>260630</v>
      </c>
      <c r="I25">
        <v>816</v>
      </c>
      <c r="J25">
        <f>I25</f>
        <v>816</v>
      </c>
      <c r="M25" t="s">
        <v>0</v>
      </c>
      <c r="N25">
        <v>208419</v>
      </c>
      <c r="O25">
        <v>814</v>
      </c>
      <c r="P25">
        <f>O25</f>
        <v>814</v>
      </c>
      <c r="Q25">
        <f>800-P25</f>
        <v>-14</v>
      </c>
      <c r="T25" t="s">
        <v>0</v>
      </c>
      <c r="U25">
        <v>210817</v>
      </c>
      <c r="V25">
        <v>798</v>
      </c>
      <c r="W25">
        <f>V25</f>
        <v>798</v>
      </c>
      <c r="X25">
        <f>800-W25</f>
        <v>2</v>
      </c>
      <c r="Z25" t="s">
        <v>0</v>
      </c>
      <c r="AA25">
        <v>218246</v>
      </c>
      <c r="AB25">
        <v>798</v>
      </c>
      <c r="AC25">
        <f>AB25</f>
        <v>798</v>
      </c>
      <c r="AD25">
        <f>800-AC25</f>
        <v>2</v>
      </c>
    </row>
    <row r="26" spans="1:30" x14ac:dyDescent="0.25">
      <c r="G26" t="s">
        <v>1</v>
      </c>
      <c r="H26">
        <v>285630</v>
      </c>
      <c r="I26">
        <v>25816</v>
      </c>
      <c r="J26">
        <f>H26-H25</f>
        <v>25000</v>
      </c>
      <c r="M26" t="s">
        <v>1</v>
      </c>
      <c r="N26">
        <v>233420</v>
      </c>
      <c r="O26">
        <v>25815</v>
      </c>
      <c r="P26">
        <f>N26-N25</f>
        <v>25001</v>
      </c>
      <c r="Q26">
        <f>25000-P26</f>
        <v>-1</v>
      </c>
      <c r="T26" t="s">
        <v>1</v>
      </c>
      <c r="U26">
        <v>235818</v>
      </c>
      <c r="V26">
        <v>25799</v>
      </c>
      <c r="W26">
        <f>U26-U25</f>
        <v>25001</v>
      </c>
      <c r="X26">
        <f>25000-W26</f>
        <v>-1</v>
      </c>
      <c r="Z26" t="s">
        <v>1</v>
      </c>
      <c r="AA26">
        <v>243247</v>
      </c>
      <c r="AB26">
        <v>25799</v>
      </c>
      <c r="AC26">
        <f>AA26-AA25</f>
        <v>25001</v>
      </c>
      <c r="AD26">
        <f>25000-AC26</f>
        <v>-1</v>
      </c>
    </row>
    <row r="27" spans="1:30" x14ac:dyDescent="0.25">
      <c r="G27" t="s">
        <v>3</v>
      </c>
      <c r="H27">
        <v>286370</v>
      </c>
      <c r="I27">
        <v>26556</v>
      </c>
      <c r="J27">
        <f>H27-H26</f>
        <v>740</v>
      </c>
      <c r="M27" t="s">
        <v>3</v>
      </c>
      <c r="N27">
        <v>234219</v>
      </c>
      <c r="O27">
        <v>26614</v>
      </c>
      <c r="P27">
        <f>N27-N26</f>
        <v>799</v>
      </c>
      <c r="Q27">
        <f>800-P27</f>
        <v>1</v>
      </c>
      <c r="T27" t="s">
        <v>3</v>
      </c>
      <c r="U27">
        <v>236617</v>
      </c>
      <c r="V27">
        <v>26598</v>
      </c>
      <c r="W27">
        <f>U27-U26</f>
        <v>799</v>
      </c>
      <c r="X27">
        <f>800-W27</f>
        <v>1</v>
      </c>
      <c r="Z27" t="s">
        <v>3</v>
      </c>
      <c r="AA27">
        <v>244046</v>
      </c>
      <c r="AB27">
        <v>26598</v>
      </c>
      <c r="AC27">
        <f>AA27-AA26</f>
        <v>799</v>
      </c>
      <c r="AD27">
        <f>800-AC27</f>
        <v>1</v>
      </c>
    </row>
    <row r="28" spans="1:30" x14ac:dyDescent="0.25">
      <c r="J28">
        <f>H28-H27</f>
        <v>-286370</v>
      </c>
      <c r="M28" t="s">
        <v>2</v>
      </c>
      <c r="N28">
        <v>238187</v>
      </c>
      <c r="O28">
        <v>30582</v>
      </c>
      <c r="P28">
        <f>N28-N27</f>
        <v>3968</v>
      </c>
      <c r="Q28">
        <f>4000-P28</f>
        <v>32</v>
      </c>
      <c r="T28" t="s">
        <v>2</v>
      </c>
      <c r="U28">
        <v>240584</v>
      </c>
      <c r="V28">
        <v>30565</v>
      </c>
      <c r="W28">
        <f>U28-U27</f>
        <v>3967</v>
      </c>
      <c r="X28">
        <f>4000-W28</f>
        <v>33</v>
      </c>
      <c r="Z28" t="s">
        <v>2</v>
      </c>
      <c r="AA28">
        <v>248047</v>
      </c>
      <c r="AB28">
        <v>30599</v>
      </c>
      <c r="AC28">
        <f>AA28-AA27</f>
        <v>4001</v>
      </c>
      <c r="AD28">
        <f>4000-AC28</f>
        <v>-1</v>
      </c>
    </row>
    <row r="29" spans="1:30" x14ac:dyDescent="0.25">
      <c r="T29" t="s">
        <v>0</v>
      </c>
      <c r="U29">
        <v>241384</v>
      </c>
      <c r="V29">
        <v>798</v>
      </c>
      <c r="W29">
        <f>V29</f>
        <v>798</v>
      </c>
      <c r="X29">
        <f>800-W29</f>
        <v>2</v>
      </c>
      <c r="Z29" t="s">
        <v>0</v>
      </c>
      <c r="AA29">
        <v>248846</v>
      </c>
      <c r="AB29">
        <v>798</v>
      </c>
      <c r="AC29">
        <f>AB29</f>
        <v>798</v>
      </c>
      <c r="AD29">
        <f>800-AC29</f>
        <v>2</v>
      </c>
    </row>
    <row r="30" spans="1:30" x14ac:dyDescent="0.25">
      <c r="T30" t="s">
        <v>1</v>
      </c>
      <c r="U30">
        <v>266385</v>
      </c>
      <c r="V30">
        <v>25799</v>
      </c>
      <c r="W30">
        <f>U30-U29</f>
        <v>25001</v>
      </c>
      <c r="X30">
        <f>25000-W30</f>
        <v>-1</v>
      </c>
      <c r="Z30" t="s">
        <v>1</v>
      </c>
      <c r="AA30">
        <v>273847</v>
      </c>
      <c r="AB30">
        <v>25799</v>
      </c>
      <c r="AC30">
        <f>AA30-AA29</f>
        <v>25001</v>
      </c>
      <c r="AD30">
        <f>25000-AC30</f>
        <v>-1</v>
      </c>
    </row>
    <row r="31" spans="1:30" x14ac:dyDescent="0.25">
      <c r="T31" t="s">
        <v>3</v>
      </c>
      <c r="U31">
        <v>267184</v>
      </c>
      <c r="V31">
        <v>26598</v>
      </c>
      <c r="W31">
        <f>U31-U30</f>
        <v>799</v>
      </c>
      <c r="X31">
        <f>800-W31</f>
        <v>1</v>
      </c>
      <c r="Z31" t="s">
        <v>1</v>
      </c>
      <c r="AA31">
        <v>274646</v>
      </c>
      <c r="AB31">
        <v>26598</v>
      </c>
      <c r="AC31">
        <f>AA31-AA30</f>
        <v>799</v>
      </c>
      <c r="AD31">
        <f>800-AC31</f>
        <v>1</v>
      </c>
    </row>
    <row r="32" spans="1:30" x14ac:dyDescent="0.25">
      <c r="T32" t="s">
        <v>2</v>
      </c>
      <c r="U32">
        <v>271152</v>
      </c>
      <c r="V32">
        <v>30565</v>
      </c>
      <c r="W32">
        <f>U32-U31</f>
        <v>3968</v>
      </c>
      <c r="X32">
        <f>4000-W32</f>
        <v>32</v>
      </c>
      <c r="Z32" t="s">
        <v>2</v>
      </c>
      <c r="AA32">
        <v>278647</v>
      </c>
      <c r="AB32">
        <v>30599</v>
      </c>
      <c r="AC32">
        <f>AA32-AA31</f>
        <v>4001</v>
      </c>
      <c r="AD32">
        <f>4000-AC32</f>
        <v>-1</v>
      </c>
    </row>
    <row r="33" spans="20:30" x14ac:dyDescent="0.25">
      <c r="T33" t="s">
        <v>0</v>
      </c>
      <c r="U33">
        <v>271950</v>
      </c>
      <c r="V33">
        <v>797</v>
      </c>
      <c r="W33">
        <f>V33</f>
        <v>797</v>
      </c>
      <c r="X33">
        <f>800-W33</f>
        <v>3</v>
      </c>
      <c r="Z33" t="s">
        <v>0</v>
      </c>
      <c r="AA33">
        <v>279446</v>
      </c>
      <c r="AB33">
        <v>798</v>
      </c>
      <c r="AC33">
        <f>AB33</f>
        <v>798</v>
      </c>
      <c r="AD33">
        <f>800-AC33</f>
        <v>2</v>
      </c>
    </row>
    <row r="34" spans="20:30" x14ac:dyDescent="0.25">
      <c r="T34" t="s">
        <v>1</v>
      </c>
      <c r="U34">
        <v>296951</v>
      </c>
      <c r="V34">
        <v>25798</v>
      </c>
      <c r="W34">
        <f>U34-U33</f>
        <v>25001</v>
      </c>
      <c r="X34">
        <f>25000-W34</f>
        <v>-1</v>
      </c>
      <c r="Z34" t="s">
        <v>1</v>
      </c>
      <c r="AA34">
        <v>304447</v>
      </c>
      <c r="AB34">
        <v>25799</v>
      </c>
      <c r="AC34">
        <f>AA34-AA33</f>
        <v>25001</v>
      </c>
      <c r="AD34">
        <f>25000-AC34</f>
        <v>-1</v>
      </c>
    </row>
    <row r="35" spans="20:30" x14ac:dyDescent="0.25">
      <c r="T35" t="s">
        <v>3</v>
      </c>
      <c r="U35">
        <v>297750</v>
      </c>
      <c r="V35">
        <v>26597</v>
      </c>
      <c r="W35">
        <f>U35-U34</f>
        <v>799</v>
      </c>
      <c r="X35">
        <f>800-W35</f>
        <v>1</v>
      </c>
      <c r="Z35" t="s">
        <v>3</v>
      </c>
      <c r="AA35">
        <v>305246</v>
      </c>
      <c r="AB35">
        <v>26598</v>
      </c>
      <c r="AC35">
        <f>AA35-AA34</f>
        <v>799</v>
      </c>
      <c r="AD35">
        <f>800-AC35</f>
        <v>1</v>
      </c>
    </row>
    <row r="36" spans="20:30" x14ac:dyDescent="0.25">
      <c r="T36" t="s">
        <v>2</v>
      </c>
      <c r="U36">
        <v>307718</v>
      </c>
      <c r="V36">
        <v>36565</v>
      </c>
      <c r="W36">
        <f>U36-U35</f>
        <v>9968</v>
      </c>
      <c r="Z36" t="s">
        <v>2</v>
      </c>
      <c r="AA36">
        <v>315247</v>
      </c>
      <c r="AB36">
        <v>36599</v>
      </c>
      <c r="AC36">
        <f>AA36-AA35</f>
        <v>10001</v>
      </c>
      <c r="AD36">
        <f>10000-AC36</f>
        <v>-1</v>
      </c>
    </row>
    <row r="37" spans="20:30" x14ac:dyDescent="0.25">
      <c r="T37" t="s">
        <v>0</v>
      </c>
      <c r="U37">
        <v>308517</v>
      </c>
      <c r="V37">
        <v>798</v>
      </c>
      <c r="W37">
        <f>V37</f>
        <v>798</v>
      </c>
      <c r="X37">
        <f>800-W37</f>
        <v>2</v>
      </c>
      <c r="Z37" t="s">
        <v>0</v>
      </c>
      <c r="AA37">
        <v>316046</v>
      </c>
      <c r="AB37">
        <v>798</v>
      </c>
      <c r="AC37">
        <f>AB37</f>
        <v>798</v>
      </c>
      <c r="AD37">
        <f>800-AC37</f>
        <v>2</v>
      </c>
    </row>
    <row r="38" spans="20:30" x14ac:dyDescent="0.25">
      <c r="T38" t="s">
        <v>1</v>
      </c>
      <c r="U38">
        <v>333518</v>
      </c>
      <c r="V38">
        <v>25799</v>
      </c>
      <c r="W38">
        <f>U38-U37</f>
        <v>25001</v>
      </c>
      <c r="X38">
        <f>25000-W38</f>
        <v>-1</v>
      </c>
      <c r="Z38" t="s">
        <v>1</v>
      </c>
      <c r="AA38">
        <v>341047</v>
      </c>
      <c r="AB38">
        <v>25799</v>
      </c>
      <c r="AC38">
        <f>AA38-AA37</f>
        <v>25001</v>
      </c>
      <c r="AD38">
        <f>25000-AC38</f>
        <v>-1</v>
      </c>
    </row>
    <row r="39" spans="20:30" x14ac:dyDescent="0.25">
      <c r="T39" t="s">
        <v>3</v>
      </c>
      <c r="U39">
        <v>334317</v>
      </c>
      <c r="V39">
        <v>26598</v>
      </c>
      <c r="W39">
        <f>U39-U38</f>
        <v>799</v>
      </c>
      <c r="X39">
        <f>800-W39</f>
        <v>1</v>
      </c>
      <c r="Z39" t="s">
        <v>1</v>
      </c>
      <c r="AA39">
        <v>341846</v>
      </c>
      <c r="AB39">
        <v>26598</v>
      </c>
      <c r="AC39">
        <f>AA39-AA38</f>
        <v>799</v>
      </c>
      <c r="AD39">
        <f>800-AC39</f>
        <v>1</v>
      </c>
    </row>
    <row r="40" spans="20:30" x14ac:dyDescent="0.25">
      <c r="T40" t="s">
        <v>2</v>
      </c>
      <c r="U40">
        <v>342285</v>
      </c>
      <c r="V40">
        <v>34565</v>
      </c>
      <c r="W40">
        <f>U40-U39</f>
        <v>7968</v>
      </c>
      <c r="Z40" t="s">
        <v>2</v>
      </c>
      <c r="AA40">
        <v>349847</v>
      </c>
      <c r="AB40">
        <v>34599</v>
      </c>
      <c r="AC40">
        <f>AA40-AA39</f>
        <v>8001</v>
      </c>
      <c r="AD40">
        <f>8001-AC40</f>
        <v>0</v>
      </c>
    </row>
    <row r="41" spans="20:30" x14ac:dyDescent="0.25">
      <c r="T41" t="s">
        <v>0</v>
      </c>
      <c r="U41">
        <v>343083</v>
      </c>
      <c r="V41">
        <v>797</v>
      </c>
      <c r="W41">
        <f>V41</f>
        <v>797</v>
      </c>
      <c r="X41">
        <f>800-W41</f>
        <v>3</v>
      </c>
      <c r="Z41" t="s">
        <v>0</v>
      </c>
      <c r="AA41">
        <v>350646</v>
      </c>
      <c r="AB41">
        <v>798</v>
      </c>
      <c r="AC41">
        <f>AB41</f>
        <v>798</v>
      </c>
      <c r="AD41">
        <f>800-AC41</f>
        <v>2</v>
      </c>
    </row>
    <row r="42" spans="20:30" x14ac:dyDescent="0.25">
      <c r="T42" t="s">
        <v>1</v>
      </c>
      <c r="U42">
        <v>368085</v>
      </c>
      <c r="V42">
        <v>25798</v>
      </c>
      <c r="W42">
        <f>U42-U41</f>
        <v>25002</v>
      </c>
      <c r="X42">
        <f>25000-W42</f>
        <v>-2</v>
      </c>
      <c r="Z42" t="s">
        <v>1</v>
      </c>
      <c r="AA42">
        <v>375648</v>
      </c>
      <c r="AB42">
        <v>25800</v>
      </c>
      <c r="AC42">
        <f>AA42-AA41</f>
        <v>25002</v>
      </c>
      <c r="AD42">
        <f>25000-AC42</f>
        <v>-2</v>
      </c>
    </row>
    <row r="43" spans="20:30" x14ac:dyDescent="0.25">
      <c r="T43" t="s">
        <v>3</v>
      </c>
      <c r="U43">
        <v>368884</v>
      </c>
      <c r="V43">
        <v>26598</v>
      </c>
      <c r="W43">
        <f>U43-U42</f>
        <v>799</v>
      </c>
      <c r="X43">
        <f>800-W43</f>
        <v>1</v>
      </c>
      <c r="Z43" t="s">
        <v>3</v>
      </c>
      <c r="AA43">
        <v>376446</v>
      </c>
      <c r="AB43">
        <v>26598</v>
      </c>
      <c r="AC43">
        <f>AA43-AA42</f>
        <v>798</v>
      </c>
      <c r="AD43">
        <f>800-AC43</f>
        <v>2</v>
      </c>
    </row>
    <row r="44" spans="20:30" x14ac:dyDescent="0.25">
      <c r="T44" t="s">
        <v>2</v>
      </c>
      <c r="U44">
        <v>373051</v>
      </c>
      <c r="V44">
        <v>30765</v>
      </c>
      <c r="W44">
        <f>U44-U43</f>
        <v>4167</v>
      </c>
      <c r="Z44" t="s">
        <v>2</v>
      </c>
      <c r="AA44">
        <v>380647</v>
      </c>
      <c r="AB44">
        <v>30799</v>
      </c>
      <c r="AC44">
        <f>AA44-AA43</f>
        <v>4201</v>
      </c>
      <c r="AD44">
        <f>4200-AC44</f>
        <v>-1</v>
      </c>
    </row>
    <row r="45" spans="20:30" x14ac:dyDescent="0.25">
      <c r="T45" t="s">
        <v>0</v>
      </c>
      <c r="U45">
        <v>373850</v>
      </c>
      <c r="V45">
        <v>798</v>
      </c>
      <c r="W45">
        <f>V45</f>
        <v>798</v>
      </c>
      <c r="X45">
        <f>800-W45</f>
        <v>2</v>
      </c>
      <c r="Z45" t="s">
        <v>0</v>
      </c>
      <c r="AA45">
        <v>381446</v>
      </c>
      <c r="AB45">
        <v>798</v>
      </c>
      <c r="AC45">
        <f>AB45</f>
        <v>798</v>
      </c>
      <c r="AD45">
        <f>800-AC45</f>
        <v>2</v>
      </c>
    </row>
    <row r="46" spans="20:30" x14ac:dyDescent="0.25">
      <c r="T46" t="s">
        <v>1</v>
      </c>
      <c r="U46">
        <v>398851</v>
      </c>
      <c r="V46">
        <v>25799</v>
      </c>
      <c r="W46">
        <f>U46-U45</f>
        <v>25001</v>
      </c>
      <c r="X46">
        <f>25000-W46</f>
        <v>-1</v>
      </c>
      <c r="Z46" t="s">
        <v>1</v>
      </c>
      <c r="AA46">
        <v>406447</v>
      </c>
      <c r="AB46">
        <v>25799</v>
      </c>
      <c r="AC46">
        <f>AA46-AA45</f>
        <v>25001</v>
      </c>
      <c r="AD46">
        <f>25000-AC46</f>
        <v>-1</v>
      </c>
    </row>
    <row r="47" spans="20:30" x14ac:dyDescent="0.25">
      <c r="T47" t="s">
        <v>3</v>
      </c>
      <c r="U47">
        <v>399650</v>
      </c>
      <c r="V47">
        <v>26598</v>
      </c>
      <c r="W47">
        <f>U47-U46</f>
        <v>799</v>
      </c>
      <c r="X47">
        <f>800-W47</f>
        <v>1</v>
      </c>
      <c r="Z47" t="s">
        <v>1</v>
      </c>
      <c r="AA47">
        <v>407246</v>
      </c>
      <c r="AB47">
        <v>26598</v>
      </c>
      <c r="AC47">
        <f>AA47-AA46</f>
        <v>799</v>
      </c>
      <c r="AD47">
        <f>800-AC47</f>
        <v>1</v>
      </c>
    </row>
    <row r="48" spans="20:30" x14ac:dyDescent="0.25">
      <c r="T48" t="s">
        <v>2</v>
      </c>
      <c r="U48">
        <v>407617</v>
      </c>
      <c r="V48">
        <v>34565</v>
      </c>
      <c r="W48">
        <f>U48-U47</f>
        <v>7967</v>
      </c>
      <c r="Z48" t="s">
        <v>2</v>
      </c>
      <c r="AA48">
        <v>415246</v>
      </c>
      <c r="AB48">
        <v>34598</v>
      </c>
      <c r="AC48">
        <f>AA48-AA47</f>
        <v>8000</v>
      </c>
      <c r="AD48">
        <f>8000-AC48</f>
        <v>0</v>
      </c>
    </row>
    <row r="49" spans="20:30" x14ac:dyDescent="0.25">
      <c r="T49" t="s">
        <v>0</v>
      </c>
      <c r="U49">
        <v>408417</v>
      </c>
      <c r="V49">
        <v>798</v>
      </c>
      <c r="W49">
        <f>V49</f>
        <v>798</v>
      </c>
      <c r="X49">
        <f>800-W49</f>
        <v>2</v>
      </c>
      <c r="AD49">
        <f>SUM(AD1:AD48)</f>
        <v>16</v>
      </c>
    </row>
    <row r="50" spans="20:30" x14ac:dyDescent="0.25">
      <c r="T50" t="s">
        <v>1</v>
      </c>
      <c r="U50">
        <v>433418</v>
      </c>
      <c r="V50">
        <v>25799</v>
      </c>
      <c r="W50">
        <f>U50-U49</f>
        <v>25001</v>
      </c>
      <c r="X50">
        <f>25000-W50</f>
        <v>-1</v>
      </c>
    </row>
    <row r="51" spans="20:30" x14ac:dyDescent="0.25">
      <c r="T51" t="s">
        <v>3</v>
      </c>
      <c r="U51">
        <v>434217</v>
      </c>
      <c r="V51">
        <v>26598</v>
      </c>
      <c r="W51">
        <f>U51-U50</f>
        <v>799</v>
      </c>
      <c r="X51">
        <f>800-W51</f>
        <v>1</v>
      </c>
    </row>
    <row r="52" spans="20:30" x14ac:dyDescent="0.25">
      <c r="T52" t="s">
        <v>2</v>
      </c>
      <c r="U52">
        <v>439184</v>
      </c>
      <c r="V52">
        <v>31565</v>
      </c>
      <c r="W52">
        <f>U52-U51</f>
        <v>4967</v>
      </c>
    </row>
  </sheetData>
  <pageMargins left="0.7" right="0.7" top="0.75" bottom="0.75" header="0.3" footer="0.3"/>
  <ignoredErrors>
    <ignoredError sqref="D5 D9 D13 Q2 Q4 P5:Q7 P9:Q11 P8 P13:Q15 P12 P17:Q19 P16 P21:Q23 P20 P25:Q27 P24 P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Neil P</dc:creator>
  <cp:lastModifiedBy>Jones, Neil P</cp:lastModifiedBy>
  <dcterms:created xsi:type="dcterms:W3CDTF">2019-04-01T13:24:51Z</dcterms:created>
  <dcterms:modified xsi:type="dcterms:W3CDTF">2019-04-01T17:51:47Z</dcterms:modified>
</cp:coreProperties>
</file>