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rug\"/>
    </mc:Choice>
  </mc:AlternateContent>
  <xr:revisionPtr revIDLastSave="0" documentId="13_ncr:1_{6B38F0D8-2984-4D16-A177-D6BBF80C8A79}" xr6:coauthVersionLast="45" xr6:coauthVersionMax="45" xr10:uidLastSave="{00000000-0000-0000-0000-000000000000}"/>
  <bookViews>
    <workbookView xWindow="-113" yWindow="-113" windowWidth="24267" windowHeight="13148" xr2:uid="{00000000-000D-0000-FFFF-FFFF00000000}"/>
  </bookViews>
  <sheets>
    <sheet name="Sheet1" sheetId="1" r:id="rId1"/>
    <sheet name="1920 I" sheetId="2" r:id="rId2"/>
    <sheet name="1920 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Q24" i="1" l="1"/>
  <c r="D1" i="1" l="1"/>
  <c r="D33" i="1"/>
  <c r="D24" i="1"/>
  <c r="D20" i="1"/>
  <c r="D14" i="1"/>
</calcChain>
</file>

<file path=xl/sharedStrings.xml><?xml version="1.0" encoding="utf-8"?>
<sst xmlns="http://schemas.openxmlformats.org/spreadsheetml/2006/main" count="294" uniqueCount="236">
  <si>
    <t>I</t>
  </si>
  <si>
    <t>Kiến thức chung</t>
  </si>
  <si>
    <t>PHI1004</t>
  </si>
  <si>
    <t>PHI1005</t>
  </si>
  <si>
    <t>POL1001</t>
  </si>
  <si>
    <t>HIS1002</t>
  </si>
  <si>
    <t>INT1003</t>
  </si>
  <si>
    <t>INT1006</t>
  </si>
  <si>
    <t>FLF2101</t>
  </si>
  <si>
    <t>FLF2102</t>
  </si>
  <si>
    <t>FLF2103</t>
  </si>
  <si>
    <t>Triết 1</t>
  </si>
  <si>
    <t>Triết 2</t>
  </si>
  <si>
    <t>Tư tưởng HCM</t>
  </si>
  <si>
    <t>Đường lối Đảng</t>
  </si>
  <si>
    <t>Tin cơ sở 1</t>
  </si>
  <si>
    <t>Tin cơ sở 4</t>
  </si>
  <si>
    <t>T.A cơ sở 1</t>
  </si>
  <si>
    <t>T.A cơ sở 2</t>
  </si>
  <si>
    <t>T.A cơ sở 3</t>
  </si>
  <si>
    <t>Giáo dục thể chất</t>
  </si>
  <si>
    <t>Quốc phòng</t>
  </si>
  <si>
    <t>Kỹ năng bổ trợ</t>
  </si>
  <si>
    <t>Theo lĩnh vực</t>
  </si>
  <si>
    <t>MAT1093</t>
  </si>
  <si>
    <t>MAT1041</t>
  </si>
  <si>
    <t>MAT1042</t>
  </si>
  <si>
    <t>PHY1100</t>
  </si>
  <si>
    <t>PHY1103</t>
  </si>
  <si>
    <t>Đại số</t>
  </si>
  <si>
    <t>Giải tích 1</t>
  </si>
  <si>
    <t>Giải tích 2</t>
  </si>
  <si>
    <t>Cơ - Nhiệt</t>
  </si>
  <si>
    <t>Điện - Quang</t>
  </si>
  <si>
    <t>Theo khối  ngành</t>
  </si>
  <si>
    <t>II</t>
  </si>
  <si>
    <t>III</t>
  </si>
  <si>
    <t>ELT2035</t>
  </si>
  <si>
    <t>INT2203</t>
  </si>
  <si>
    <t>MAT1101</t>
  </si>
  <si>
    <t>Tín hiệu hệ thống</t>
  </si>
  <si>
    <t>Cấu trúc dữ liệu và giải thuật</t>
  </si>
  <si>
    <t>Xác suất thống kê</t>
  </si>
  <si>
    <t>IV</t>
  </si>
  <si>
    <t>Theo nhóm ngành</t>
  </si>
  <si>
    <t>INT1050</t>
  </si>
  <si>
    <t>INT2204</t>
  </si>
  <si>
    <t>INT2205</t>
  </si>
  <si>
    <t>INT2206</t>
  </si>
  <si>
    <t>INT2209</t>
  </si>
  <si>
    <t>INT2207</t>
  </si>
  <si>
    <t>INT2208</t>
  </si>
  <si>
    <t>Toán học rời rạc</t>
  </si>
  <si>
    <t>Lập trình hướng đối tượng</t>
  </si>
  <si>
    <t>Kiến trúc máy tính</t>
  </si>
  <si>
    <t>Nguyên lý hệ điều hành</t>
  </si>
  <si>
    <t>Mạng máy tính</t>
  </si>
  <si>
    <t>Cơ sở dữ liệu</t>
  </si>
  <si>
    <t>Công nghệ phần mềm</t>
  </si>
  <si>
    <t>V</t>
  </si>
  <si>
    <t>Kiến thức ngành</t>
  </si>
  <si>
    <t>V.1</t>
  </si>
  <si>
    <t>Bắt buộc</t>
  </si>
  <si>
    <t>INT2202</t>
  </si>
  <si>
    <t>INT3202</t>
  </si>
  <si>
    <t>INT3110</t>
  </si>
  <si>
    <t>INT3306</t>
  </si>
  <si>
    <t>INT3401</t>
  </si>
  <si>
    <t>INT3507</t>
  </si>
  <si>
    <t>INT3508</t>
  </si>
  <si>
    <t>Lập trình nâng cao</t>
  </si>
  <si>
    <t>Hệ quản trị cơ sở dữ liệu</t>
  </si>
  <si>
    <t>Phân tích thiết kế hướng 
đối tượng</t>
  </si>
  <si>
    <t>Phát triển ứng dựng Web</t>
  </si>
  <si>
    <t>Trí tuệ nhân tạo</t>
  </si>
  <si>
    <t>Các vấn đề hiện tại Công nghệ 
thông tin</t>
  </si>
  <si>
    <t>Thực tập chuyên ngành</t>
  </si>
  <si>
    <t>INT2204
 INT2207</t>
  </si>
  <si>
    <t>V.2</t>
  </si>
  <si>
    <t>Bổ trợ</t>
  </si>
  <si>
    <t>MAT1099</t>
  </si>
  <si>
    <t>MAT1100</t>
  </si>
  <si>
    <t>ELT2028</t>
  </si>
  <si>
    <t>ELT3144</t>
  </si>
  <si>
    <t>BSA2022</t>
  </si>
  <si>
    <t>INE1150</t>
  </si>
  <si>
    <t>INE1151</t>
  </si>
  <si>
    <t>JAP2003</t>
  </si>
  <si>
    <t>Phương pháp tính</t>
  </si>
  <si>
    <t>Tối ưu hóa</t>
  </si>
  <si>
    <t>Chuyên nghiệp trong công nghệ</t>
  </si>
  <si>
    <t>Mô hình hóa và mô phỏng</t>
  </si>
  <si>
    <t>Xử lý tín hiệu số</t>
  </si>
  <si>
    <t>Nguyên lý Marketing</t>
  </si>
  <si>
    <t>Kinh tế vi mô 1</t>
  </si>
  <si>
    <t>Kinh tế vĩ mô 1</t>
  </si>
  <si>
    <t>Đất nước học Nhật Bản 1</t>
  </si>
  <si>
    <t xml:space="preserve"> 5 / 24</t>
  </si>
  <si>
    <t>V.3</t>
  </si>
  <si>
    <t>Tự chọn</t>
  </si>
  <si>
    <t>MAT1093
MAT1042</t>
  </si>
  <si>
    <t>INT3117</t>
  </si>
  <si>
    <t>INT3105</t>
  </si>
  <si>
    <t>INT3106</t>
  </si>
  <si>
    <t>INT3108</t>
  </si>
  <si>
    <t>INT3109</t>
  </si>
  <si>
    <t>INT3111</t>
  </si>
  <si>
    <t>INT3115</t>
  </si>
  <si>
    <t>INT3120</t>
  </si>
  <si>
    <t>Kiến trúc phần mềm</t>
  </si>
  <si>
    <t>Phương pháp hình thức</t>
  </si>
  <si>
    <t>Lập trình nhúng và thời gian thực</t>
  </si>
  <si>
    <t>Thu thập và phân tích yêu cầu</t>
  </si>
  <si>
    <t>Quản lý dự án phần mềm</t>
  </si>
  <si>
    <t>Thiết kế giao diện người dùng</t>
  </si>
  <si>
    <t>Phát triển ứng dụng di động</t>
  </si>
  <si>
    <t>INT2205
INT2202</t>
  </si>
  <si>
    <t>Hệ thống thông tin</t>
  </si>
  <si>
    <t>INT3206</t>
  </si>
  <si>
    <t>INT3207</t>
  </si>
  <si>
    <t>INT3209</t>
  </si>
  <si>
    <t>INT3213</t>
  </si>
  <si>
    <t>INT3216</t>
  </si>
  <si>
    <t>INT3217</t>
  </si>
  <si>
    <t>INT2020</t>
  </si>
  <si>
    <t>Cơ sở dữ liệu phân tán</t>
  </si>
  <si>
    <t>Kho dữ liệu</t>
  </si>
  <si>
    <t>Khai phá dữ liệu</t>
  </si>
  <si>
    <t>Nhập môn an toàn thông tin</t>
  </si>
  <si>
    <t>Lập trình hệ thống</t>
  </si>
  <si>
    <t>Phân tích thiết kế các HTTT</t>
  </si>
  <si>
    <t>INT3201</t>
  </si>
  <si>
    <t>Mạng và truyền thông máy tính</t>
  </si>
  <si>
    <t>INT3301</t>
  </si>
  <si>
    <t>INT3303</t>
  </si>
  <si>
    <t>INT3304</t>
  </si>
  <si>
    <t>INT3305</t>
  </si>
  <si>
    <t>INT3307</t>
  </si>
  <si>
    <t>INT3309</t>
  </si>
  <si>
    <t>INT3310</t>
  </si>
  <si>
    <t>Thực hành hệ điều hành mạng</t>
  </si>
  <si>
    <t>Mạng không dây</t>
  </si>
  <si>
    <t>Lập trình mạng</t>
  </si>
  <si>
    <t>Truyền thông đa phương tiện</t>
  </si>
  <si>
    <t>An toàn và an ninh mạng</t>
  </si>
  <si>
    <t>Quản trị mạng</t>
  </si>
  <si>
    <t>Khoa học máy tính và dịch vụ</t>
  </si>
  <si>
    <t>INT3501</t>
  </si>
  <si>
    <t>INT3505</t>
  </si>
  <si>
    <t>INT3506</t>
  </si>
  <si>
    <t>INT3404</t>
  </si>
  <si>
    <t>INT3407</t>
  </si>
  <si>
    <t>Khoa học dịch vụ</t>
  </si>
  <si>
    <t>Kiến trúc hướng dịch vụ</t>
  </si>
  <si>
    <t>Các hệ thống thương mại điện tử</t>
  </si>
  <si>
    <t>Xử lý ảnh</t>
  </si>
  <si>
    <t>Tin sinh học</t>
  </si>
  <si>
    <t>V.4</t>
  </si>
  <si>
    <t>Khóa luận tốt nghiệp</t>
  </si>
  <si>
    <t>INT4050</t>
  </si>
  <si>
    <t xml:space="preserve">Khóa luận tốt nghiệp </t>
  </si>
  <si>
    <t>(các học phần thay thế)</t>
  </si>
  <si>
    <t>INT3509</t>
  </si>
  <si>
    <t>Dự án(bắt buộc)</t>
  </si>
  <si>
    <t>Điểm</t>
  </si>
  <si>
    <t>Kiểm thử và đảm bảo chất lượng phần mềm</t>
  </si>
  <si>
    <t>Phân tích, đánh giá hiệu năng hệ thống</t>
  </si>
  <si>
    <t>Phân tích và thiết kế mạng máy tính</t>
  </si>
  <si>
    <t>SX</t>
  </si>
  <si>
    <t>8 môn</t>
  </si>
  <si>
    <t>kỳ 1.I</t>
  </si>
  <si>
    <t>kỳ 1.II</t>
  </si>
  <si>
    <t>tổng tín Anh</t>
  </si>
  <si>
    <t>tổng tín QP</t>
  </si>
  <si>
    <t>tổng tín môn hoàn thành</t>
  </si>
  <si>
    <t>tổng</t>
  </si>
  <si>
    <t>hoàn thành năm sau</t>
  </si>
  <si>
    <t>mục tiêu</t>
  </si>
  <si>
    <t>T2</t>
  </si>
  <si>
    <t>T3</t>
  </si>
  <si>
    <t>T4</t>
  </si>
  <si>
    <t>T5</t>
  </si>
  <si>
    <t>T6</t>
  </si>
  <si>
    <t>T7</t>
  </si>
  <si>
    <t>(3 tín từ danh sách tự chọn theo định hướng mà sinh viên chưa học)</t>
  </si>
  <si>
    <t>MAT1101 7 - SXTK 
304G2</t>
  </si>
  <si>
    <t>INT3306 3 - TH WEB 
N2 - PM405E3</t>
  </si>
  <si>
    <t>KTC</t>
  </si>
  <si>
    <t>14 Anh</t>
  </si>
  <si>
    <t>4 TD</t>
  </si>
  <si>
    <t>3 KNBT</t>
  </si>
  <si>
    <t>LV</t>
  </si>
  <si>
    <t>KN</t>
  </si>
  <si>
    <t>NN</t>
  </si>
  <si>
    <t>KTN</t>
  </si>
  <si>
    <t>3 VĐCNTT</t>
  </si>
  <si>
    <t>3 TT</t>
  </si>
  <si>
    <t>BT</t>
  </si>
  <si>
    <t>Sum</t>
  </si>
  <si>
    <t>Need</t>
  </si>
  <si>
    <t>Condition</t>
  </si>
  <si>
    <t>Now</t>
  </si>
  <si>
    <t>next</t>
  </si>
  <si>
    <t>sum</t>
  </si>
  <si>
    <t>luận án</t>
  </si>
  <si>
    <t>ta</t>
  </si>
  <si>
    <t>knbt</t>
  </si>
  <si>
    <t>ttcn</t>
  </si>
  <si>
    <t>INT3306 3 - WEB - 303G2(11-12)</t>
  </si>
  <si>
    <t>MAT1099 1 - PPT 
303GĐ2</t>
  </si>
  <si>
    <t>MAT1042 5 - GT2
101G2</t>
  </si>
  <si>
    <t>MAT1042 5 - BT GT2
313GĐ2</t>
  </si>
  <si>
    <t>TD</t>
  </si>
  <si>
    <t>7-8 302GĐ2
11-12 312GĐ2</t>
  </si>
  <si>
    <t>11h</t>
  </si>
  <si>
    <t>13h</t>
  </si>
  <si>
    <t>16h</t>
  </si>
  <si>
    <t>1h</t>
  </si>
  <si>
    <t>4h</t>
  </si>
  <si>
    <t>3-4 307GĐ2 (BT)
5-6 307GĐ2 (BT)</t>
  </si>
  <si>
    <t xml:space="preserve">INT3401 1 - TTNT - 107G2 </t>
  </si>
  <si>
    <t>INT2205 6 - KTMT - 107G2</t>
  </si>
  <si>
    <t>1-4 VCH
7-8 305GĐ2</t>
  </si>
  <si>
    <t>7-9 310GĐ2
11-12 312GĐ2</t>
  </si>
  <si>
    <t>BSA2002 1 - Marketing - 303-G2</t>
  </si>
  <si>
    <t>INT3213 1 - Nhập môn ATTT - 301G2</t>
  </si>
  <si>
    <t>INT2206 9 - NL HĐH (*) - 313GĐ2</t>
  </si>
  <si>
    <t>INT3110 1 - PTTK HĐT - 3G3</t>
  </si>
  <si>
    <t>INT3207 1 - Kho DL (*) - 3G3</t>
  </si>
  <si>
    <t>INT3207 2 - Kho DL - 301G2</t>
  </si>
  <si>
    <t>INT2208 4 CNPM</t>
  </si>
  <si>
    <t>INT2207 4 CSDL</t>
  </si>
  <si>
    <t>PES1020 35 - Bóng rổ</t>
  </si>
  <si>
    <t>HIS1002 11 - ĐƯỜNG LỐI - 308GĐ2</t>
  </si>
  <si>
    <t>INT1003 14 - TIN 1 - PM 201G2</t>
  </si>
  <si>
    <t>INT1003 14 - TIN 1
107G2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</si>
</sst>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sz val="15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93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2" borderId="1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16" fontId="0" fillId="0" borderId="0" xfId="0" applyNumberFormat="1"/>
    <xf numFmtId="0" fontId="5" fillId="0" borderId="0" xfId="0" applyFont="1"/>
    <xf numFmtId="0" fontId="8" fillId="0" borderId="0" xfId="0" applyFont="1" applyBorder="1"/>
    <xf numFmtId="0" fontId="0" fillId="0" borderId="1" xfId="0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7" xfId="0" applyFont="1" applyFill="1" applyBorder="1" applyAlignment="1">
      <alignment horizontal="center" vertical="center"/>
    </xf>
    <xf numFmtId="0" fontId="12" fillId="2" borderId="0" xfId="0" applyFont="1" applyFill="1" applyBorder="1"/>
    <xf numFmtId="0" fontId="11" fillId="7" borderId="24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  <color rgb="FFEA93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topLeftCell="A34" zoomScale="80" zoomScaleNormal="80" workbookViewId="0">
      <selection activeCell="C26" sqref="C26"/>
    </sheetView>
  </sheetViews>
  <sheetFormatPr defaultColWidth="9.109375" defaultRowHeight="16.899999999999999" x14ac:dyDescent="0.3"/>
  <cols>
    <col min="1" max="1" width="3.88671875" style="4" customWidth="1"/>
    <col min="2" max="2" width="10.109375" style="4" customWidth="1"/>
    <col min="3" max="3" width="37.44140625" style="12" customWidth="1"/>
    <col min="4" max="4" width="6.109375" style="4" customWidth="1"/>
    <col min="5" max="6" width="10.109375" style="4" customWidth="1"/>
    <col min="7" max="7" width="10.5546875" style="13" customWidth="1"/>
    <col min="8" max="9" width="5.44140625" style="4" customWidth="1"/>
    <col min="10" max="10" width="11.77734375" style="4" customWidth="1"/>
    <col min="11" max="11" width="36.5546875" style="4" customWidth="1"/>
    <col min="12" max="12" width="20.6640625" style="4" customWidth="1"/>
    <col min="13" max="13" width="13.109375" style="4" customWidth="1"/>
    <col min="14" max="14" width="11.44140625" style="4" customWidth="1"/>
    <col min="15" max="15" width="9.109375" style="4"/>
    <col min="16" max="16" width="10.77734375" style="4" customWidth="1"/>
    <col min="17" max="17" width="9.109375" style="4"/>
    <col min="18" max="18" width="11.77734375" style="4" customWidth="1"/>
    <col min="19" max="16384" width="9.109375" style="4"/>
  </cols>
  <sheetData>
    <row r="1" spans="1:20" x14ac:dyDescent="0.3">
      <c r="A1" s="1" t="s">
        <v>0</v>
      </c>
      <c r="B1" s="1"/>
      <c r="C1" s="5" t="s">
        <v>1</v>
      </c>
      <c r="D1" s="5">
        <f>SUM(D2:D13)-SUM(D11:D13)</f>
        <v>29</v>
      </c>
      <c r="E1" s="1"/>
      <c r="F1" s="1" t="s">
        <v>164</v>
      </c>
      <c r="I1" s="16" t="s">
        <v>98</v>
      </c>
      <c r="J1" s="17"/>
      <c r="K1" s="18" t="s">
        <v>99</v>
      </c>
      <c r="L1" s="17"/>
      <c r="M1" s="17"/>
      <c r="N1" s="17"/>
    </row>
    <row r="2" spans="1:20" x14ac:dyDescent="0.3">
      <c r="A2" s="1">
        <v>1</v>
      </c>
      <c r="B2" s="14" t="s">
        <v>2</v>
      </c>
      <c r="C2" s="15" t="s">
        <v>11</v>
      </c>
      <c r="D2" s="14">
        <v>2</v>
      </c>
      <c r="E2" s="14"/>
      <c r="F2" s="14">
        <v>8.6999999999999993</v>
      </c>
      <c r="G2" s="14">
        <v>3.7</v>
      </c>
      <c r="I2" s="1"/>
      <c r="J2" s="78" t="s">
        <v>58</v>
      </c>
      <c r="K2" s="78"/>
      <c r="L2" s="1">
        <v>24</v>
      </c>
      <c r="M2" s="1" t="s">
        <v>169</v>
      </c>
      <c r="N2" s="1"/>
    </row>
    <row r="3" spans="1:20" ht="33.85" x14ac:dyDescent="0.3">
      <c r="A3" s="1">
        <v>2</v>
      </c>
      <c r="B3" s="14" t="s">
        <v>3</v>
      </c>
      <c r="C3" s="15" t="s">
        <v>12</v>
      </c>
      <c r="D3" s="14">
        <v>3</v>
      </c>
      <c r="E3" s="14" t="s">
        <v>2</v>
      </c>
      <c r="F3" s="14">
        <v>7</v>
      </c>
      <c r="G3" s="14">
        <v>3</v>
      </c>
      <c r="I3" s="1">
        <v>44</v>
      </c>
      <c r="J3" s="1" t="s">
        <v>101</v>
      </c>
      <c r="K3" s="6" t="s">
        <v>165</v>
      </c>
      <c r="L3" s="1">
        <v>3</v>
      </c>
      <c r="M3" s="1" t="s">
        <v>46</v>
      </c>
      <c r="N3" s="1"/>
    </row>
    <row r="4" spans="1:20" x14ac:dyDescent="0.3">
      <c r="A4" s="1">
        <v>3</v>
      </c>
      <c r="B4" s="14" t="s">
        <v>4</v>
      </c>
      <c r="C4" s="15" t="s">
        <v>13</v>
      </c>
      <c r="D4" s="14">
        <v>2</v>
      </c>
      <c r="E4" s="14" t="s">
        <v>3</v>
      </c>
      <c r="F4" s="14">
        <v>7.8</v>
      </c>
      <c r="G4" s="14">
        <v>3</v>
      </c>
      <c r="I4" s="1">
        <v>45</v>
      </c>
      <c r="J4" s="1" t="s">
        <v>102</v>
      </c>
      <c r="K4" s="3" t="s">
        <v>109</v>
      </c>
      <c r="L4" s="1">
        <v>3</v>
      </c>
      <c r="M4" s="1" t="s">
        <v>46</v>
      </c>
      <c r="N4" s="1"/>
    </row>
    <row r="5" spans="1:20" x14ac:dyDescent="0.3">
      <c r="A5" s="1">
        <v>4</v>
      </c>
      <c r="B5" s="72" t="s">
        <v>5</v>
      </c>
      <c r="C5" s="73" t="s">
        <v>14</v>
      </c>
      <c r="D5" s="72">
        <v>3</v>
      </c>
      <c r="E5" s="72" t="s">
        <v>4</v>
      </c>
      <c r="F5" s="72"/>
      <c r="G5" s="72"/>
      <c r="I5" s="1">
        <v>46</v>
      </c>
      <c r="J5" s="1" t="s">
        <v>103</v>
      </c>
      <c r="K5" s="3" t="s">
        <v>110</v>
      </c>
      <c r="L5" s="1">
        <v>3</v>
      </c>
      <c r="M5" s="1" t="s">
        <v>45</v>
      </c>
      <c r="N5" s="1"/>
    </row>
    <row r="6" spans="1:20" ht="33.85" x14ac:dyDescent="0.3">
      <c r="A6" s="1">
        <v>5</v>
      </c>
      <c r="B6" s="72" t="s">
        <v>6</v>
      </c>
      <c r="C6" s="73" t="s">
        <v>15</v>
      </c>
      <c r="D6" s="72">
        <v>2</v>
      </c>
      <c r="E6" s="72"/>
      <c r="F6" s="72"/>
      <c r="G6" s="72"/>
      <c r="I6" s="1">
        <v>47</v>
      </c>
      <c r="J6" s="1" t="s">
        <v>104</v>
      </c>
      <c r="K6" s="3" t="s">
        <v>111</v>
      </c>
      <c r="L6" s="1">
        <v>3</v>
      </c>
      <c r="M6" s="2" t="s">
        <v>116</v>
      </c>
      <c r="N6" s="1"/>
    </row>
    <row r="7" spans="1:20" x14ac:dyDescent="0.3">
      <c r="A7" s="1">
        <v>6</v>
      </c>
      <c r="B7" s="14" t="s">
        <v>7</v>
      </c>
      <c r="C7" s="15" t="s">
        <v>16</v>
      </c>
      <c r="D7" s="14">
        <v>3</v>
      </c>
      <c r="E7" s="14"/>
      <c r="F7" s="14">
        <v>10</v>
      </c>
      <c r="G7" s="14">
        <v>4</v>
      </c>
      <c r="I7" s="1">
        <v>48</v>
      </c>
      <c r="J7" s="1" t="s">
        <v>105</v>
      </c>
      <c r="K7" s="3" t="s">
        <v>112</v>
      </c>
      <c r="L7" s="1">
        <v>3</v>
      </c>
      <c r="M7" s="1" t="s">
        <v>51</v>
      </c>
      <c r="N7" s="1"/>
    </row>
    <row r="8" spans="1:20" x14ac:dyDescent="0.3">
      <c r="A8" s="1">
        <v>7</v>
      </c>
      <c r="B8" s="20" t="s">
        <v>8</v>
      </c>
      <c r="C8" s="21" t="s">
        <v>17</v>
      </c>
      <c r="D8" s="20">
        <v>4</v>
      </c>
      <c r="E8" s="20"/>
      <c r="F8" s="20"/>
      <c r="G8" s="20"/>
      <c r="I8" s="1">
        <v>49</v>
      </c>
      <c r="J8" s="1" t="s">
        <v>106</v>
      </c>
      <c r="K8" s="3" t="s">
        <v>113</v>
      </c>
      <c r="L8" s="1">
        <v>3</v>
      </c>
      <c r="M8" s="1" t="s">
        <v>51</v>
      </c>
      <c r="N8" s="1"/>
    </row>
    <row r="9" spans="1:20" x14ac:dyDescent="0.3">
      <c r="A9" s="1">
        <v>8</v>
      </c>
      <c r="B9" s="20" t="s">
        <v>9</v>
      </c>
      <c r="C9" s="21" t="s">
        <v>18</v>
      </c>
      <c r="D9" s="20">
        <v>5</v>
      </c>
      <c r="E9" s="20"/>
      <c r="F9" s="20"/>
      <c r="G9" s="20"/>
      <c r="I9" s="1">
        <v>50</v>
      </c>
      <c r="J9" s="1" t="s">
        <v>107</v>
      </c>
      <c r="K9" s="3" t="s">
        <v>114</v>
      </c>
      <c r="L9" s="1">
        <v>3</v>
      </c>
      <c r="M9" s="1" t="s">
        <v>46</v>
      </c>
      <c r="N9" s="1"/>
    </row>
    <row r="10" spans="1:20" x14ac:dyDescent="0.3">
      <c r="A10" s="1">
        <v>9</v>
      </c>
      <c r="B10" s="20" t="s">
        <v>10</v>
      </c>
      <c r="C10" s="21" t="s">
        <v>19</v>
      </c>
      <c r="D10" s="20">
        <v>5</v>
      </c>
      <c r="E10" s="20"/>
      <c r="F10" s="20"/>
      <c r="G10" s="20"/>
      <c r="I10" s="1">
        <v>51</v>
      </c>
      <c r="J10" s="1" t="s">
        <v>108</v>
      </c>
      <c r="K10" s="3" t="s">
        <v>115</v>
      </c>
      <c r="L10" s="1">
        <v>3</v>
      </c>
      <c r="M10" s="1" t="s">
        <v>7</v>
      </c>
      <c r="N10" s="1"/>
    </row>
    <row r="11" spans="1:20" ht="15.05" customHeight="1" x14ac:dyDescent="0.3">
      <c r="A11" s="1">
        <v>10</v>
      </c>
      <c r="B11" s="1"/>
      <c r="C11" s="6" t="s">
        <v>20</v>
      </c>
      <c r="D11" s="1">
        <v>1</v>
      </c>
      <c r="E11" s="1"/>
      <c r="F11" s="1"/>
      <c r="G11" s="1"/>
      <c r="I11" s="19"/>
      <c r="J11" s="79" t="s">
        <v>117</v>
      </c>
      <c r="K11" s="79"/>
      <c r="L11" s="19"/>
      <c r="M11" s="19"/>
      <c r="N11" s="19"/>
    </row>
    <row r="12" spans="1:20" x14ac:dyDescent="0.3">
      <c r="A12" s="1">
        <v>11</v>
      </c>
      <c r="B12" s="14"/>
      <c r="C12" s="15" t="s">
        <v>21</v>
      </c>
      <c r="D12" s="14">
        <v>8</v>
      </c>
      <c r="E12" s="14"/>
      <c r="F12" s="14" t="s">
        <v>168</v>
      </c>
      <c r="G12" s="14"/>
      <c r="I12" s="1">
        <v>52</v>
      </c>
      <c r="J12" s="45" t="s">
        <v>118</v>
      </c>
      <c r="K12" s="46" t="s">
        <v>125</v>
      </c>
      <c r="L12" s="45">
        <v>3</v>
      </c>
      <c r="M12" s="45" t="s">
        <v>50</v>
      </c>
      <c r="N12" s="1"/>
    </row>
    <row r="13" spans="1:20" x14ac:dyDescent="0.3">
      <c r="A13" s="1">
        <v>12</v>
      </c>
      <c r="B13" s="1"/>
      <c r="C13" s="3" t="s">
        <v>22</v>
      </c>
      <c r="D13" s="1">
        <v>3</v>
      </c>
      <c r="E13" s="1"/>
      <c r="F13" s="1"/>
      <c r="G13" s="1"/>
      <c r="I13" s="1">
        <v>53</v>
      </c>
      <c r="J13" s="45" t="s">
        <v>119</v>
      </c>
      <c r="K13" s="46" t="s">
        <v>126</v>
      </c>
      <c r="L13" s="45">
        <v>3</v>
      </c>
      <c r="M13" s="45" t="s">
        <v>50</v>
      </c>
      <c r="N13" s="1"/>
    </row>
    <row r="14" spans="1:20" x14ac:dyDescent="0.3">
      <c r="A14" s="1" t="s">
        <v>35</v>
      </c>
      <c r="B14" s="1"/>
      <c r="C14" s="5" t="s">
        <v>23</v>
      </c>
      <c r="D14" s="5">
        <f>SUM(D15:D19)</f>
        <v>18</v>
      </c>
      <c r="E14" s="1"/>
      <c r="F14" s="1"/>
      <c r="G14" s="1"/>
      <c r="I14" s="1">
        <v>54</v>
      </c>
      <c r="J14" s="45" t="s">
        <v>120</v>
      </c>
      <c r="K14" s="46" t="s">
        <v>127</v>
      </c>
      <c r="L14" s="45">
        <v>3</v>
      </c>
      <c r="M14" s="45" t="s">
        <v>50</v>
      </c>
      <c r="N14" s="1"/>
      <c r="P14" s="4" t="s">
        <v>187</v>
      </c>
      <c r="Q14" s="4">
        <v>8</v>
      </c>
      <c r="R14" s="4" t="s">
        <v>188</v>
      </c>
      <c r="S14" s="4" t="s">
        <v>189</v>
      </c>
      <c r="T14" s="4" t="s">
        <v>190</v>
      </c>
    </row>
    <row r="15" spans="1:20" x14ac:dyDescent="0.3">
      <c r="A15" s="1">
        <v>13</v>
      </c>
      <c r="B15" s="14" t="s">
        <v>24</v>
      </c>
      <c r="C15" s="15" t="s">
        <v>29</v>
      </c>
      <c r="D15" s="14">
        <v>4</v>
      </c>
      <c r="E15" s="14"/>
      <c r="F15" s="14">
        <v>10</v>
      </c>
      <c r="G15" s="14">
        <v>4</v>
      </c>
      <c r="I15" s="1">
        <v>55</v>
      </c>
      <c r="J15" s="45" t="s">
        <v>121</v>
      </c>
      <c r="K15" s="46" t="s">
        <v>128</v>
      </c>
      <c r="L15" s="45">
        <v>3</v>
      </c>
      <c r="M15" s="45" t="s">
        <v>131</v>
      </c>
      <c r="N15" s="1"/>
      <c r="P15" s="4" t="s">
        <v>191</v>
      </c>
      <c r="Q15" s="4">
        <v>18</v>
      </c>
    </row>
    <row r="16" spans="1:20" ht="33.85" x14ac:dyDescent="0.3">
      <c r="A16" s="1">
        <v>14</v>
      </c>
      <c r="B16" s="14" t="s">
        <v>25</v>
      </c>
      <c r="C16" s="15" t="s">
        <v>30</v>
      </c>
      <c r="D16" s="14">
        <v>4</v>
      </c>
      <c r="E16" s="14"/>
      <c r="F16" s="14">
        <v>7.6</v>
      </c>
      <c r="G16" s="14">
        <v>3</v>
      </c>
      <c r="I16" s="1">
        <v>56</v>
      </c>
      <c r="J16" s="45" t="s">
        <v>122</v>
      </c>
      <c r="K16" s="76" t="s">
        <v>166</v>
      </c>
      <c r="L16" s="45">
        <v>3</v>
      </c>
      <c r="M16" s="45" t="s">
        <v>50</v>
      </c>
      <c r="N16" s="1"/>
      <c r="P16" s="4" t="s">
        <v>192</v>
      </c>
      <c r="Q16" s="4">
        <v>9</v>
      </c>
    </row>
    <row r="17" spans="1:19" x14ac:dyDescent="0.3">
      <c r="A17" s="1">
        <v>15</v>
      </c>
      <c r="B17" s="48" t="s">
        <v>26</v>
      </c>
      <c r="C17" s="49" t="s">
        <v>31</v>
      </c>
      <c r="D17" s="48">
        <v>4</v>
      </c>
      <c r="E17" s="48" t="s">
        <v>25</v>
      </c>
      <c r="F17" s="48"/>
      <c r="G17" s="48"/>
      <c r="I17" s="1">
        <v>57</v>
      </c>
      <c r="J17" s="45" t="s">
        <v>123</v>
      </c>
      <c r="K17" s="46" t="s">
        <v>129</v>
      </c>
      <c r="L17" s="45">
        <v>3</v>
      </c>
      <c r="M17" s="45" t="s">
        <v>50</v>
      </c>
      <c r="N17" s="1"/>
      <c r="P17" s="4" t="s">
        <v>193</v>
      </c>
      <c r="Q17" s="4">
        <v>22</v>
      </c>
    </row>
    <row r="18" spans="1:19" x14ac:dyDescent="0.3">
      <c r="A18" s="1">
        <v>16</v>
      </c>
      <c r="B18" s="14" t="s">
        <v>27</v>
      </c>
      <c r="C18" s="15" t="s">
        <v>32</v>
      </c>
      <c r="D18" s="14">
        <v>3</v>
      </c>
      <c r="E18" s="14"/>
      <c r="F18" s="14">
        <v>8.8000000000000007</v>
      </c>
      <c r="G18" s="14">
        <v>3.7</v>
      </c>
      <c r="I18" s="1">
        <v>58</v>
      </c>
      <c r="J18" s="45" t="s">
        <v>124</v>
      </c>
      <c r="K18" s="46" t="s">
        <v>130</v>
      </c>
      <c r="L18" s="45">
        <v>3</v>
      </c>
      <c r="M18" s="45" t="s">
        <v>50</v>
      </c>
      <c r="N18" s="1"/>
      <c r="P18" s="4" t="s">
        <v>194</v>
      </c>
      <c r="Q18" s="4">
        <v>15</v>
      </c>
      <c r="R18" s="4" t="s">
        <v>195</v>
      </c>
      <c r="S18" s="4" t="s">
        <v>196</v>
      </c>
    </row>
    <row r="19" spans="1:19" x14ac:dyDescent="0.3">
      <c r="A19" s="1">
        <v>17</v>
      </c>
      <c r="B19" s="14" t="s">
        <v>28</v>
      </c>
      <c r="C19" s="15" t="s">
        <v>33</v>
      </c>
      <c r="D19" s="14">
        <v>3</v>
      </c>
      <c r="E19" s="14" t="s">
        <v>27</v>
      </c>
      <c r="F19" s="14">
        <v>9.5</v>
      </c>
      <c r="G19" s="14">
        <v>4</v>
      </c>
      <c r="I19" s="1"/>
      <c r="J19" s="78" t="s">
        <v>132</v>
      </c>
      <c r="K19" s="78"/>
      <c r="L19" s="1"/>
      <c r="M19" s="1"/>
      <c r="N19" s="1"/>
      <c r="P19" s="4" t="s">
        <v>197</v>
      </c>
      <c r="Q19" s="4">
        <v>5</v>
      </c>
    </row>
    <row r="20" spans="1:19" x14ac:dyDescent="0.3">
      <c r="A20" s="1" t="s">
        <v>36</v>
      </c>
      <c r="B20" s="1"/>
      <c r="C20" s="5" t="s">
        <v>34</v>
      </c>
      <c r="D20" s="5">
        <f>SUM(D21:D23)</f>
        <v>9</v>
      </c>
      <c r="E20" s="1"/>
      <c r="F20" s="1"/>
      <c r="G20" s="1"/>
      <c r="I20" s="1">
        <v>59</v>
      </c>
      <c r="J20" s="1" t="s">
        <v>133</v>
      </c>
      <c r="K20" s="3" t="s">
        <v>140</v>
      </c>
      <c r="L20" s="1">
        <v>3</v>
      </c>
      <c r="M20" s="1" t="s">
        <v>7</v>
      </c>
      <c r="N20" s="1"/>
    </row>
    <row r="21" spans="1:19" x14ac:dyDescent="0.3">
      <c r="A21" s="1">
        <v>18</v>
      </c>
      <c r="B21" s="20" t="s">
        <v>37</v>
      </c>
      <c r="C21" s="21" t="s">
        <v>40</v>
      </c>
      <c r="D21" s="20">
        <v>3</v>
      </c>
      <c r="E21" s="20" t="s">
        <v>26</v>
      </c>
      <c r="F21" s="20"/>
      <c r="G21" s="20"/>
      <c r="I21" s="1">
        <v>60</v>
      </c>
      <c r="J21" s="1" t="s">
        <v>134</v>
      </c>
      <c r="K21" s="3" t="s">
        <v>141</v>
      </c>
      <c r="L21" s="1">
        <v>3</v>
      </c>
      <c r="M21" s="1" t="s">
        <v>49</v>
      </c>
      <c r="N21" s="1"/>
    </row>
    <row r="22" spans="1:19" x14ac:dyDescent="0.3">
      <c r="A22" s="1">
        <v>19</v>
      </c>
      <c r="B22" s="14" t="s">
        <v>38</v>
      </c>
      <c r="C22" s="15" t="s">
        <v>41</v>
      </c>
      <c r="D22" s="14">
        <v>3</v>
      </c>
      <c r="E22" s="14" t="s">
        <v>7</v>
      </c>
      <c r="F22" s="14">
        <v>9.8000000000000007</v>
      </c>
      <c r="G22" s="14">
        <v>4</v>
      </c>
      <c r="I22" s="1">
        <v>61</v>
      </c>
      <c r="J22" s="1" t="s">
        <v>135</v>
      </c>
      <c r="K22" s="3" t="s">
        <v>142</v>
      </c>
      <c r="L22" s="1">
        <v>3</v>
      </c>
      <c r="M22" s="1" t="s">
        <v>49</v>
      </c>
      <c r="N22" s="1"/>
    </row>
    <row r="23" spans="1:19" x14ac:dyDescent="0.3">
      <c r="A23" s="1">
        <v>20</v>
      </c>
      <c r="B23" s="48" t="s">
        <v>39</v>
      </c>
      <c r="C23" s="49" t="s">
        <v>42</v>
      </c>
      <c r="D23" s="48">
        <v>3</v>
      </c>
      <c r="E23" s="48" t="s">
        <v>25</v>
      </c>
      <c r="F23" s="48"/>
      <c r="G23" s="48"/>
      <c r="I23" s="1">
        <v>62</v>
      </c>
      <c r="J23" s="1" t="s">
        <v>136</v>
      </c>
      <c r="K23" s="3" t="s">
        <v>143</v>
      </c>
      <c r="L23" s="1">
        <v>3</v>
      </c>
      <c r="M23" s="1" t="s">
        <v>49</v>
      </c>
      <c r="N23" s="1"/>
    </row>
    <row r="24" spans="1:19" x14ac:dyDescent="0.3">
      <c r="A24" s="1" t="s">
        <v>43</v>
      </c>
      <c r="B24" s="1"/>
      <c r="C24" s="7" t="s">
        <v>44</v>
      </c>
      <c r="D24" s="1">
        <f>SUM(D25:D31)</f>
        <v>22</v>
      </c>
      <c r="E24" s="1"/>
      <c r="F24" s="1"/>
      <c r="G24" s="1"/>
      <c r="I24" s="1">
        <v>63</v>
      </c>
      <c r="J24" s="45" t="s">
        <v>137</v>
      </c>
      <c r="K24" s="46" t="s">
        <v>144</v>
      </c>
      <c r="L24" s="45">
        <v>3</v>
      </c>
      <c r="M24" s="45" t="s">
        <v>49</v>
      </c>
      <c r="N24" s="1"/>
      <c r="P24" s="4" t="s">
        <v>198</v>
      </c>
      <c r="Q24" s="4">
        <f>SUM(Q14:Q23)</f>
        <v>77</v>
      </c>
    </row>
    <row r="25" spans="1:19" x14ac:dyDescent="0.3">
      <c r="A25" s="1">
        <v>21</v>
      </c>
      <c r="B25" s="14" t="s">
        <v>45</v>
      </c>
      <c r="C25" s="15" t="s">
        <v>52</v>
      </c>
      <c r="D25" s="14">
        <v>4</v>
      </c>
      <c r="E25" s="14"/>
      <c r="F25" s="14">
        <v>7.9</v>
      </c>
      <c r="G25" s="14">
        <v>3</v>
      </c>
      <c r="I25" s="1">
        <v>64</v>
      </c>
      <c r="J25" s="1" t="s">
        <v>138</v>
      </c>
      <c r="K25" s="6" t="s">
        <v>167</v>
      </c>
      <c r="L25" s="1">
        <v>3</v>
      </c>
      <c r="M25" s="1" t="s">
        <v>49</v>
      </c>
      <c r="N25" s="1"/>
      <c r="P25" s="4" t="s">
        <v>200</v>
      </c>
      <c r="Q25" s="4">
        <v>96</v>
      </c>
    </row>
    <row r="26" spans="1:19" x14ac:dyDescent="0.3">
      <c r="A26" s="1">
        <v>22</v>
      </c>
      <c r="B26" s="14" t="s">
        <v>46</v>
      </c>
      <c r="C26" s="15" t="s">
        <v>53</v>
      </c>
      <c r="D26" s="14">
        <v>3</v>
      </c>
      <c r="E26" s="14" t="s">
        <v>7</v>
      </c>
      <c r="F26" s="14">
        <v>10</v>
      </c>
      <c r="G26" s="14">
        <v>4</v>
      </c>
      <c r="I26" s="1">
        <v>65</v>
      </c>
      <c r="J26" s="1" t="s">
        <v>139</v>
      </c>
      <c r="K26" s="3" t="s">
        <v>145</v>
      </c>
      <c r="L26" s="1">
        <v>3</v>
      </c>
      <c r="M26" s="1" t="s">
        <v>49</v>
      </c>
      <c r="N26" s="1"/>
      <c r="P26" s="4" t="s">
        <v>199</v>
      </c>
      <c r="Q26" s="4">
        <v>19</v>
      </c>
    </row>
    <row r="27" spans="1:19" x14ac:dyDescent="0.3">
      <c r="A27" s="1">
        <v>23</v>
      </c>
      <c r="B27" s="48" t="s">
        <v>47</v>
      </c>
      <c r="C27" s="49" t="s">
        <v>54</v>
      </c>
      <c r="D27" s="48">
        <v>3</v>
      </c>
      <c r="E27" s="48" t="s">
        <v>6</v>
      </c>
      <c r="F27" s="48"/>
      <c r="G27" s="48"/>
      <c r="I27" s="1"/>
      <c r="J27" s="78" t="s">
        <v>146</v>
      </c>
      <c r="K27" s="78"/>
      <c r="L27" s="1"/>
      <c r="M27" s="1"/>
      <c r="N27" s="1"/>
    </row>
    <row r="28" spans="1:19" x14ac:dyDescent="0.3">
      <c r="A28" s="1">
        <v>24</v>
      </c>
      <c r="B28" s="72" t="s">
        <v>48</v>
      </c>
      <c r="C28" s="73" t="s">
        <v>55</v>
      </c>
      <c r="D28" s="72">
        <v>3</v>
      </c>
      <c r="E28" s="72" t="s">
        <v>7</v>
      </c>
      <c r="F28" s="72"/>
      <c r="G28" s="72"/>
      <c r="I28" s="1">
        <v>66</v>
      </c>
      <c r="J28" s="1" t="s">
        <v>147</v>
      </c>
      <c r="K28" s="3" t="s">
        <v>152</v>
      </c>
      <c r="L28" s="1">
        <v>3</v>
      </c>
      <c r="M28" s="1" t="s">
        <v>6</v>
      </c>
      <c r="N28" s="1"/>
    </row>
    <row r="29" spans="1:19" ht="14.25" customHeight="1" x14ac:dyDescent="0.3">
      <c r="A29" s="1">
        <v>25</v>
      </c>
      <c r="B29" s="14" t="s">
        <v>49</v>
      </c>
      <c r="C29" s="15" t="s">
        <v>56</v>
      </c>
      <c r="D29" s="14">
        <v>3</v>
      </c>
      <c r="E29" s="14" t="s">
        <v>7</v>
      </c>
      <c r="F29" s="14">
        <v>8.5</v>
      </c>
      <c r="G29" s="14">
        <v>3.7</v>
      </c>
      <c r="I29" s="1">
        <v>67</v>
      </c>
      <c r="J29" s="1" t="s">
        <v>148</v>
      </c>
      <c r="K29" s="3" t="s">
        <v>153</v>
      </c>
      <c r="L29" s="1">
        <v>3</v>
      </c>
      <c r="M29" s="1" t="s">
        <v>46</v>
      </c>
      <c r="N29" s="1"/>
      <c r="P29" s="4" t="s">
        <v>201</v>
      </c>
      <c r="Q29" s="4">
        <v>40</v>
      </c>
    </row>
    <row r="30" spans="1:19" x14ac:dyDescent="0.3">
      <c r="A30" s="1">
        <v>26</v>
      </c>
      <c r="B30" s="72" t="s">
        <v>50</v>
      </c>
      <c r="C30" s="73" t="s">
        <v>57</v>
      </c>
      <c r="D30" s="72">
        <v>3</v>
      </c>
      <c r="E30" s="72" t="s">
        <v>7</v>
      </c>
      <c r="F30" s="72"/>
      <c r="G30" s="72"/>
      <c r="I30" s="1">
        <v>68</v>
      </c>
      <c r="J30" s="1" t="s">
        <v>149</v>
      </c>
      <c r="K30" s="3" t="s">
        <v>154</v>
      </c>
      <c r="L30" s="1">
        <v>3</v>
      </c>
      <c r="M30" s="1" t="s">
        <v>6</v>
      </c>
      <c r="N30" s="1"/>
      <c r="P30" s="4" t="s">
        <v>202</v>
      </c>
      <c r="Q30" s="4">
        <v>21</v>
      </c>
    </row>
    <row r="31" spans="1:19" x14ac:dyDescent="0.3">
      <c r="A31" s="1">
        <v>27</v>
      </c>
      <c r="B31" s="72" t="s">
        <v>51</v>
      </c>
      <c r="C31" s="73" t="s">
        <v>58</v>
      </c>
      <c r="D31" s="72">
        <v>3</v>
      </c>
      <c r="E31" s="72" t="s">
        <v>7</v>
      </c>
      <c r="F31" s="72"/>
      <c r="G31" s="72"/>
      <c r="I31" s="1">
        <v>69</v>
      </c>
      <c r="J31" s="45" t="s">
        <v>150</v>
      </c>
      <c r="K31" s="46" t="s">
        <v>155</v>
      </c>
      <c r="L31" s="45">
        <v>3</v>
      </c>
      <c r="M31" s="45" t="s">
        <v>38</v>
      </c>
      <c r="N31" s="1"/>
      <c r="Q31" s="4">
        <v>20</v>
      </c>
    </row>
    <row r="32" spans="1:19" x14ac:dyDescent="0.3">
      <c r="A32" s="1" t="s">
        <v>59</v>
      </c>
      <c r="B32" s="1"/>
      <c r="C32" s="7" t="s">
        <v>60</v>
      </c>
      <c r="D32" s="1"/>
      <c r="E32" s="1"/>
      <c r="F32" s="1"/>
      <c r="G32" s="1"/>
      <c r="I32" s="1">
        <v>70</v>
      </c>
      <c r="J32" s="45" t="s">
        <v>151</v>
      </c>
      <c r="K32" s="46" t="s">
        <v>156</v>
      </c>
      <c r="L32" s="45">
        <v>3</v>
      </c>
      <c r="M32" s="45" t="s">
        <v>63</v>
      </c>
      <c r="N32" s="1"/>
      <c r="Q32" s="4">
        <v>20</v>
      </c>
    </row>
    <row r="33" spans="1:17" x14ac:dyDescent="0.3">
      <c r="A33" s="8" t="s">
        <v>61</v>
      </c>
      <c r="B33" s="1"/>
      <c r="C33" s="9" t="s">
        <v>62</v>
      </c>
      <c r="D33" s="8">
        <f>SUM(D34:D40)</f>
        <v>21</v>
      </c>
      <c r="E33" s="1"/>
      <c r="F33" s="1"/>
      <c r="G33" s="1"/>
    </row>
    <row r="34" spans="1:17" x14ac:dyDescent="0.3">
      <c r="A34" s="1">
        <v>28</v>
      </c>
      <c r="B34" s="14" t="s">
        <v>63</v>
      </c>
      <c r="C34" s="15" t="s">
        <v>70</v>
      </c>
      <c r="D34" s="14">
        <v>3</v>
      </c>
      <c r="E34" s="14" t="s">
        <v>7</v>
      </c>
      <c r="F34" s="14">
        <v>9.6</v>
      </c>
      <c r="G34" s="14">
        <v>4</v>
      </c>
    </row>
    <row r="35" spans="1:17" x14ac:dyDescent="0.3">
      <c r="A35" s="1">
        <v>29</v>
      </c>
      <c r="B35" s="69" t="s">
        <v>64</v>
      </c>
      <c r="C35" s="70" t="s">
        <v>71</v>
      </c>
      <c r="D35" s="69">
        <v>3</v>
      </c>
      <c r="E35" s="69" t="s">
        <v>50</v>
      </c>
      <c r="F35" s="69"/>
      <c r="G35" s="69"/>
      <c r="I35" s="8" t="s">
        <v>157</v>
      </c>
      <c r="J35" s="1"/>
      <c r="K35" s="9" t="s">
        <v>158</v>
      </c>
      <c r="L35" s="1"/>
      <c r="M35" s="1"/>
      <c r="N35" s="1"/>
    </row>
    <row r="36" spans="1:17" ht="33.85" x14ac:dyDescent="0.3">
      <c r="A36" s="1">
        <v>30</v>
      </c>
      <c r="B36" s="72" t="s">
        <v>65</v>
      </c>
      <c r="C36" s="74" t="s">
        <v>72</v>
      </c>
      <c r="D36" s="72">
        <v>3</v>
      </c>
      <c r="E36" s="72" t="s">
        <v>46</v>
      </c>
      <c r="F36" s="72"/>
      <c r="G36" s="72"/>
      <c r="I36" s="1">
        <v>71</v>
      </c>
      <c r="J36" s="1" t="s">
        <v>159</v>
      </c>
      <c r="K36" s="3" t="s">
        <v>160</v>
      </c>
      <c r="L36" s="1"/>
      <c r="M36" s="1"/>
      <c r="N36" s="1"/>
      <c r="P36" s="4">
        <v>135</v>
      </c>
      <c r="Q36" s="4" t="s">
        <v>203</v>
      </c>
    </row>
    <row r="37" spans="1:17" ht="33.85" x14ac:dyDescent="0.3">
      <c r="A37" s="1">
        <v>31</v>
      </c>
      <c r="B37" s="48" t="s">
        <v>66</v>
      </c>
      <c r="C37" s="49" t="s">
        <v>73</v>
      </c>
      <c r="D37" s="48">
        <v>3</v>
      </c>
      <c r="E37" s="50" t="s">
        <v>77</v>
      </c>
      <c r="F37" s="50"/>
      <c r="G37" s="48"/>
      <c r="I37" s="1"/>
      <c r="J37" s="1"/>
      <c r="K37" s="11" t="s">
        <v>161</v>
      </c>
      <c r="L37" s="1"/>
      <c r="M37" s="1"/>
      <c r="N37" s="1"/>
      <c r="P37" s="4">
        <v>-7</v>
      </c>
      <c r="Q37" s="4" t="s">
        <v>204</v>
      </c>
    </row>
    <row r="38" spans="1:17" x14ac:dyDescent="0.3">
      <c r="A38" s="1">
        <v>32</v>
      </c>
      <c r="B38" s="48" t="s">
        <v>67</v>
      </c>
      <c r="C38" s="49" t="s">
        <v>74</v>
      </c>
      <c r="D38" s="48">
        <v>3</v>
      </c>
      <c r="E38" s="48" t="s">
        <v>38</v>
      </c>
      <c r="F38" s="48"/>
      <c r="G38" s="48"/>
      <c r="I38" s="1">
        <v>72</v>
      </c>
      <c r="J38" s="1" t="s">
        <v>162</v>
      </c>
      <c r="K38" s="3" t="s">
        <v>163</v>
      </c>
      <c r="L38" s="1"/>
      <c r="M38" s="1"/>
      <c r="N38" s="1"/>
      <c r="P38" s="4">
        <v>-14</v>
      </c>
      <c r="Q38" s="4" t="s">
        <v>205</v>
      </c>
    </row>
    <row r="39" spans="1:17" ht="33.85" x14ac:dyDescent="0.3">
      <c r="A39" s="1">
        <v>33</v>
      </c>
      <c r="B39" s="69" t="s">
        <v>68</v>
      </c>
      <c r="C39" s="71" t="s">
        <v>75</v>
      </c>
      <c r="D39" s="69">
        <v>3</v>
      </c>
      <c r="E39" s="69" t="s">
        <v>6</v>
      </c>
      <c r="F39" s="69"/>
      <c r="G39" s="69"/>
      <c r="I39" s="1">
        <v>73</v>
      </c>
      <c r="J39" s="1"/>
      <c r="K39" s="6" t="s">
        <v>184</v>
      </c>
      <c r="L39" s="1"/>
      <c r="M39" s="1"/>
      <c r="N39" s="1"/>
      <c r="P39" s="4">
        <v>-3</v>
      </c>
      <c r="Q39" s="4" t="s">
        <v>206</v>
      </c>
    </row>
    <row r="40" spans="1:17" x14ac:dyDescent="0.3">
      <c r="A40" s="1">
        <v>34</v>
      </c>
      <c r="B40" s="69" t="s">
        <v>69</v>
      </c>
      <c r="C40" s="70" t="s">
        <v>76</v>
      </c>
      <c r="D40" s="69">
        <v>3</v>
      </c>
      <c r="E40" s="69" t="s">
        <v>6</v>
      </c>
      <c r="F40" s="69"/>
      <c r="G40" s="69"/>
      <c r="P40" s="4">
        <v>-3</v>
      </c>
      <c r="Q40" s="4" t="s">
        <v>207</v>
      </c>
    </row>
    <row r="41" spans="1:17" x14ac:dyDescent="0.3">
      <c r="A41" s="8" t="s">
        <v>78</v>
      </c>
      <c r="B41" s="1"/>
      <c r="C41" s="9" t="s">
        <v>79</v>
      </c>
      <c r="D41" s="10" t="s">
        <v>97</v>
      </c>
      <c r="E41" s="1"/>
      <c r="F41" s="1"/>
      <c r="G41" s="1"/>
      <c r="P41" s="4">
        <v>-4</v>
      </c>
      <c r="Q41" s="4" t="s">
        <v>212</v>
      </c>
    </row>
    <row r="42" spans="1:17" ht="67.650000000000006" x14ac:dyDescent="0.3">
      <c r="A42" s="1">
        <v>35</v>
      </c>
      <c r="B42" s="48" t="s">
        <v>80</v>
      </c>
      <c r="C42" s="49" t="s">
        <v>88</v>
      </c>
      <c r="D42" s="48">
        <v>2</v>
      </c>
      <c r="E42" s="50" t="s">
        <v>100</v>
      </c>
      <c r="F42" s="50"/>
      <c r="G42" s="48"/>
      <c r="P42" s="4">
        <f>SUM(P36:P41)</f>
        <v>104</v>
      </c>
    </row>
    <row r="43" spans="1:17" ht="67.650000000000006" x14ac:dyDescent="0.3">
      <c r="A43" s="1">
        <v>36</v>
      </c>
      <c r="B43" s="1" t="s">
        <v>81</v>
      </c>
      <c r="C43" s="3" t="s">
        <v>89</v>
      </c>
      <c r="D43" s="1">
        <v>2</v>
      </c>
      <c r="E43" s="2" t="s">
        <v>100</v>
      </c>
      <c r="F43" s="2"/>
      <c r="G43" s="1"/>
    </row>
    <row r="44" spans="1:17" x14ac:dyDescent="0.3">
      <c r="A44" s="1">
        <v>37</v>
      </c>
      <c r="B44" s="1" t="s">
        <v>82</v>
      </c>
      <c r="C44" s="3" t="s">
        <v>90</v>
      </c>
      <c r="D44" s="1">
        <v>2</v>
      </c>
      <c r="E44" s="1"/>
      <c r="F44" s="1"/>
      <c r="G44" s="1"/>
      <c r="J44" s="4" t="s">
        <v>170</v>
      </c>
      <c r="K44" s="4">
        <v>46.5</v>
      </c>
      <c r="L44" s="4">
        <v>12</v>
      </c>
      <c r="M44" s="4">
        <v>3.875</v>
      </c>
    </row>
    <row r="45" spans="1:17" x14ac:dyDescent="0.3">
      <c r="A45" s="1">
        <v>38</v>
      </c>
      <c r="B45" s="1" t="s">
        <v>37</v>
      </c>
      <c r="C45" s="3" t="s">
        <v>91</v>
      </c>
      <c r="D45" s="1">
        <v>2</v>
      </c>
      <c r="E45" s="1" t="s">
        <v>7</v>
      </c>
      <c r="F45" s="1"/>
      <c r="G45" s="1"/>
      <c r="J45" s="4" t="s">
        <v>171</v>
      </c>
      <c r="K45" s="4">
        <v>98.1</v>
      </c>
      <c r="L45" s="4">
        <v>28</v>
      </c>
      <c r="M45" s="4">
        <v>3.5</v>
      </c>
    </row>
    <row r="46" spans="1:17" x14ac:dyDescent="0.3">
      <c r="A46" s="1">
        <v>39</v>
      </c>
      <c r="B46" s="1" t="s">
        <v>83</v>
      </c>
      <c r="C46" s="3" t="s">
        <v>92</v>
      </c>
      <c r="D46" s="1">
        <v>4</v>
      </c>
      <c r="E46" s="1" t="s">
        <v>24</v>
      </c>
      <c r="F46" s="1"/>
      <c r="G46" s="1"/>
    </row>
    <row r="47" spans="1:17" x14ac:dyDescent="0.3">
      <c r="A47" s="1">
        <v>40</v>
      </c>
      <c r="B47" s="48" t="s">
        <v>84</v>
      </c>
      <c r="C47" s="49" t="s">
        <v>93</v>
      </c>
      <c r="D47" s="48">
        <v>3</v>
      </c>
      <c r="E47" s="48"/>
      <c r="F47" s="48"/>
      <c r="G47" s="48"/>
    </row>
    <row r="48" spans="1:17" x14ac:dyDescent="0.3">
      <c r="A48" s="1">
        <v>41</v>
      </c>
      <c r="B48" s="1" t="s">
        <v>85</v>
      </c>
      <c r="C48" s="3" t="s">
        <v>94</v>
      </c>
      <c r="D48" s="1">
        <v>3</v>
      </c>
      <c r="E48" s="1"/>
      <c r="F48" s="1"/>
      <c r="G48" s="1"/>
    </row>
    <row r="49" spans="1:12" x14ac:dyDescent="0.3">
      <c r="A49" s="1">
        <v>42</v>
      </c>
      <c r="B49" s="1" t="s">
        <v>86</v>
      </c>
      <c r="C49" s="3" t="s">
        <v>95</v>
      </c>
      <c r="D49" s="1">
        <v>3</v>
      </c>
      <c r="E49" s="1"/>
      <c r="F49" s="1"/>
      <c r="G49" s="1"/>
      <c r="L49" s="4" t="s">
        <v>177</v>
      </c>
    </row>
    <row r="50" spans="1:12" x14ac:dyDescent="0.3">
      <c r="A50" s="1">
        <v>43</v>
      </c>
      <c r="B50" s="1" t="s">
        <v>87</v>
      </c>
      <c r="C50" s="3" t="s">
        <v>96</v>
      </c>
      <c r="D50" s="1">
        <v>3</v>
      </c>
      <c r="E50" s="1"/>
      <c r="F50" s="1"/>
      <c r="G50" s="1"/>
      <c r="J50" s="4" t="s">
        <v>174</v>
      </c>
      <c r="K50" s="4">
        <v>40</v>
      </c>
    </row>
    <row r="52" spans="1:12" x14ac:dyDescent="0.3">
      <c r="J52" s="4" t="s">
        <v>172</v>
      </c>
      <c r="K52" s="4">
        <v>14</v>
      </c>
      <c r="L52" s="4" t="s">
        <v>176</v>
      </c>
    </row>
    <row r="53" spans="1:12" x14ac:dyDescent="0.3">
      <c r="J53" s="4" t="s">
        <v>173</v>
      </c>
      <c r="K53" s="4">
        <v>8</v>
      </c>
    </row>
    <row r="55" spans="1:12" x14ac:dyDescent="0.3">
      <c r="J55" s="4" t="s">
        <v>175</v>
      </c>
      <c r="K55" s="4">
        <v>62</v>
      </c>
    </row>
  </sheetData>
  <mergeCells count="4">
    <mergeCell ref="J2:K2"/>
    <mergeCell ref="J11:K11"/>
    <mergeCell ref="J19:K19"/>
    <mergeCell ref="J27: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"/>
  <sheetViews>
    <sheetView workbookViewId="0">
      <selection activeCell="C3" sqref="C3:P9"/>
    </sheetView>
  </sheetViews>
  <sheetFormatPr defaultRowHeight="14.4" x14ac:dyDescent="0.3"/>
  <cols>
    <col min="1" max="1" width="5.21875" style="22" customWidth="1"/>
    <col min="2" max="2" width="15.77734375" style="22" customWidth="1"/>
    <col min="3" max="3" width="8.88671875" style="22"/>
    <col min="4" max="15" width="10.44140625" style="22" customWidth="1"/>
    <col min="16" max="17" width="8.88671875" style="22"/>
    <col min="18" max="18" width="12.5546875" style="22" customWidth="1"/>
    <col min="19" max="19" width="17.109375" style="22" customWidth="1"/>
    <col min="20" max="16384" width="8.88671875" style="22"/>
  </cols>
  <sheetData>
    <row r="2" spans="2:16" ht="27.55" customHeight="1" thickBot="1" x14ac:dyDescent="0.35">
      <c r="H2" s="22" t="s">
        <v>214</v>
      </c>
      <c r="J2" s="22" t="s">
        <v>215</v>
      </c>
      <c r="M2" s="22" t="s">
        <v>216</v>
      </c>
    </row>
    <row r="3" spans="2:16" ht="27.1" customHeight="1" thickBot="1" x14ac:dyDescent="0.35">
      <c r="C3" s="55"/>
      <c r="D3" s="54">
        <v>1</v>
      </c>
      <c r="E3" s="27">
        <v>2</v>
      </c>
      <c r="F3" s="27">
        <v>3</v>
      </c>
      <c r="G3" s="27">
        <v>4</v>
      </c>
      <c r="H3" s="27">
        <v>5</v>
      </c>
      <c r="I3" s="27">
        <v>6</v>
      </c>
      <c r="J3" s="27">
        <v>7</v>
      </c>
      <c r="K3" s="27">
        <v>8</v>
      </c>
      <c r="L3" s="27">
        <v>9</v>
      </c>
      <c r="M3" s="27">
        <v>10</v>
      </c>
      <c r="N3" s="27">
        <v>11</v>
      </c>
      <c r="O3" s="27">
        <v>12</v>
      </c>
      <c r="P3" s="28"/>
    </row>
    <row r="4" spans="2:16" ht="46.8" customHeight="1" x14ac:dyDescent="0.3">
      <c r="B4" s="47" t="s">
        <v>222</v>
      </c>
      <c r="C4" s="24" t="s">
        <v>178</v>
      </c>
      <c r="D4" s="31"/>
      <c r="E4" s="32"/>
      <c r="F4" s="42"/>
      <c r="G4" s="43"/>
      <c r="H4" s="88" t="s">
        <v>186</v>
      </c>
      <c r="I4" s="89"/>
      <c r="J4" s="86" t="s">
        <v>185</v>
      </c>
      <c r="K4" s="87"/>
      <c r="L4" s="87"/>
      <c r="M4" s="86" t="s">
        <v>209</v>
      </c>
      <c r="N4" s="87"/>
      <c r="O4" s="42"/>
      <c r="P4" s="44"/>
    </row>
    <row r="5" spans="2:16" ht="46.8" customHeight="1" x14ac:dyDescent="0.3">
      <c r="B5" s="47" t="s">
        <v>223</v>
      </c>
      <c r="C5" s="25" t="s">
        <v>179</v>
      </c>
      <c r="D5" s="38"/>
      <c r="E5" s="30"/>
      <c r="F5" s="51"/>
      <c r="G5" s="53"/>
      <c r="H5" s="80" t="s">
        <v>210</v>
      </c>
      <c r="I5" s="82"/>
      <c r="J5" s="23"/>
      <c r="K5" s="23"/>
      <c r="L5" s="23"/>
      <c r="M5" s="90" t="s">
        <v>220</v>
      </c>
      <c r="N5" s="90"/>
      <c r="O5" s="90"/>
      <c r="P5" s="33"/>
    </row>
    <row r="6" spans="2:16" ht="46.8" customHeight="1" x14ac:dyDescent="0.3">
      <c r="B6" s="47" t="s">
        <v>213</v>
      </c>
      <c r="C6" s="25" t="s">
        <v>180</v>
      </c>
      <c r="D6" s="34"/>
      <c r="E6" s="23"/>
      <c r="F6" s="40"/>
      <c r="G6" s="41"/>
      <c r="H6" s="23"/>
      <c r="I6" s="23"/>
      <c r="J6" s="23"/>
      <c r="K6" s="23"/>
      <c r="L6" s="29"/>
      <c r="N6" s="80" t="s">
        <v>208</v>
      </c>
      <c r="O6" s="91"/>
      <c r="P6" s="33"/>
    </row>
    <row r="7" spans="2:16" ht="46.8" customHeight="1" x14ac:dyDescent="0.3">
      <c r="B7" s="47" t="s">
        <v>219</v>
      </c>
      <c r="C7" s="25" t="s">
        <v>181</v>
      </c>
      <c r="D7" s="38"/>
      <c r="E7" s="30"/>
      <c r="F7" s="23"/>
      <c r="G7" s="39"/>
      <c r="H7" s="30"/>
      <c r="I7" s="30"/>
      <c r="J7" s="80" t="s">
        <v>224</v>
      </c>
      <c r="K7" s="81"/>
      <c r="L7" s="82"/>
      <c r="M7" s="30"/>
      <c r="N7" s="84" t="s">
        <v>211</v>
      </c>
      <c r="O7" s="85"/>
      <c r="P7" s="33"/>
    </row>
    <row r="8" spans="2:16" ht="46.8" customHeight="1" x14ac:dyDescent="0.3">
      <c r="C8" s="25" t="s">
        <v>182</v>
      </c>
      <c r="D8" s="34"/>
      <c r="E8" s="23"/>
      <c r="F8" s="23"/>
      <c r="G8" s="23"/>
      <c r="H8" s="52"/>
      <c r="I8" s="53"/>
      <c r="J8" s="83" t="s">
        <v>221</v>
      </c>
      <c r="K8" s="81"/>
      <c r="L8" s="82"/>
      <c r="M8" s="23"/>
      <c r="N8" s="23"/>
      <c r="O8" s="23"/>
      <c r="P8" s="33"/>
    </row>
    <row r="9" spans="2:16" ht="46.8" customHeight="1" thickBot="1" x14ac:dyDescent="0.35">
      <c r="C9" s="26" t="s">
        <v>183</v>
      </c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2:16" ht="28.2" customHeight="1" x14ac:dyDescent="0.3">
      <c r="H10" s="22" t="s">
        <v>214</v>
      </c>
      <c r="J10" s="22" t="s">
        <v>217</v>
      </c>
      <c r="M10" s="22" t="s">
        <v>218</v>
      </c>
    </row>
  </sheetData>
  <mergeCells count="9">
    <mergeCell ref="J7:L7"/>
    <mergeCell ref="J8:L8"/>
    <mergeCell ref="H5:I5"/>
    <mergeCell ref="N7:O7"/>
    <mergeCell ref="J4:L4"/>
    <mergeCell ref="M4:N4"/>
    <mergeCell ref="H4:I4"/>
    <mergeCell ref="M5:O5"/>
    <mergeCell ref="N6:O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B208-7C5B-4687-804E-B6346AAE12E4}">
  <dimension ref="C3:P43"/>
  <sheetViews>
    <sheetView topLeftCell="B1" workbookViewId="0">
      <selection activeCell="G13" sqref="G13"/>
    </sheetView>
  </sheetViews>
  <sheetFormatPr defaultRowHeight="15.05" x14ac:dyDescent="0.3"/>
  <cols>
    <col min="3" max="3" width="9.109375" customWidth="1"/>
    <col min="4" max="16" width="12.44140625" customWidth="1"/>
  </cols>
  <sheetData>
    <row r="3" spans="3:16" ht="15.65" thickBot="1" x14ac:dyDescent="0.35"/>
    <row r="4" spans="3:16" ht="32.6" customHeight="1" thickBot="1" x14ac:dyDescent="0.35">
      <c r="C4" s="55"/>
      <c r="D4" s="103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8">
        <v>12</v>
      </c>
      <c r="P4" s="101"/>
    </row>
    <row r="5" spans="3:16" ht="40.1" customHeight="1" x14ac:dyDescent="0.3">
      <c r="C5" s="24" t="s">
        <v>178</v>
      </c>
      <c r="D5" s="31"/>
      <c r="E5" s="32"/>
      <c r="F5" s="42"/>
      <c r="G5" s="109" t="s">
        <v>227</v>
      </c>
      <c r="H5" s="110"/>
      <c r="I5" s="111"/>
      <c r="J5" s="92" t="s">
        <v>231</v>
      </c>
      <c r="K5" s="93"/>
      <c r="L5" s="61"/>
      <c r="M5" s="56"/>
      <c r="N5" s="119" t="s">
        <v>235</v>
      </c>
      <c r="O5" s="118"/>
      <c r="P5" s="102"/>
    </row>
    <row r="6" spans="3:16" ht="40.1" customHeight="1" x14ac:dyDescent="0.3">
      <c r="C6" s="25" t="s">
        <v>179</v>
      </c>
      <c r="D6" s="38"/>
      <c r="E6" s="30"/>
      <c r="F6" s="94"/>
      <c r="G6" s="95"/>
      <c r="H6" s="77"/>
      <c r="I6" s="68"/>
      <c r="J6" s="112" t="s">
        <v>232</v>
      </c>
      <c r="K6" s="113"/>
      <c r="L6" s="115" t="s">
        <v>226</v>
      </c>
      <c r="M6" s="116"/>
      <c r="N6" s="117"/>
      <c r="O6" s="104"/>
      <c r="P6" s="101"/>
    </row>
    <row r="7" spans="3:16" ht="40.1" customHeight="1" x14ac:dyDescent="0.3">
      <c r="C7" s="25" t="s">
        <v>180</v>
      </c>
      <c r="D7" s="120" t="s">
        <v>228</v>
      </c>
      <c r="E7" s="121"/>
      <c r="F7" s="122"/>
      <c r="G7" s="123"/>
      <c r="H7" s="124"/>
      <c r="I7" s="125"/>
      <c r="J7" s="83" t="s">
        <v>231</v>
      </c>
      <c r="K7" s="82"/>
      <c r="L7" s="80" t="s">
        <v>230</v>
      </c>
      <c r="M7" s="114"/>
      <c r="N7" s="91"/>
      <c r="O7" s="105"/>
      <c r="P7" s="101"/>
    </row>
    <row r="8" spans="3:16" ht="40.1" customHeight="1" x14ac:dyDescent="0.3">
      <c r="C8" s="25" t="s">
        <v>181</v>
      </c>
      <c r="D8" s="126" t="s">
        <v>225</v>
      </c>
      <c r="E8" s="127"/>
      <c r="F8" s="128"/>
      <c r="G8" s="129" t="s">
        <v>229</v>
      </c>
      <c r="H8" s="130"/>
      <c r="I8" s="131"/>
      <c r="J8" s="40"/>
      <c r="K8" s="41"/>
      <c r="L8" s="41"/>
      <c r="M8" s="41"/>
      <c r="N8" s="63"/>
      <c r="O8" s="106"/>
      <c r="P8" s="101"/>
    </row>
    <row r="9" spans="3:16" ht="40.1" customHeight="1" x14ac:dyDescent="0.3">
      <c r="C9" s="25" t="s">
        <v>182</v>
      </c>
      <c r="D9" s="34"/>
      <c r="E9" s="23"/>
      <c r="F9" s="23"/>
      <c r="G9" s="23"/>
      <c r="H9" s="58"/>
      <c r="I9" s="59"/>
      <c r="J9" s="83" t="s">
        <v>233</v>
      </c>
      <c r="K9" s="81"/>
      <c r="L9" s="82"/>
      <c r="M9" s="57"/>
      <c r="N9" s="57"/>
      <c r="O9" s="107"/>
      <c r="P9" s="101"/>
    </row>
    <row r="10" spans="3:16" ht="40.1" customHeight="1" thickBot="1" x14ac:dyDescent="0.35">
      <c r="C10" s="26" t="s">
        <v>183</v>
      </c>
      <c r="D10" s="96" t="s">
        <v>234</v>
      </c>
      <c r="E10" s="97"/>
      <c r="F10" s="98"/>
      <c r="G10" s="36"/>
      <c r="H10" s="62"/>
      <c r="I10" s="60"/>
      <c r="J10" s="60"/>
      <c r="K10" s="60"/>
      <c r="L10" s="60"/>
      <c r="M10" s="60"/>
      <c r="N10" s="60"/>
      <c r="O10" s="108"/>
      <c r="P10" s="101"/>
    </row>
    <row r="13" spans="3:16" ht="52" customHeight="1" x14ac:dyDescent="0.3">
      <c r="C13" s="64"/>
      <c r="E13" s="65"/>
      <c r="F13" s="66"/>
      <c r="H13" s="75"/>
    </row>
    <row r="14" spans="3:16" ht="36.950000000000003" customHeight="1" x14ac:dyDescent="0.3"/>
    <row r="15" spans="3:16" ht="36.950000000000003" customHeight="1" x14ac:dyDescent="0.3"/>
    <row r="16" spans="3:16" x14ac:dyDescent="0.3">
      <c r="E16" s="65"/>
    </row>
    <row r="34" spans="5:9" ht="19.45" x14ac:dyDescent="0.35">
      <c r="E34" s="67"/>
      <c r="F34" s="67"/>
      <c r="G34" s="67"/>
      <c r="H34" s="99"/>
      <c r="I34" s="99"/>
    </row>
    <row r="35" spans="5:9" ht="19.45" x14ac:dyDescent="0.35">
      <c r="E35" s="67"/>
      <c r="F35" s="67"/>
      <c r="G35" s="67"/>
      <c r="H35" s="99"/>
      <c r="I35" s="99"/>
    </row>
    <row r="36" spans="5:9" ht="19.45" x14ac:dyDescent="0.35">
      <c r="E36" s="67"/>
      <c r="F36" s="67"/>
      <c r="G36" s="67"/>
      <c r="H36" s="99"/>
      <c r="I36" s="99"/>
    </row>
    <row r="37" spans="5:9" ht="19.45" x14ac:dyDescent="0.35">
      <c r="E37" s="67"/>
      <c r="F37" s="67"/>
      <c r="G37" s="67"/>
      <c r="H37" s="99"/>
      <c r="I37" s="99"/>
    </row>
    <row r="38" spans="5:9" ht="19.45" x14ac:dyDescent="0.35">
      <c r="E38" s="67"/>
      <c r="F38" s="67"/>
      <c r="G38" s="67"/>
      <c r="H38" s="99"/>
      <c r="I38" s="99"/>
    </row>
    <row r="39" spans="5:9" ht="19.45" x14ac:dyDescent="0.35">
      <c r="E39" s="67"/>
      <c r="F39" s="67"/>
      <c r="G39" s="67"/>
      <c r="H39" s="99"/>
      <c r="I39" s="99"/>
    </row>
    <row r="40" spans="5:9" ht="19.45" x14ac:dyDescent="0.35">
      <c r="E40" s="67"/>
      <c r="F40" s="67"/>
      <c r="G40" s="100"/>
      <c r="H40" s="99"/>
      <c r="I40" s="99"/>
    </row>
    <row r="41" spans="5:9" ht="19.45" x14ac:dyDescent="0.35">
      <c r="E41" s="67"/>
      <c r="F41" s="67"/>
      <c r="G41" s="100"/>
      <c r="H41" s="99"/>
      <c r="I41" s="99"/>
    </row>
    <row r="42" spans="5:9" ht="19.45" x14ac:dyDescent="0.35">
      <c r="E42" s="67"/>
      <c r="F42" s="67"/>
      <c r="G42" s="100"/>
      <c r="H42" s="99"/>
      <c r="I42" s="99"/>
    </row>
    <row r="43" spans="5:9" ht="19.45" x14ac:dyDescent="0.35">
      <c r="E43" s="67"/>
      <c r="F43" s="67"/>
      <c r="G43" s="100"/>
      <c r="H43" s="99"/>
      <c r="I43" s="99"/>
    </row>
  </sheetData>
  <mergeCells count="15">
    <mergeCell ref="G8:I8"/>
    <mergeCell ref="G40:G41"/>
    <mergeCell ref="G42:G43"/>
    <mergeCell ref="D8:F8"/>
    <mergeCell ref="J9:L9"/>
    <mergeCell ref="D10:F10"/>
    <mergeCell ref="J6:K6"/>
    <mergeCell ref="L6:N6"/>
    <mergeCell ref="G5:I5"/>
    <mergeCell ref="D7:F7"/>
    <mergeCell ref="L7:N7"/>
    <mergeCell ref="J5:K5"/>
    <mergeCell ref="J7:K7"/>
    <mergeCell ref="N5:O5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1920 I</vt:lpstr>
      <vt:lpstr>1920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Greenleo</cp:lastModifiedBy>
  <dcterms:created xsi:type="dcterms:W3CDTF">2017-12-14T14:31:58Z</dcterms:created>
  <dcterms:modified xsi:type="dcterms:W3CDTF">2019-12-19T07:27:31Z</dcterms:modified>
</cp:coreProperties>
</file>