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pjun\Dropbox\Seagrasses\Degradacion anaerobia_OSCAR\SOC_Decay\Decay2023\"/>
    </mc:Choice>
  </mc:AlternateContent>
  <bookViews>
    <workbookView xWindow="-120" yWindow="-120" windowWidth="29040" windowHeight="15840" activeTab="2"/>
  </bookViews>
  <sheets>
    <sheet name="var_100" sheetId="2" r:id="rId1"/>
    <sheet name="var_1000" sheetId="5" r:id="rId2"/>
    <sheet name="Hoja1" sheetId="6" r:id="rId3"/>
  </sheets>
  <definedNames>
    <definedName name="DatosExternos_1" localSheetId="0" hidden="1">var_100!#REF!</definedName>
    <definedName name="DatosExternos_1" localSheetId="1" hidden="1">var_1000!#REF!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1" i="5" l="1"/>
  <c r="AB11" i="5"/>
  <c r="AC11" i="5"/>
  <c r="AA13" i="5"/>
  <c r="AB13" i="5"/>
  <c r="AC13" i="5"/>
  <c r="AA8" i="5"/>
  <c r="AB8" i="5"/>
  <c r="AC8" i="5"/>
  <c r="AA5" i="5"/>
  <c r="AB5" i="5"/>
  <c r="AC5" i="5"/>
  <c r="AA6" i="5"/>
  <c r="AB6" i="5"/>
  <c r="AC6" i="5"/>
  <c r="AA12" i="5"/>
  <c r="AB12" i="5"/>
  <c r="AC12" i="5"/>
  <c r="AA4" i="5"/>
  <c r="AB4" i="5"/>
  <c r="AC4" i="5"/>
  <c r="AA9" i="5"/>
  <c r="AB9" i="5"/>
  <c r="AC9" i="5"/>
  <c r="AA10" i="5"/>
  <c r="AB10" i="5"/>
  <c r="AC10" i="5"/>
  <c r="AB7" i="5"/>
  <c r="AC7" i="5"/>
  <c r="AA7" i="5"/>
  <c r="AI18" i="2"/>
  <c r="AJ18" i="2"/>
  <c r="AK18" i="2"/>
  <c r="AL18" i="2"/>
  <c r="AI20" i="2"/>
  <c r="AJ20" i="2"/>
  <c r="AK20" i="2"/>
  <c r="AL20" i="2"/>
  <c r="AI25" i="2"/>
  <c r="AJ25" i="2"/>
  <c r="AK25" i="2"/>
  <c r="AL25" i="2"/>
  <c r="AI17" i="2"/>
  <c r="AJ17" i="2"/>
  <c r="AK17" i="2"/>
  <c r="AL17" i="2"/>
  <c r="AI16" i="2"/>
  <c r="AJ16" i="2"/>
  <c r="AK16" i="2"/>
  <c r="AL16" i="2"/>
  <c r="AI22" i="2"/>
  <c r="AJ22" i="2"/>
  <c r="AK22" i="2"/>
  <c r="AL22" i="2"/>
  <c r="AI24" i="2"/>
  <c r="AJ24" i="2"/>
  <c r="AK24" i="2"/>
  <c r="AL24" i="2"/>
  <c r="AI19" i="2"/>
  <c r="AJ19" i="2"/>
  <c r="AK19" i="2"/>
  <c r="AL19" i="2"/>
  <c r="AI21" i="2"/>
  <c r="AJ21" i="2"/>
  <c r="AK21" i="2"/>
  <c r="AL21" i="2"/>
  <c r="AJ23" i="2"/>
  <c r="AK23" i="2"/>
  <c r="AL23" i="2"/>
  <c r="AI23" i="2"/>
  <c r="AI10" i="2"/>
  <c r="AJ10" i="2"/>
  <c r="AK10" i="2"/>
  <c r="AL10" i="2"/>
  <c r="AI8" i="2"/>
  <c r="AJ8" i="2"/>
  <c r="AK8" i="2"/>
  <c r="AL8" i="2"/>
  <c r="AI5" i="2"/>
  <c r="AJ5" i="2"/>
  <c r="AK5" i="2"/>
  <c r="AL5" i="2"/>
  <c r="AI4" i="2"/>
  <c r="AJ4" i="2"/>
  <c r="AK4" i="2"/>
  <c r="AL4" i="2"/>
  <c r="AI9" i="2"/>
  <c r="AJ9" i="2"/>
  <c r="AK9" i="2"/>
  <c r="AL9" i="2"/>
  <c r="AI3" i="2"/>
  <c r="AJ3" i="2"/>
  <c r="AK3" i="2"/>
  <c r="AL3" i="2"/>
  <c r="AI7" i="2"/>
  <c r="AJ7" i="2"/>
  <c r="AK7" i="2"/>
  <c r="AL7" i="2"/>
  <c r="AI6" i="2"/>
  <c r="AJ6" i="2"/>
  <c r="AK6" i="2"/>
  <c r="AL6" i="2"/>
  <c r="AJ11" i="2"/>
  <c r="AK11" i="2"/>
  <c r="AL11" i="2"/>
  <c r="AI11" i="2"/>
</calcChain>
</file>

<file path=xl/connections.xml><?xml version="1.0" encoding="utf-8"?>
<connections xmlns="http://schemas.openxmlformats.org/spreadsheetml/2006/main">
  <connection id="1" keepAlive="1" name="Consulta - 100_long_loa" description="Conexión a la consulta '100_long_loa' en el libro." type="5" refreshedVersion="0" background="1">
    <dbPr connection="Provider=Microsoft.Mashup.OleDb.1;Data Source=$Workbook$;Location=100_long_loa;Extended Properties=&quot;&quot;" command="SELECT * FROM [100_long_loa]"/>
  </connection>
  <connection id="2" keepAlive="1" name="Consulta - 100_long_loa (2)" description="Conexión a la consulta '100_long_loa (2)' en el libro." type="5" refreshedVersion="0" background="1">
    <dbPr connection="Provider=Microsoft.Mashup.OleDb.1;Data Source=$Workbook$;Location=&quot;100_long_loa (2)&quot;;Extended Properties=&quot;&quot;" command="SELECT * FROM [100_long_loa (2)]"/>
  </connection>
  <connection id="3" keepAlive="1" name="Consulta - 100_long_sco" description="Conexión a la consulta '100_long_sco' en el libro." type="5" refreshedVersion="0" background="1">
    <dbPr connection="Provider=Microsoft.Mashup.OleDb.1;Data Source=$Workbook$;Location=100_long_sco;Extended Properties=&quot;&quot;" command="SELECT * FROM [100_long_sco]"/>
  </connection>
  <connection id="4" keepAlive="1" name="Consulta - 100_long_sco (2)" description="Conexión a la consulta '100_long_sco (2)' en el libro." type="5" refreshedVersion="0" background="1">
    <dbPr connection="Provider=Microsoft.Mashup.OleDb.1;Data Source=$Workbook$;Location=&quot;100_long_sco (2)&quot;;Extended Properties=&quot;&quot;" command="SELECT * FROM [100_long_sco (2)]"/>
  </connection>
  <connection id="5" keepAlive="1" name="Consulta - 100_long_sco (3)" description="Conexión a la consulta '100_long_sco (3)' en el libro." type="5" refreshedVersion="0" background="1">
    <dbPr connection="Provider=Microsoft.Mashup.OleDb.1;Data Source=$Workbook$;Location=&quot;100_long_sco (3)&quot;;Extended Properties=&quot;&quot;" command="SELECT * FROM [100_long_sco (3)]"/>
  </connection>
  <connection id="6" keepAlive="1" name="Consulta - 100_short_loa" description="Conexión a la consulta '100_short_loa' en el libro." type="5" refreshedVersion="0" background="1">
    <dbPr connection="Provider=Microsoft.Mashup.OleDb.1;Data Source=$Workbook$;Location=100_short_loa;Extended Properties=&quot;&quot;" command="SELECT * FROM [100_short_loa]"/>
  </connection>
  <connection id="7" keepAlive="1" name="Consulta - 100_short_loa (2)" description="Conexión a la consulta '100_short_loa (2)' en el libro." type="5" refreshedVersion="0" background="1">
    <dbPr connection="Provider=Microsoft.Mashup.OleDb.1;Data Source=$Workbook$;Location=&quot;100_short_loa (2)&quot;;Extended Properties=&quot;&quot;" command="SELECT * FROM [100_short_loa (2)]"/>
  </connection>
  <connection id="8" keepAlive="1" name="Consulta - 100_short_sco" description="Conexión a la consulta '100_short_sco' en el libro." type="5" refreshedVersion="0" background="1">
    <dbPr connection="Provider=Microsoft.Mashup.OleDb.1;Data Source=$Workbook$;Location=100_short_sco;Extended Properties=&quot;&quot;" command="SELECT * FROM [100_short_sco]"/>
  </connection>
  <connection id="9" keepAlive="1" name="Consulta - 100_short_sco (2)" description="Conexión a la consulta '100_short_sco (2)' en el libro." type="5" refreshedVersion="0" background="1">
    <dbPr connection="Provider=Microsoft.Mashup.OleDb.1;Data Source=$Workbook$;Location=&quot;100_short_sco (2)&quot;;Extended Properties=&quot;&quot;" command="SELECT * FROM [100_short_sco (2)]"/>
  </connection>
  <connection id="10" keepAlive="1" name="Consulta - 1000_long_loa" description="Conexión a la consulta '1000_long_loa' en el libro." type="5" refreshedVersion="0" background="1">
    <dbPr connection="Provider=Microsoft.Mashup.OleDb.1;Data Source=$Workbook$;Location=1000_long_loa;Extended Properties=&quot;&quot;" command="SELECT * FROM [1000_long_loa]"/>
  </connection>
  <connection id="11" keepAlive="1" name="Consulta - 1000_short_loa" description="Conexión a la consulta '1000_short_loa' en el libro." type="5" refreshedVersion="8" background="1" saveData="1">
    <dbPr connection="Provider=Microsoft.Mashup.OleDb.1;Data Source=$Workbook$;Location=1000_short_loa;Extended Properties=&quot;&quot;" command="SELECT * FROM [1000_short_loa]"/>
  </connection>
  <connection id="12" keepAlive="1" name="Consulta - 1000_short_loa (2)" description="Conexión a la consulta '1000_short_loa (2)' en el libro." type="5" refreshedVersion="0" background="1">
    <dbPr connection="Provider=Microsoft.Mashup.OleDb.1;Data Source=$Workbook$;Location=&quot;1000_short_loa (2)&quot;;Extended Properties=&quot;&quot;" command="SELECT * FROM [1000_short_loa (2)]"/>
  </connection>
  <connection id="13" keepAlive="1" name="Consulta - 1000_short_sco" description="Conexión a la consulta '1000_short_sco' en el libro." type="5" refreshedVersion="0" background="1">
    <dbPr connection="Provider=Microsoft.Mashup.OleDb.1;Data Source=$Workbook$;Location=1000_short_sco;Extended Properties=&quot;&quot;" command="SELECT * FROM [1000_short_sco]"/>
  </connection>
  <connection id="14" keepAlive="1" name="Consulta - 1000_short_sco (2)" description="Conexión a la consulta '1000_short_sco (2)' en el libro." type="5" refreshedVersion="0" background="1">
    <dbPr connection="Provider=Microsoft.Mashup.OleDb.1;Data Source=$Workbook$;Location=&quot;1000_short_sco (2)&quot;;Extended Properties=&quot;&quot;" command="SELECT * FROM [1000_short_sco (2)]"/>
  </connection>
  <connection id="15" keepAlive="1" name="Consulta - var_100" description="Conexión a la consulta 'var_100' en el libro." type="5" refreshedVersion="0" background="1">
    <dbPr connection="Provider=Microsoft.Mashup.OleDb.1;Data Source=$Workbook$;Location=var_100;Extended Properties=&quot;&quot;" command="SELECT * FROM [var_100]"/>
  </connection>
  <connection id="16" keepAlive="1" name="Consulta - var_1000" description="Conexión a la consulta 'var_1000' en el libro." type="5" refreshedVersion="0" background="1">
    <dbPr connection="Provider=Microsoft.Mashup.OleDb.1;Data Source=$Workbook$;Location=var_1000;Extended Properties=&quot;&quot;" command="SELECT * FROM [var_1000]"/>
  </connection>
</connections>
</file>

<file path=xl/sharedStrings.xml><?xml version="1.0" encoding="utf-8"?>
<sst xmlns="http://schemas.openxmlformats.org/spreadsheetml/2006/main" count="338" uniqueCount="87">
  <si>
    <t/>
  </si>
  <si>
    <t>ID</t>
  </si>
  <si>
    <t>Ecosystem</t>
  </si>
  <si>
    <t>P</t>
  </si>
  <si>
    <t>k</t>
  </si>
  <si>
    <t>Max.Age</t>
  </si>
  <si>
    <t>OC</t>
  </si>
  <si>
    <t>Mud</t>
  </si>
  <si>
    <t>d13C</t>
  </si>
  <si>
    <t>SAR</t>
  </si>
  <si>
    <t>temperature</t>
  </si>
  <si>
    <t>nitratos</t>
  </si>
  <si>
    <t>pH</t>
  </si>
  <si>
    <t>phosphates</t>
  </si>
  <si>
    <t>salinidade</t>
  </si>
  <si>
    <t>water.velocity</t>
  </si>
  <si>
    <t>Mg_010</t>
  </si>
  <si>
    <t>Mangrove</t>
  </si>
  <si>
    <t>NA</t>
  </si>
  <si>
    <t>Mg_011</t>
  </si>
  <si>
    <t>Mg_012</t>
  </si>
  <si>
    <t>Mg_016</t>
  </si>
  <si>
    <t>Sg_002</t>
  </si>
  <si>
    <t>Seagrass</t>
  </si>
  <si>
    <t>Sg_005</t>
  </si>
  <si>
    <t>Sg_011</t>
  </si>
  <si>
    <t>Sg_019</t>
  </si>
  <si>
    <t>Sg_112</t>
  </si>
  <si>
    <t>Sg_123</t>
  </si>
  <si>
    <t>Sg_241</t>
  </si>
  <si>
    <t>Sg_244</t>
  </si>
  <si>
    <t>Sg_310</t>
  </si>
  <si>
    <t>Sg_311</t>
  </si>
  <si>
    <t>Sg_312</t>
  </si>
  <si>
    <t>Sg_314</t>
  </si>
  <si>
    <t>Sg_332</t>
  </si>
  <si>
    <t>Sg_334</t>
  </si>
  <si>
    <t>Sg_505</t>
  </si>
  <si>
    <t>Sm_010</t>
  </si>
  <si>
    <t>Tidal Marsh</t>
  </si>
  <si>
    <t>Sm_027</t>
  </si>
  <si>
    <t>Sm_034</t>
  </si>
  <si>
    <t>Sm_051</t>
  </si>
  <si>
    <t>Sm_064</t>
  </si>
  <si>
    <t>Sm_074</t>
  </si>
  <si>
    <t>Sm_081</t>
  </si>
  <si>
    <t>Sm_083</t>
  </si>
  <si>
    <t>Sm_094</t>
  </si>
  <si>
    <t>Sm_1073</t>
  </si>
  <si>
    <t>Sm_1074</t>
  </si>
  <si>
    <t>Sm_1077</t>
  </si>
  <si>
    <t>Sm_1083</t>
  </si>
  <si>
    <t>Sm_1087</t>
  </si>
  <si>
    <t>Sm_441</t>
  </si>
  <si>
    <t>Sm_445</t>
  </si>
  <si>
    <t>Sm_501</t>
  </si>
  <si>
    <t>Sm_502</t>
  </si>
  <si>
    <t>Sm_504</t>
  </si>
  <si>
    <t>Sm_505</t>
  </si>
  <si>
    <t>Sm_614</t>
  </si>
  <si>
    <t>PC1</t>
  </si>
  <si>
    <t>PC2</t>
  </si>
  <si>
    <t>PC3</t>
  </si>
  <si>
    <t>PC4</t>
  </si>
  <si>
    <t>Sg_003</t>
  </si>
  <si>
    <t>Sg_004</t>
  </si>
  <si>
    <t>Sg_110</t>
  </si>
  <si>
    <t>Sg_111</t>
  </si>
  <si>
    <t>Sg_119</t>
  </si>
  <si>
    <t>Sg_120</t>
  </si>
  <si>
    <t>Sg_121</t>
  </si>
  <si>
    <t>Sg_170</t>
  </si>
  <si>
    <t>Sg_279</t>
  </si>
  <si>
    <t>Sg_291</t>
  </si>
  <si>
    <t>Sg_298</t>
  </si>
  <si>
    <t>Sm_022</t>
  </si>
  <si>
    <t>long</t>
  </si>
  <si>
    <t>short</t>
  </si>
  <si>
    <t>short 1000</t>
  </si>
  <si>
    <t>long 100</t>
  </si>
  <si>
    <t>Phosphates</t>
  </si>
  <si>
    <t>Sea Temperature</t>
  </si>
  <si>
    <t>Nitrates</t>
  </si>
  <si>
    <t>Decay rate</t>
  </si>
  <si>
    <t>Salinity</t>
  </si>
  <si>
    <t>Water vel.</t>
  </si>
  <si>
    <t>Mud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</si>
</sst>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1" fillId="0" borderId="1" xfId="0" applyNumberFormat="1" applyFont="1" applyBorder="1"/>
    <xf numFmtId="164" fontId="1" fillId="0" borderId="4" xfId="0" applyNumberFormat="1" applyFont="1" applyBorder="1"/>
    <xf numFmtId="164" fontId="1" fillId="0" borderId="5" xfId="0" applyNumberFormat="1" applyFont="1" applyBorder="1"/>
    <xf numFmtId="164" fontId="1" fillId="0" borderId="8" xfId="0" applyNumberFormat="1" applyFont="1" applyBorder="1"/>
    <xf numFmtId="1" fontId="0" fillId="0" borderId="0" xfId="0" applyNumberFormat="1"/>
    <xf numFmtId="0" fontId="0" fillId="0" borderId="0" xfId="0" applyNumberFormat="1"/>
    <xf numFmtId="164" fontId="0" fillId="0" borderId="0" xfId="0" applyNumberFormat="1" applyBorder="1"/>
    <xf numFmtId="164" fontId="1" fillId="0" borderId="0" xfId="0" applyNumberFormat="1" applyFont="1" applyBorder="1"/>
    <xf numFmtId="164" fontId="1" fillId="0" borderId="7" xfId="0" applyNumberFormat="1" applyFont="1" applyBorder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1"/>
  <sheetViews>
    <sheetView topLeftCell="S1" workbookViewId="0">
      <selection activeCell="AE19" sqref="AE19"/>
    </sheetView>
  </sheetViews>
  <sheetFormatPr baseColWidth="10" defaultRowHeight="15" x14ac:dyDescent="0.25"/>
  <cols>
    <col min="4" max="5" width="5.5703125" bestFit="1" customWidth="1"/>
    <col min="6" max="6" width="8.7109375" bestFit="1" customWidth="1"/>
    <col min="7" max="8" width="6.5703125" bestFit="1" customWidth="1"/>
    <col min="9" max="9" width="7.28515625" bestFit="1" customWidth="1"/>
    <col min="10" max="10" width="5.5703125" bestFit="1" customWidth="1"/>
    <col min="11" max="11" width="12.28515625" bestFit="1" customWidth="1"/>
    <col min="12" max="12" width="7.85546875" bestFit="1" customWidth="1"/>
    <col min="13" max="13" width="5.5703125" bestFit="1" customWidth="1"/>
    <col min="14" max="14" width="11.28515625" bestFit="1" customWidth="1"/>
    <col min="15" max="15" width="10.140625" bestFit="1" customWidth="1"/>
    <col min="16" max="16" width="13.7109375" bestFit="1" customWidth="1"/>
    <col min="18" max="18" width="5" bestFit="1" customWidth="1"/>
    <col min="19" max="22" width="6.28515625" bestFit="1" customWidth="1"/>
    <col min="24" max="24" width="5" bestFit="1" customWidth="1"/>
    <col min="25" max="28" width="6.28515625" bestFit="1" customWidth="1"/>
    <col min="31" max="34" width="6.28515625" bestFit="1" customWidth="1"/>
    <col min="35" max="38" width="5.5703125" bestFit="1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t="s">
        <v>0</v>
      </c>
      <c r="S1" t="s">
        <v>60</v>
      </c>
      <c r="T1" t="s">
        <v>61</v>
      </c>
      <c r="U1" t="s">
        <v>62</v>
      </c>
      <c r="V1" t="s">
        <v>63</v>
      </c>
      <c r="X1" t="s">
        <v>0</v>
      </c>
      <c r="Y1" t="s">
        <v>60</v>
      </c>
      <c r="Z1" t="s">
        <v>61</v>
      </c>
      <c r="AA1" t="s">
        <v>62</v>
      </c>
      <c r="AB1" t="s">
        <v>63</v>
      </c>
      <c r="AD1" t="s">
        <v>76</v>
      </c>
    </row>
    <row r="2" spans="1:38" x14ac:dyDescent="0.25">
      <c r="A2">
        <v>1848</v>
      </c>
      <c r="B2" t="s">
        <v>16</v>
      </c>
      <c r="C2" t="s">
        <v>17</v>
      </c>
      <c r="D2" s="1">
        <v>2.9587066958456702E-2</v>
      </c>
      <c r="E2" s="1">
        <v>3.5724036738220402E-2</v>
      </c>
      <c r="F2" s="1">
        <v>81.3</v>
      </c>
      <c r="G2" s="1">
        <v>15</v>
      </c>
      <c r="H2" s="1" t="s">
        <v>18</v>
      </c>
      <c r="I2" s="1" t="s">
        <v>18</v>
      </c>
      <c r="J2" s="1">
        <v>0.20910209102091001</v>
      </c>
      <c r="K2" s="1">
        <v>25.72859399</v>
      </c>
      <c r="L2" s="1">
        <v>0.62462980000000001</v>
      </c>
      <c r="M2" s="1">
        <v>8.0614305000000002</v>
      </c>
      <c r="N2" s="1">
        <v>5.9027999999999999E-4</v>
      </c>
      <c r="O2" s="1">
        <v>36.37555777</v>
      </c>
      <c r="P2" s="1">
        <v>3.1782009999999999E-2</v>
      </c>
      <c r="R2" s="13">
        <v>1848</v>
      </c>
      <c r="S2" s="1">
        <v>-0.95028080402406401</v>
      </c>
      <c r="T2" s="1">
        <v>0.31369444571849597</v>
      </c>
      <c r="U2" s="1">
        <v>-1.09529803947305</v>
      </c>
      <c r="V2" s="1">
        <v>0.95616626604995802</v>
      </c>
      <c r="AD2" t="s">
        <v>0</v>
      </c>
      <c r="AE2" t="s">
        <v>60</v>
      </c>
      <c r="AF2" t="s">
        <v>61</v>
      </c>
      <c r="AG2" t="s">
        <v>62</v>
      </c>
      <c r="AH2" t="s">
        <v>63</v>
      </c>
      <c r="AI2" t="s">
        <v>60</v>
      </c>
      <c r="AJ2" t="s">
        <v>61</v>
      </c>
      <c r="AK2" t="s">
        <v>62</v>
      </c>
      <c r="AL2" t="s">
        <v>63</v>
      </c>
    </row>
    <row r="3" spans="1:38" x14ac:dyDescent="0.25">
      <c r="A3">
        <v>1849</v>
      </c>
      <c r="B3" t="s">
        <v>19</v>
      </c>
      <c r="C3" t="s">
        <v>17</v>
      </c>
      <c r="D3" s="1">
        <v>2.5998977991697699E-2</v>
      </c>
      <c r="E3" s="1">
        <v>2.27101090828641E-2</v>
      </c>
      <c r="F3" s="1">
        <v>87.7</v>
      </c>
      <c r="G3" s="1">
        <v>20.9375</v>
      </c>
      <c r="H3" s="1" t="s">
        <v>18</v>
      </c>
      <c r="I3" s="1" t="s">
        <v>18</v>
      </c>
      <c r="J3" s="1">
        <v>0.23945267958951</v>
      </c>
      <c r="K3" s="1">
        <v>25.64533909</v>
      </c>
      <c r="L3" s="1">
        <v>0.64300367999999997</v>
      </c>
      <c r="M3" s="1">
        <v>8.0627528700000006</v>
      </c>
      <c r="N3" s="1">
        <v>5.7229999999999998E-4</v>
      </c>
      <c r="O3" s="1">
        <v>36.36806816</v>
      </c>
      <c r="P3" s="1">
        <v>3.520533E-2</v>
      </c>
      <c r="R3" s="13">
        <v>1849</v>
      </c>
      <c r="S3" s="1">
        <v>-0.80898760188361996</v>
      </c>
      <c r="T3" s="1">
        <v>0.34631345864931901</v>
      </c>
      <c r="U3" s="1">
        <v>-1.4485217193912701</v>
      </c>
      <c r="V3" s="1">
        <v>0.221481855905662</v>
      </c>
      <c r="AD3" t="s">
        <v>13</v>
      </c>
      <c r="AE3" s="8">
        <v>0.863905982515489</v>
      </c>
      <c r="AF3" s="2">
        <v>-5.4495012837505699E-2</v>
      </c>
      <c r="AG3" s="2">
        <v>6.4167767871827703E-3</v>
      </c>
      <c r="AH3" s="3">
        <v>-8.8104135841849299E-2</v>
      </c>
      <c r="AI3" s="1">
        <f t="shared" ref="AI3:AI11" si="0">AE3^2</f>
        <v>0.74633354662605234</v>
      </c>
      <c r="AJ3" s="1">
        <f t="shared" ref="AJ3:AJ11" si="1">AF3^2</f>
        <v>2.9697064241599111E-3</v>
      </c>
      <c r="AK3" s="1">
        <f t="shared" ref="AK3:AK11" si="2">AG3^2</f>
        <v>4.1175024336527637E-5</v>
      </c>
      <c r="AL3" s="1">
        <f t="shared" ref="AL3:AL11" si="3">AH3^2</f>
        <v>7.7623387524390344E-3</v>
      </c>
    </row>
    <row r="4" spans="1:38" x14ac:dyDescent="0.25">
      <c r="A4">
        <v>1850</v>
      </c>
      <c r="B4" t="s">
        <v>20</v>
      </c>
      <c r="C4" t="s">
        <v>17</v>
      </c>
      <c r="D4" s="1">
        <v>1.70751220930664E-2</v>
      </c>
      <c r="E4" s="1">
        <v>1.52598508587641E-2</v>
      </c>
      <c r="F4" s="1">
        <v>92.4</v>
      </c>
      <c r="G4" s="1">
        <v>19.2777777777778</v>
      </c>
      <c r="H4" s="1" t="s">
        <v>18</v>
      </c>
      <c r="I4" s="1" t="s">
        <v>18</v>
      </c>
      <c r="J4" s="1">
        <v>0.24891774891774901</v>
      </c>
      <c r="K4" s="1">
        <v>25.771676549999999</v>
      </c>
      <c r="L4" s="1">
        <v>0.62006640000000002</v>
      </c>
      <c r="M4" s="1">
        <v>8.0596571899999994</v>
      </c>
      <c r="N4" s="1">
        <v>6.1932999999999997E-4</v>
      </c>
      <c r="O4" s="1">
        <v>36.389365189999999</v>
      </c>
      <c r="P4" s="1">
        <v>2.640731E-2</v>
      </c>
      <c r="R4" s="13">
        <v>1850</v>
      </c>
      <c r="S4" s="1">
        <v>-0.69820801114318698</v>
      </c>
      <c r="T4" s="1">
        <v>0.56369635675090002</v>
      </c>
      <c r="U4" s="1">
        <v>-1.5496556984051999</v>
      </c>
      <c r="V4" s="1">
        <v>1.22168585147254E-2</v>
      </c>
      <c r="AD4" t="s">
        <v>11</v>
      </c>
      <c r="AE4" s="9">
        <v>0.74267911397428998</v>
      </c>
      <c r="AF4" s="14">
        <v>-0.113368224725342</v>
      </c>
      <c r="AG4" s="14">
        <v>-0.157295938182519</v>
      </c>
      <c r="AH4" s="5">
        <v>0.33069682030942299</v>
      </c>
      <c r="AI4" s="1">
        <f t="shared" si="0"/>
        <v>0.55157226633363643</v>
      </c>
      <c r="AJ4" s="1">
        <f t="shared" si="1"/>
        <v>1.2852354377375644E-2</v>
      </c>
      <c r="AK4" s="1">
        <f t="shared" si="2"/>
        <v>2.4742012168718838E-2</v>
      </c>
      <c r="AL4" s="1">
        <f t="shared" si="3"/>
        <v>0.1093603869627628</v>
      </c>
    </row>
    <row r="5" spans="1:38" x14ac:dyDescent="0.25">
      <c r="A5">
        <v>1854</v>
      </c>
      <c r="B5" t="s">
        <v>21</v>
      </c>
      <c r="C5" t="s">
        <v>17</v>
      </c>
      <c r="D5" s="1">
        <v>4.3861764564841199E-3</v>
      </c>
      <c r="E5" s="1">
        <v>1.5392413179428801E-2</v>
      </c>
      <c r="F5" s="1">
        <v>90.304976049999993</v>
      </c>
      <c r="G5" s="1">
        <v>10.5956666666667</v>
      </c>
      <c r="H5" s="1" t="s">
        <v>18</v>
      </c>
      <c r="I5" s="1" t="s">
        <v>18</v>
      </c>
      <c r="J5" s="1">
        <v>0.354354780873673</v>
      </c>
      <c r="K5" s="1">
        <v>23.6110367</v>
      </c>
      <c r="L5" s="1">
        <v>2.6726044099999999</v>
      </c>
      <c r="M5" s="1">
        <v>8.0488855000000008</v>
      </c>
      <c r="N5" s="1">
        <v>1.1853E-3</v>
      </c>
      <c r="O5" s="1">
        <v>34.878988560000003</v>
      </c>
      <c r="P5" s="1">
        <v>3.4272500000000002E-3</v>
      </c>
      <c r="R5" s="13">
        <v>1854</v>
      </c>
      <c r="S5" s="1">
        <v>0.21848801798350401</v>
      </c>
      <c r="T5" s="1">
        <v>1.19245027001606</v>
      </c>
      <c r="U5" s="1">
        <v>-1.34380268642324</v>
      </c>
      <c r="V5" s="1">
        <v>0.34641014887316501</v>
      </c>
      <c r="AD5" t="s">
        <v>10</v>
      </c>
      <c r="AE5" s="9">
        <v>-0.722230055015466</v>
      </c>
      <c r="AF5" s="14">
        <v>0.51245065423913605</v>
      </c>
      <c r="AG5" s="14">
        <v>-0.26812645647231398</v>
      </c>
      <c r="AH5" s="5">
        <v>0.112062964002652</v>
      </c>
      <c r="AI5" s="1">
        <f t="shared" si="0"/>
        <v>0.52161625236764309</v>
      </c>
      <c r="AJ5" s="1">
        <f t="shared" si="1"/>
        <v>0.26260567303011856</v>
      </c>
      <c r="AK5" s="1">
        <f t="shared" si="2"/>
        <v>7.1891796660399687E-2</v>
      </c>
      <c r="AL5" s="1">
        <f t="shared" si="3"/>
        <v>1.2558107901059679E-2</v>
      </c>
    </row>
    <row r="6" spans="1:38" x14ac:dyDescent="0.25">
      <c r="A6">
        <v>2228</v>
      </c>
      <c r="B6" t="s">
        <v>22</v>
      </c>
      <c r="C6" t="s">
        <v>23</v>
      </c>
      <c r="D6" s="1">
        <v>1.1140215078763799E-2</v>
      </c>
      <c r="E6" s="1">
        <v>2.4949690452341799E-2</v>
      </c>
      <c r="F6" s="1">
        <v>90</v>
      </c>
      <c r="G6" s="1">
        <v>2.60661456054545</v>
      </c>
      <c r="H6" s="1">
        <v>1.38344784127273</v>
      </c>
      <c r="I6" s="1">
        <v>-11.088795345299999</v>
      </c>
      <c r="J6" s="1">
        <v>0.25454333333333301</v>
      </c>
      <c r="K6" s="1">
        <v>19.883540180000001</v>
      </c>
      <c r="L6" s="1">
        <v>3.5155079999999998E-2</v>
      </c>
      <c r="M6" s="1">
        <v>8.1228800400000001</v>
      </c>
      <c r="N6" s="1">
        <v>2.330084E-2</v>
      </c>
      <c r="O6" s="1">
        <v>35.742001279999997</v>
      </c>
      <c r="P6" s="1">
        <v>4.8079230000000001E-2</v>
      </c>
      <c r="R6" s="13">
        <v>2228</v>
      </c>
      <c r="S6" s="1">
        <v>-0.64897827985637102</v>
      </c>
      <c r="T6" s="1">
        <v>5.9960488072757202E-2</v>
      </c>
      <c r="U6" s="1">
        <v>1.05443078297464</v>
      </c>
      <c r="V6" s="1">
        <v>0.13667697892681999</v>
      </c>
      <c r="X6" s="13">
        <v>2228</v>
      </c>
      <c r="Y6" s="1">
        <v>-0.33341390684655298</v>
      </c>
      <c r="Z6" s="1">
        <v>-0.34486341994771202</v>
      </c>
      <c r="AA6" s="1">
        <v>-0.31293941288798399</v>
      </c>
      <c r="AB6" s="1">
        <v>-1.29961258339559</v>
      </c>
      <c r="AD6" t="s">
        <v>15</v>
      </c>
      <c r="AE6" s="9">
        <v>-0.49892035453254402</v>
      </c>
      <c r="AF6" s="15">
        <v>-0.430312080329744</v>
      </c>
      <c r="AG6" s="14">
        <v>0.339315978902059</v>
      </c>
      <c r="AH6" s="10">
        <v>-0.488693473857162</v>
      </c>
      <c r="AI6" s="1">
        <f t="shared" si="0"/>
        <v>0.24892152016687941</v>
      </c>
      <c r="AJ6" s="1">
        <f t="shared" si="1"/>
        <v>0.18516848647771206</v>
      </c>
      <c r="AK6" s="1">
        <f t="shared" si="2"/>
        <v>0.11513533353826255</v>
      </c>
      <c r="AL6" s="1">
        <f t="shared" si="3"/>
        <v>0.23882131139058069</v>
      </c>
    </row>
    <row r="7" spans="1:38" x14ac:dyDescent="0.25">
      <c r="A7">
        <v>2231</v>
      </c>
      <c r="B7" t="s">
        <v>24</v>
      </c>
      <c r="C7" t="s">
        <v>23</v>
      </c>
      <c r="D7" s="1">
        <v>3.5649365538292801E-3</v>
      </c>
      <c r="E7" s="1">
        <v>2.7061136016290298E-2</v>
      </c>
      <c r="F7" s="1">
        <v>86</v>
      </c>
      <c r="G7" s="1">
        <v>1.1610818061999999</v>
      </c>
      <c r="H7" s="1">
        <v>3.7472281214000001</v>
      </c>
      <c r="I7" s="1">
        <v>-14.686131998</v>
      </c>
      <c r="J7" s="1">
        <v>0.118036046511628</v>
      </c>
      <c r="K7" s="1">
        <v>19.883540180000001</v>
      </c>
      <c r="L7" s="1">
        <v>3.5155079999999998E-2</v>
      </c>
      <c r="M7" s="1">
        <v>8.1228800400000001</v>
      </c>
      <c r="N7" s="1">
        <v>2.330084E-2</v>
      </c>
      <c r="O7" s="1">
        <v>35.742001279999997</v>
      </c>
      <c r="P7" s="1">
        <v>4.8079230000000001E-2</v>
      </c>
      <c r="R7" s="13">
        <v>2231</v>
      </c>
      <c r="S7" s="1">
        <v>-0.83180761110792001</v>
      </c>
      <c r="T7" s="1">
        <v>-0.37747492005819</v>
      </c>
      <c r="U7" s="1">
        <v>0.95887170185858395</v>
      </c>
      <c r="V7" s="1">
        <v>0.60128452996389703</v>
      </c>
      <c r="X7" s="13">
        <v>2231</v>
      </c>
      <c r="Y7" s="1">
        <v>-0.548533359938295</v>
      </c>
      <c r="Z7" s="1">
        <v>-0.28304061125817798</v>
      </c>
      <c r="AA7" s="1">
        <v>-0.163455385801999</v>
      </c>
      <c r="AB7" s="1">
        <v>-1.97671000243155</v>
      </c>
      <c r="AD7" t="s">
        <v>14</v>
      </c>
      <c r="AE7" s="4">
        <v>-0.183282788819044</v>
      </c>
      <c r="AF7" s="15">
        <v>0.82984088497929598</v>
      </c>
      <c r="AG7" s="14">
        <v>1.7888549076716099E-2</v>
      </c>
      <c r="AH7" s="5">
        <v>8.3259634148219797E-2</v>
      </c>
      <c r="AI7" s="1">
        <f t="shared" si="0"/>
        <v>3.359258067728628E-2</v>
      </c>
      <c r="AJ7" s="1">
        <f t="shared" si="1"/>
        <v>0.68863589438322115</v>
      </c>
      <c r="AK7" s="1">
        <f t="shared" si="2"/>
        <v>3.2000018807008037E-4</v>
      </c>
      <c r="AL7" s="1">
        <f t="shared" si="3"/>
        <v>6.9321666784954083E-3</v>
      </c>
    </row>
    <row r="8" spans="1:38" x14ac:dyDescent="0.25">
      <c r="A8">
        <v>2232</v>
      </c>
      <c r="B8" t="s">
        <v>25</v>
      </c>
      <c r="C8" t="s">
        <v>23</v>
      </c>
      <c r="D8" s="1">
        <v>4.2237919386222201E-3</v>
      </c>
      <c r="E8" s="1">
        <v>2.0481999900136502E-3</v>
      </c>
      <c r="F8" s="1">
        <v>96</v>
      </c>
      <c r="G8" s="1">
        <v>0.95750294018181803</v>
      </c>
      <c r="H8" s="1" t="s">
        <v>18</v>
      </c>
      <c r="I8" s="1">
        <v>-12.5047329959091</v>
      </c>
      <c r="J8" s="1">
        <v>0.32315937500000003</v>
      </c>
      <c r="K8" s="1">
        <v>20.293985849999999</v>
      </c>
      <c r="L8" s="1">
        <v>4.5816849999999999E-2</v>
      </c>
      <c r="M8" s="1">
        <v>8.1217218500000001</v>
      </c>
      <c r="N8" s="1">
        <v>2.565566E-2</v>
      </c>
      <c r="O8" s="1">
        <v>35.653792439999997</v>
      </c>
      <c r="P8" s="1">
        <v>7.0205799999999999E-2</v>
      </c>
      <c r="R8" s="13">
        <v>2232</v>
      </c>
      <c r="S8" s="1">
        <v>-0.67634988128222695</v>
      </c>
      <c r="T8" s="1">
        <v>0.108970714532097</v>
      </c>
      <c r="U8" s="1">
        <v>1.1596853124578099</v>
      </c>
      <c r="V8" s="1">
        <v>-1.2345632222453999</v>
      </c>
      <c r="Y8" s="1"/>
      <c r="Z8" s="1"/>
      <c r="AA8" s="1"/>
      <c r="AB8" s="1"/>
      <c r="AD8" t="s">
        <v>9</v>
      </c>
      <c r="AE8" s="4">
        <v>-4.28110746890338E-2</v>
      </c>
      <c r="AF8" s="15">
        <v>0.67762611195332201</v>
      </c>
      <c r="AG8" s="14">
        <v>0.33795992542272002</v>
      </c>
      <c r="AH8" s="5">
        <v>-0.41933187717943798</v>
      </c>
      <c r="AI8" s="1">
        <f t="shared" si="0"/>
        <v>1.8327881160300305E-3</v>
      </c>
      <c r="AJ8" s="1">
        <f t="shared" si="1"/>
        <v>0.45917714760097611</v>
      </c>
      <c r="AK8" s="1">
        <f t="shared" si="2"/>
        <v>0.11421691119173048</v>
      </c>
      <c r="AL8" s="1">
        <f t="shared" si="3"/>
        <v>0.17583922321883128</v>
      </c>
    </row>
    <row r="9" spans="1:38" x14ac:dyDescent="0.25">
      <c r="A9">
        <v>2236</v>
      </c>
      <c r="B9" t="s">
        <v>26</v>
      </c>
      <c r="C9" t="s">
        <v>23</v>
      </c>
      <c r="D9" s="1">
        <v>1.08392298863829E-2</v>
      </c>
      <c r="E9" s="1">
        <v>3.0764851114007698E-2</v>
      </c>
      <c r="F9" s="1">
        <v>87</v>
      </c>
      <c r="G9" s="1">
        <v>2.0621935097000001</v>
      </c>
      <c r="H9" s="1" t="s">
        <v>18</v>
      </c>
      <c r="I9" s="1">
        <v>-11.216491249000001</v>
      </c>
      <c r="J9" s="1">
        <v>0.25752643678160902</v>
      </c>
      <c r="K9" s="1">
        <v>20.1985007</v>
      </c>
      <c r="L9" s="1">
        <v>4.4999169999999998E-2</v>
      </c>
      <c r="M9" s="1">
        <v>8.1216795000000008</v>
      </c>
      <c r="N9" s="1">
        <v>2.570996E-2</v>
      </c>
      <c r="O9" s="1">
        <v>35.669610740000003</v>
      </c>
      <c r="P9" s="1">
        <v>6.0438319999999997E-2</v>
      </c>
      <c r="R9" s="13">
        <v>2236</v>
      </c>
      <c r="S9" s="1">
        <v>-0.82014657246641298</v>
      </c>
      <c r="T9" s="1">
        <v>-0.112525449384879</v>
      </c>
      <c r="U9" s="1">
        <v>1.2124416108329401</v>
      </c>
      <c r="V9" s="1">
        <v>0.23088260840889899</v>
      </c>
      <c r="X9" s="13">
        <v>2316</v>
      </c>
      <c r="Y9" s="1">
        <v>-0.99164294428580801</v>
      </c>
      <c r="Z9" s="1">
        <v>-0.66171696430480897</v>
      </c>
      <c r="AA9" s="1">
        <v>-1.41016339477875</v>
      </c>
      <c r="AB9" s="1">
        <v>0.15761382405495</v>
      </c>
      <c r="AD9" t="s">
        <v>12</v>
      </c>
      <c r="AE9" s="4">
        <v>0.150164687841884</v>
      </c>
      <c r="AF9" s="14">
        <v>-7.4296973248592899E-2</v>
      </c>
      <c r="AG9" s="15">
        <v>0.795849468136827</v>
      </c>
      <c r="AH9" s="5">
        <v>6.7371842789084299E-2</v>
      </c>
      <c r="AI9" s="1">
        <f t="shared" si="0"/>
        <v>2.2549433474650465E-2</v>
      </c>
      <c r="AJ9" s="1">
        <f t="shared" si="1"/>
        <v>5.5200402339021289E-3</v>
      </c>
      <c r="AK9" s="1">
        <f t="shared" si="2"/>
        <v>0.63337637593367047</v>
      </c>
      <c r="AL9" s="1">
        <f t="shared" si="3"/>
        <v>4.5389652007970897E-3</v>
      </c>
    </row>
    <row r="10" spans="1:38" x14ac:dyDescent="0.25">
      <c r="A10">
        <v>2316</v>
      </c>
      <c r="B10" t="s">
        <v>27</v>
      </c>
      <c r="C10" t="s">
        <v>23</v>
      </c>
      <c r="D10" s="1">
        <v>1.04759412593491E-2</v>
      </c>
      <c r="E10" s="1">
        <v>5.6056193171479501E-2</v>
      </c>
      <c r="F10" s="1">
        <v>83</v>
      </c>
      <c r="G10" s="1">
        <v>2.1220772572</v>
      </c>
      <c r="H10" s="1">
        <v>22.808223940000001</v>
      </c>
      <c r="I10" s="1">
        <v>-12.480612002000001</v>
      </c>
      <c r="J10" s="1">
        <v>0.26384578313252999</v>
      </c>
      <c r="K10" s="1">
        <v>22.389009519999998</v>
      </c>
      <c r="L10" s="1">
        <v>1.5833900000000001E-3</v>
      </c>
      <c r="M10" s="1">
        <v>8.0755853799999997</v>
      </c>
      <c r="N10" s="1">
        <v>3.0387000000000001E-3</v>
      </c>
      <c r="O10" s="1">
        <v>36.810396150000003</v>
      </c>
      <c r="P10" s="1">
        <v>1.1732380000000001E-2</v>
      </c>
      <c r="R10" s="13">
        <v>2316</v>
      </c>
      <c r="S10" s="1">
        <v>-0.84385379825734796</v>
      </c>
      <c r="T10" s="1">
        <v>0.71698204090239603</v>
      </c>
      <c r="U10" s="1">
        <v>0.13324111370799399</v>
      </c>
      <c r="V10" s="1">
        <v>1.9000080940399899</v>
      </c>
      <c r="Y10" s="1"/>
      <c r="Z10" s="1"/>
      <c r="AA10" s="1"/>
      <c r="AB10" s="1"/>
      <c r="AD10" t="s">
        <v>6</v>
      </c>
      <c r="AE10" s="4">
        <v>0.24220852712640001</v>
      </c>
      <c r="AF10" s="14">
        <v>-0.25735857904049603</v>
      </c>
      <c r="AG10" s="15">
        <v>-0.77846725539795902</v>
      </c>
      <c r="AH10" s="5">
        <v>-0.12176523341340099</v>
      </c>
      <c r="AI10" s="1">
        <f t="shared" si="0"/>
        <v>5.866497061274005E-2</v>
      </c>
      <c r="AJ10" s="1">
        <f t="shared" si="1"/>
        <v>6.6233438205743247E-2</v>
      </c>
      <c r="AK10" s="1">
        <f t="shared" si="2"/>
        <v>0.60601126772683112</v>
      </c>
      <c r="AL10" s="1">
        <f t="shared" si="3"/>
        <v>1.4826772068220025E-2</v>
      </c>
    </row>
    <row r="11" spans="1:38" x14ac:dyDescent="0.25">
      <c r="A11">
        <v>2327</v>
      </c>
      <c r="B11" t="s">
        <v>28</v>
      </c>
      <c r="C11" t="s">
        <v>23</v>
      </c>
      <c r="D11" s="1">
        <v>1.14015088013037E-2</v>
      </c>
      <c r="E11" s="1">
        <v>2.3314527918786399E-2</v>
      </c>
      <c r="F11" s="1">
        <v>89</v>
      </c>
      <c r="G11" s="1">
        <v>2.8596278277222198</v>
      </c>
      <c r="H11" s="1">
        <v>30.447380617777799</v>
      </c>
      <c r="I11" s="1">
        <v>-13.325882453125001</v>
      </c>
      <c r="J11" s="1">
        <v>0.40300561797752799</v>
      </c>
      <c r="K11" s="1">
        <v>22.389009519999998</v>
      </c>
      <c r="L11" s="1">
        <v>1.5833900000000001E-3</v>
      </c>
      <c r="M11" s="1">
        <v>8.0755853799999997</v>
      </c>
      <c r="N11" s="1">
        <v>3.0387000000000001E-3</v>
      </c>
      <c r="O11" s="1">
        <v>36.810396150000003</v>
      </c>
      <c r="P11" s="1">
        <v>1.1732380000000001E-2</v>
      </c>
      <c r="R11" s="13">
        <v>2327</v>
      </c>
      <c r="S11" s="1">
        <v>-0.47159121426755501</v>
      </c>
      <c r="T11" s="1">
        <v>1.30803449995971</v>
      </c>
      <c r="U11" s="1">
        <v>-3.0364524049905198E-2</v>
      </c>
      <c r="V11" s="1">
        <v>0.16701700873653999</v>
      </c>
      <c r="X11" s="13">
        <v>2327</v>
      </c>
      <c r="Y11" s="1">
        <v>-0.80646408738173603</v>
      </c>
      <c r="Z11" s="1">
        <v>-0.102163659834727</v>
      </c>
      <c r="AA11" s="1">
        <v>-1.16727582575189</v>
      </c>
      <c r="AB11" s="1">
        <v>0.50313890119550397</v>
      </c>
      <c r="AD11" t="s">
        <v>4</v>
      </c>
      <c r="AE11" s="6">
        <v>5.2349304020030303E-3</v>
      </c>
      <c r="AF11" s="7">
        <v>-4.6190650263845598E-2</v>
      </c>
      <c r="AG11" s="16">
        <v>0.27276838354882299</v>
      </c>
      <c r="AH11" s="11">
        <v>0.869502516432484</v>
      </c>
      <c r="AI11" s="1">
        <f t="shared" si="0"/>
        <v>2.7404496313815608E-5</v>
      </c>
      <c r="AJ11" s="1">
        <f t="shared" si="1"/>
        <v>2.1335761717968995E-3</v>
      </c>
      <c r="AK11" s="1">
        <f t="shared" si="2"/>
        <v>7.4402591063837814E-2</v>
      </c>
      <c r="AL11" s="1">
        <f t="shared" si="3"/>
        <v>0.75603462608242211</v>
      </c>
    </row>
    <row r="12" spans="1:38" x14ac:dyDescent="0.25">
      <c r="A12">
        <v>2421</v>
      </c>
      <c r="B12" t="s">
        <v>29</v>
      </c>
      <c r="C12" t="s">
        <v>23</v>
      </c>
      <c r="D12" s="1">
        <v>1.42568129606639E-2</v>
      </c>
      <c r="E12" s="1">
        <v>1.5323961958782599E-3</v>
      </c>
      <c r="F12" s="1">
        <v>98</v>
      </c>
      <c r="G12" s="1">
        <v>3.3297084958333301</v>
      </c>
      <c r="H12" s="1">
        <v>4.0869940472222197</v>
      </c>
      <c r="I12" s="1">
        <v>-15.159837736666701</v>
      </c>
      <c r="J12" s="1">
        <v>0.53816326530612202</v>
      </c>
      <c r="K12" s="1">
        <v>18.193222290000001</v>
      </c>
      <c r="L12" s="1">
        <v>0.16895521999999999</v>
      </c>
      <c r="M12" s="1">
        <v>8.0666933000000007</v>
      </c>
      <c r="N12" s="1">
        <v>2.0454070000000001E-2</v>
      </c>
      <c r="O12" s="1">
        <v>36.718164199999997</v>
      </c>
      <c r="P12" s="1">
        <v>3.705282E-2</v>
      </c>
      <c r="R12" s="13">
        <v>2421</v>
      </c>
      <c r="S12" s="1">
        <v>-0.12882552796579999</v>
      </c>
      <c r="T12" s="1">
        <v>1.36841296109255</v>
      </c>
      <c r="U12" s="1">
        <v>0.105079531570027</v>
      </c>
      <c r="V12" s="1">
        <v>-1.52812239700693</v>
      </c>
      <c r="X12" s="13">
        <v>2421</v>
      </c>
      <c r="Y12" s="1">
        <v>-0.108506155293169</v>
      </c>
      <c r="Z12" s="1">
        <v>0.19766040268225801</v>
      </c>
      <c r="AA12" s="1">
        <v>-0.57409268158976301</v>
      </c>
      <c r="AB12" s="1">
        <v>0.91526379123898904</v>
      </c>
    </row>
    <row r="13" spans="1:38" x14ac:dyDescent="0.25">
      <c r="A13">
        <v>2424</v>
      </c>
      <c r="B13" t="s">
        <v>30</v>
      </c>
      <c r="C13" t="s">
        <v>23</v>
      </c>
      <c r="D13" s="1">
        <v>1.5738109721502701E-2</v>
      </c>
      <c r="E13" s="1">
        <v>4.68848485308117E-2</v>
      </c>
      <c r="F13" s="1">
        <v>93</v>
      </c>
      <c r="G13" s="1">
        <v>1.751772898125</v>
      </c>
      <c r="H13" s="1">
        <v>5.2460528862500002</v>
      </c>
      <c r="I13" s="1">
        <v>-17.43</v>
      </c>
      <c r="J13" s="1">
        <v>0.52365591397849498</v>
      </c>
      <c r="K13" s="1">
        <v>18.193222290000001</v>
      </c>
      <c r="L13" s="1">
        <v>0.16895521999999999</v>
      </c>
      <c r="M13" s="1">
        <v>8.0666933000000007</v>
      </c>
      <c r="N13" s="1">
        <v>2.0454070000000001E-2</v>
      </c>
      <c r="O13" s="1">
        <v>36.718164199999997</v>
      </c>
      <c r="P13" s="1">
        <v>3.705282E-2</v>
      </c>
      <c r="R13" s="13">
        <v>2424</v>
      </c>
      <c r="S13" s="1">
        <v>-0.44168106659223999</v>
      </c>
      <c r="T13" s="1">
        <v>1.1380575816226399</v>
      </c>
      <c r="U13" s="1">
        <v>0.61634987977837496</v>
      </c>
      <c r="V13" s="1">
        <v>0.41110920639227799</v>
      </c>
      <c r="X13" s="13">
        <v>2424</v>
      </c>
      <c r="Y13" s="1">
        <v>-0.376148945377005</v>
      </c>
      <c r="Z13" s="1">
        <v>-0.55092120802065903</v>
      </c>
      <c r="AA13" s="1">
        <v>-0.82661314185221302</v>
      </c>
      <c r="AB13" s="1">
        <v>1.23691261060659</v>
      </c>
    </row>
    <row r="14" spans="1:38" x14ac:dyDescent="0.25">
      <c r="A14">
        <v>2469</v>
      </c>
      <c r="B14" t="s">
        <v>31</v>
      </c>
      <c r="C14" t="s">
        <v>23</v>
      </c>
      <c r="D14" s="1">
        <v>3.9121426752345402E-2</v>
      </c>
      <c r="E14" s="1">
        <v>3.42266073817847E-2</v>
      </c>
      <c r="F14" s="1">
        <v>88</v>
      </c>
      <c r="G14" s="1">
        <v>2.9125341263125</v>
      </c>
      <c r="H14" s="1">
        <v>1.5027605384615399</v>
      </c>
      <c r="I14" s="1">
        <v>-18.684885766250002</v>
      </c>
      <c r="J14" s="1">
        <v>0.55335964999999998</v>
      </c>
      <c r="K14" s="1">
        <v>14.596261419999999</v>
      </c>
      <c r="L14" s="1">
        <v>0.92394041999999998</v>
      </c>
      <c r="M14" s="1">
        <v>8.1139420999999992</v>
      </c>
      <c r="N14" s="1">
        <v>7.6328900000000005E-2</v>
      </c>
      <c r="O14" s="1">
        <v>37.785966330000001</v>
      </c>
      <c r="P14" s="1">
        <v>1.1375949999999999E-2</v>
      </c>
      <c r="R14" s="13">
        <v>2469</v>
      </c>
      <c r="S14" s="1">
        <v>0.72142160294841795</v>
      </c>
      <c r="T14" s="1">
        <v>1.60869191584383</v>
      </c>
      <c r="U14" s="1">
        <v>1.24147030560122</v>
      </c>
      <c r="V14" s="1">
        <v>0.10030017427093101</v>
      </c>
      <c r="X14" s="13">
        <v>2469</v>
      </c>
      <c r="Y14" s="1">
        <v>0.60667467746905301</v>
      </c>
      <c r="Z14" s="1">
        <v>-1.20335425111356</v>
      </c>
      <c r="AA14" s="1">
        <v>1.18187640235986</v>
      </c>
      <c r="AB14" s="1">
        <v>0.74252553836714397</v>
      </c>
      <c r="AD14" t="s">
        <v>77</v>
      </c>
    </row>
    <row r="15" spans="1:38" x14ac:dyDescent="0.25">
      <c r="A15">
        <v>2470</v>
      </c>
      <c r="B15" t="s">
        <v>32</v>
      </c>
      <c r="C15" t="s">
        <v>23</v>
      </c>
      <c r="D15" s="1">
        <v>2.4980560618793099E-2</v>
      </c>
      <c r="E15" s="1">
        <v>3.5960679816125898E-2</v>
      </c>
      <c r="F15" s="1">
        <v>92</v>
      </c>
      <c r="G15" s="1">
        <v>1.7734659794444401</v>
      </c>
      <c r="H15" s="1">
        <v>1.5555422352941199</v>
      </c>
      <c r="I15" s="1">
        <v>-18.5302746521429</v>
      </c>
      <c r="J15" s="1">
        <v>0.41363441086956498</v>
      </c>
      <c r="K15" s="1">
        <v>14.596261419999999</v>
      </c>
      <c r="L15" s="1">
        <v>0.92394041999999998</v>
      </c>
      <c r="M15" s="1">
        <v>8.1139420999999992</v>
      </c>
      <c r="N15" s="1">
        <v>7.6328900000000005E-2</v>
      </c>
      <c r="O15" s="1">
        <v>37.785966330000001</v>
      </c>
      <c r="P15" s="1">
        <v>1.1375949999999999E-2</v>
      </c>
      <c r="R15" s="13">
        <v>2470</v>
      </c>
      <c r="S15" s="1">
        <v>0.53956083445615499</v>
      </c>
      <c r="T15" s="1">
        <v>1.1587471407718599</v>
      </c>
      <c r="U15" s="1">
        <v>1.1209590488754899</v>
      </c>
      <c r="V15" s="1">
        <v>0.55381136067436798</v>
      </c>
      <c r="X15" s="13">
        <v>2470</v>
      </c>
      <c r="Y15" s="1">
        <v>0.42851210466383299</v>
      </c>
      <c r="Z15" s="1">
        <v>-1.1578464962488</v>
      </c>
      <c r="AA15" s="1">
        <v>1.29490513005932</v>
      </c>
      <c r="AB15" s="1">
        <v>6.0575408235417801E-2</v>
      </c>
      <c r="AD15" t="s">
        <v>0</v>
      </c>
      <c r="AE15" t="s">
        <v>60</v>
      </c>
      <c r="AF15" t="s">
        <v>61</v>
      </c>
      <c r="AG15" t="s">
        <v>62</v>
      </c>
      <c r="AH15" t="s">
        <v>63</v>
      </c>
      <c r="AI15" t="s">
        <v>60</v>
      </c>
      <c r="AJ15" t="s">
        <v>61</v>
      </c>
      <c r="AK15" t="s">
        <v>62</v>
      </c>
      <c r="AL15" t="s">
        <v>63</v>
      </c>
    </row>
    <row r="16" spans="1:38" x14ac:dyDescent="0.25">
      <c r="A16">
        <v>2471</v>
      </c>
      <c r="B16" t="s">
        <v>33</v>
      </c>
      <c r="C16" t="s">
        <v>23</v>
      </c>
      <c r="D16" s="1">
        <v>1.2508591105952999E-2</v>
      </c>
      <c r="E16" s="1">
        <v>2.4320110738741199E-2</v>
      </c>
      <c r="F16" s="1">
        <v>95</v>
      </c>
      <c r="G16" s="1">
        <v>1.74780848868421</v>
      </c>
      <c r="H16" s="1">
        <v>2.8694013749999998</v>
      </c>
      <c r="I16" s="1">
        <v>-19.062604042631602</v>
      </c>
      <c r="J16" s="1">
        <v>0.42105263157894701</v>
      </c>
      <c r="K16" s="1">
        <v>14.596261419999999</v>
      </c>
      <c r="L16" s="1">
        <v>0.92394041999999998</v>
      </c>
      <c r="M16" s="1">
        <v>8.1139420999999992</v>
      </c>
      <c r="N16" s="1">
        <v>7.6328900000000005E-2</v>
      </c>
      <c r="O16" s="1">
        <v>37.785966330000001</v>
      </c>
      <c r="P16" s="1">
        <v>1.1375949999999999E-2</v>
      </c>
      <c r="R16" s="13">
        <v>2471</v>
      </c>
      <c r="S16" s="1">
        <v>0.62085907905767801</v>
      </c>
      <c r="T16" s="1">
        <v>1.23511337474306</v>
      </c>
      <c r="U16" s="1">
        <v>1.01839686367752</v>
      </c>
      <c r="V16" s="1">
        <v>5.1842817262091702E-2</v>
      </c>
      <c r="X16" s="13">
        <v>2471</v>
      </c>
      <c r="Y16" s="1">
        <v>0.45284569603142699</v>
      </c>
      <c r="Z16" s="1">
        <v>-0.95274988563992102</v>
      </c>
      <c r="AA16" s="1">
        <v>1.4078374980831401</v>
      </c>
      <c r="AB16" s="1">
        <v>-2.5183713582936602E-2</v>
      </c>
      <c r="AD16" t="s">
        <v>11</v>
      </c>
      <c r="AE16" s="8">
        <v>0.90549130629835395</v>
      </c>
      <c r="AF16" s="2">
        <v>-7.1642397465877306E-2</v>
      </c>
      <c r="AG16" s="2">
        <v>0.308789416864924</v>
      </c>
      <c r="AH16" s="3">
        <v>5.49247399182533E-2</v>
      </c>
      <c r="AI16" s="1">
        <f t="shared" ref="AI16:AI25" si="4">AE16^2</f>
        <v>0.81991450578189939</v>
      </c>
      <c r="AJ16" s="1">
        <f t="shared" ref="AJ16:AJ25" si="5">AF16^2</f>
        <v>5.1326331146587427E-3</v>
      </c>
      <c r="AK16" s="1">
        <f t="shared" ref="AK16:AK25" si="6">AG16^2</f>
        <v>9.5350903967779815E-2</v>
      </c>
      <c r="AL16" s="1">
        <f t="shared" ref="AL16:AL25" si="7">AH16^2</f>
        <v>3.0167270550877675E-3</v>
      </c>
    </row>
    <row r="17" spans="1:38" x14ac:dyDescent="0.25">
      <c r="A17">
        <v>2473</v>
      </c>
      <c r="B17" t="s">
        <v>34</v>
      </c>
      <c r="C17" t="s">
        <v>23</v>
      </c>
      <c r="D17" s="1">
        <v>1.8820078975134099E-2</v>
      </c>
      <c r="E17" s="1">
        <v>2.6024643667326899E-2</v>
      </c>
      <c r="F17" s="1">
        <v>88</v>
      </c>
      <c r="G17" s="1">
        <v>4.3537271821666703</v>
      </c>
      <c r="H17" s="1">
        <v>11.8948646875</v>
      </c>
      <c r="I17" s="1">
        <v>-21.007980963888901</v>
      </c>
      <c r="J17" s="1">
        <v>0.29545454545454503</v>
      </c>
      <c r="K17" s="1">
        <v>16.11286385</v>
      </c>
      <c r="L17" s="1">
        <v>0.10586655</v>
      </c>
      <c r="M17" s="1">
        <v>8.1054378000000007</v>
      </c>
      <c r="N17" s="1">
        <v>1.7190750000000001E-2</v>
      </c>
      <c r="O17" s="1">
        <v>37.359459809999997</v>
      </c>
      <c r="P17" s="1">
        <v>3.1354369999999999E-2</v>
      </c>
      <c r="R17" s="13">
        <v>2473</v>
      </c>
      <c r="S17" s="1">
        <v>-0.28250531811521101</v>
      </c>
      <c r="T17" s="1">
        <v>0.451808155712913</v>
      </c>
      <c r="U17" s="1">
        <v>0.689156010820276</v>
      </c>
      <c r="V17" s="1">
        <v>0.17222018111550699</v>
      </c>
      <c r="X17" s="13">
        <v>2473</v>
      </c>
      <c r="Y17" s="1">
        <v>2.2534730950956101E-2</v>
      </c>
      <c r="Z17" s="1">
        <v>-0.45047484139288901</v>
      </c>
      <c r="AA17" s="1">
        <v>-0.42819982673725299</v>
      </c>
      <c r="AB17" s="1">
        <v>-0.51195820896530697</v>
      </c>
      <c r="AD17" t="s">
        <v>10</v>
      </c>
      <c r="AE17" s="9">
        <v>-0.89898008903544402</v>
      </c>
      <c r="AF17" s="14">
        <v>4.4376868991708299E-2</v>
      </c>
      <c r="AG17" s="14">
        <v>-0.35529035614514798</v>
      </c>
      <c r="AH17" s="5">
        <v>-2.7156731931960901E-2</v>
      </c>
      <c r="AI17" s="1">
        <f t="shared" si="4"/>
        <v>0.80816520048217488</v>
      </c>
      <c r="AJ17" s="1">
        <f t="shared" si="5"/>
        <v>1.9693065015072416E-3</v>
      </c>
      <c r="AK17" s="1">
        <f t="shared" si="6"/>
        <v>0.1262312371697461</v>
      </c>
      <c r="AL17" s="1">
        <f t="shared" si="7"/>
        <v>7.3748808922438484E-4</v>
      </c>
    </row>
    <row r="18" spans="1:38" x14ac:dyDescent="0.25">
      <c r="A18">
        <v>2489</v>
      </c>
      <c r="B18" t="s">
        <v>35</v>
      </c>
      <c r="C18" t="s">
        <v>23</v>
      </c>
      <c r="D18" s="1">
        <v>2.50950590106823E-3</v>
      </c>
      <c r="E18" s="1">
        <v>6.6313337599828298E-2</v>
      </c>
      <c r="F18" s="1">
        <v>98</v>
      </c>
      <c r="G18" s="1">
        <v>0.2144211915</v>
      </c>
      <c r="H18" s="1" t="s">
        <v>18</v>
      </c>
      <c r="I18" s="1" t="s">
        <v>18</v>
      </c>
      <c r="J18" s="1">
        <v>0.16326530612244899</v>
      </c>
      <c r="K18" s="1">
        <v>1.96809707</v>
      </c>
      <c r="L18" s="1">
        <v>5.4684572500000002</v>
      </c>
      <c r="M18" s="1">
        <v>8.1442371799999993</v>
      </c>
      <c r="N18" s="1">
        <v>0.44933088999999998</v>
      </c>
      <c r="O18" s="1">
        <v>32.845533949999997</v>
      </c>
      <c r="P18" s="1">
        <v>3.1765399999999998E-3</v>
      </c>
      <c r="R18" s="13">
        <v>2489</v>
      </c>
      <c r="S18" s="1">
        <v>3.5557094416656501</v>
      </c>
      <c r="T18" s="1">
        <v>-0.14071376328628599</v>
      </c>
      <c r="U18" s="1">
        <v>1.98942237681068</v>
      </c>
      <c r="V18" s="1">
        <v>2.3428571432508001</v>
      </c>
      <c r="Y18" s="1"/>
      <c r="Z18" s="1"/>
      <c r="AA18" s="1"/>
      <c r="AB18" s="1"/>
      <c r="AD18" t="s">
        <v>6</v>
      </c>
      <c r="AE18" s="9">
        <v>0.83146964880678798</v>
      </c>
      <c r="AF18" s="14">
        <v>0.34904834451186001</v>
      </c>
      <c r="AG18" s="14">
        <v>-0.35353316049796302</v>
      </c>
      <c r="AH18" s="5">
        <v>7.6958729893654099E-2</v>
      </c>
      <c r="AI18" s="1">
        <f t="shared" si="4"/>
        <v>0.69134177688688336</v>
      </c>
      <c r="AJ18" s="1">
        <f t="shared" si="5"/>
        <v>0.12183474680647011</v>
      </c>
      <c r="AK18" s="1">
        <f t="shared" si="6"/>
        <v>0.12498569557167848</v>
      </c>
      <c r="AL18" s="1">
        <f t="shared" si="7"/>
        <v>5.9226461068444093E-3</v>
      </c>
    </row>
    <row r="19" spans="1:38" x14ac:dyDescent="0.25">
      <c r="A19">
        <v>2491</v>
      </c>
      <c r="B19" t="s">
        <v>36</v>
      </c>
      <c r="C19" t="s">
        <v>23</v>
      </c>
      <c r="D19" s="1">
        <v>7.6300253552787798E-3</v>
      </c>
      <c r="E19" s="1">
        <v>6.2686539196131694E-2</v>
      </c>
      <c r="F19" s="1">
        <v>98</v>
      </c>
      <c r="G19" s="1">
        <v>2.441494928</v>
      </c>
      <c r="H19" s="1" t="s">
        <v>18</v>
      </c>
      <c r="I19" s="1" t="s">
        <v>18</v>
      </c>
      <c r="J19" s="1">
        <v>0.14285714285714299</v>
      </c>
      <c r="K19" s="1">
        <v>27.918983839999999</v>
      </c>
      <c r="L19" s="1">
        <v>0.15897633</v>
      </c>
      <c r="M19" s="1">
        <v>8.0483337699999993</v>
      </c>
      <c r="N19" s="1">
        <v>5.6758999999999998E-4</v>
      </c>
      <c r="O19" s="1">
        <v>34.699569240000002</v>
      </c>
      <c r="P19" s="1">
        <v>4.746156E-2</v>
      </c>
      <c r="R19" s="13">
        <v>2491</v>
      </c>
      <c r="S19" s="1">
        <v>-1.7479296545405101</v>
      </c>
      <c r="T19" s="1">
        <v>-0.16935701883590201</v>
      </c>
      <c r="U19" s="1">
        <v>-0.40349810775450701</v>
      </c>
      <c r="V19" s="1">
        <v>2.1753236623752898</v>
      </c>
      <c r="Y19" s="1"/>
      <c r="Z19" s="1"/>
      <c r="AA19" s="1"/>
      <c r="AB19" s="1"/>
      <c r="AD19" t="s">
        <v>14</v>
      </c>
      <c r="AE19" s="9">
        <v>-0.80048843862154095</v>
      </c>
      <c r="AF19" s="14">
        <v>-0.38667702263216303</v>
      </c>
      <c r="AG19" s="14">
        <v>0.37462829612835902</v>
      </c>
      <c r="AH19" s="5">
        <v>0.175513385458961</v>
      </c>
      <c r="AI19" s="1">
        <f t="shared" si="4"/>
        <v>0.64078174036675251</v>
      </c>
      <c r="AJ19" s="1">
        <f t="shared" si="5"/>
        <v>0.14951911983167432</v>
      </c>
      <c r="AK19" s="1">
        <f t="shared" si="6"/>
        <v>0.14034636026003747</v>
      </c>
      <c r="AL19" s="1">
        <f t="shared" si="7"/>
        <v>3.0804948475265822E-2</v>
      </c>
    </row>
    <row r="20" spans="1:38" x14ac:dyDescent="0.25">
      <c r="A20">
        <v>2656</v>
      </c>
      <c r="B20" t="s">
        <v>37</v>
      </c>
      <c r="C20" t="s">
        <v>23</v>
      </c>
      <c r="D20" s="1">
        <v>6.5033050990364596E-3</v>
      </c>
      <c r="E20" s="1">
        <v>1.94876393397014E-2</v>
      </c>
      <c r="F20" s="1">
        <v>99</v>
      </c>
      <c r="G20" s="1">
        <v>1.5468181818181801</v>
      </c>
      <c r="H20" s="1" t="s">
        <v>18</v>
      </c>
      <c r="I20" s="1">
        <v>-17.349545454545499</v>
      </c>
      <c r="J20" s="1">
        <v>0.238080808080808</v>
      </c>
      <c r="K20" s="1">
        <v>10.29242221</v>
      </c>
      <c r="L20" s="1">
        <v>1.62404273</v>
      </c>
      <c r="M20" s="1">
        <v>8.0912501700000004</v>
      </c>
      <c r="N20" s="1">
        <v>1.441803E-2</v>
      </c>
      <c r="O20" s="1">
        <v>19.673986920000001</v>
      </c>
      <c r="P20" s="1">
        <v>5.3978039999999998E-2</v>
      </c>
      <c r="R20" s="13">
        <v>2656</v>
      </c>
      <c r="S20" s="1">
        <v>-8.9320301994408897E-3</v>
      </c>
      <c r="T20" s="1">
        <v>-1.86208820188226</v>
      </c>
      <c r="U20" s="1">
        <v>0.79526788083711497</v>
      </c>
      <c r="V20" s="1">
        <v>-0.31134562189555198</v>
      </c>
      <c r="Y20" s="1"/>
      <c r="Z20" s="1"/>
      <c r="AA20" s="1"/>
      <c r="AB20" s="1"/>
      <c r="AD20" t="s">
        <v>7</v>
      </c>
      <c r="AE20" s="4">
        <v>-0.121903821206253</v>
      </c>
      <c r="AF20" s="15">
        <v>0.90536557619268598</v>
      </c>
      <c r="AG20" s="14">
        <v>0.15377192244915699</v>
      </c>
      <c r="AH20" s="5">
        <v>0.14902327782118699</v>
      </c>
      <c r="AI20" s="1">
        <f t="shared" si="4"/>
        <v>1.4860541624686098E-2</v>
      </c>
      <c r="AJ20" s="1">
        <f t="shared" si="5"/>
        <v>0.81968682655471425</v>
      </c>
      <c r="AK20" s="1">
        <f t="shared" si="6"/>
        <v>2.3645804133709553E-2</v>
      </c>
      <c r="AL20" s="1">
        <f t="shared" si="7"/>
        <v>2.2207937332570683E-2</v>
      </c>
    </row>
    <row r="21" spans="1:38" x14ac:dyDescent="0.25">
      <c r="A21">
        <v>2727</v>
      </c>
      <c r="B21" t="s">
        <v>38</v>
      </c>
      <c r="C21" t="s">
        <v>39</v>
      </c>
      <c r="D21" s="1">
        <v>3.3417040061570402E-3</v>
      </c>
      <c r="E21" s="1">
        <v>1.7670327222707501E-2</v>
      </c>
      <c r="F21" s="1">
        <v>99</v>
      </c>
      <c r="G21" s="1">
        <v>3.74723947466667</v>
      </c>
      <c r="H21" s="1">
        <v>70.494439193333307</v>
      </c>
      <c r="I21" s="1" t="s">
        <v>18</v>
      </c>
      <c r="J21" s="1">
        <v>0.23725140989898999</v>
      </c>
      <c r="K21" s="1">
        <v>18.301189310000002</v>
      </c>
      <c r="L21" s="1">
        <v>0.37513131999999999</v>
      </c>
      <c r="M21" s="1">
        <v>8.0618076900000002</v>
      </c>
      <c r="N21" s="1">
        <v>6.1925830000000001E-2</v>
      </c>
      <c r="O21" s="1">
        <v>35.74671584</v>
      </c>
      <c r="P21" s="1">
        <v>4.9336610000000003E-2</v>
      </c>
      <c r="R21" s="13">
        <v>2727</v>
      </c>
      <c r="S21" s="1">
        <v>-0.51130999981793002</v>
      </c>
      <c r="T21" s="1">
        <v>0.10200597434479999</v>
      </c>
      <c r="U21" s="1">
        <v>-0.175997028985069</v>
      </c>
      <c r="V21" s="1">
        <v>-0.26781851077738</v>
      </c>
      <c r="X21" s="13">
        <v>2727</v>
      </c>
      <c r="Y21" s="1">
        <v>-0.41780317450105198</v>
      </c>
      <c r="Z21" s="1">
        <v>1.21932503174685</v>
      </c>
      <c r="AA21" s="1">
        <v>0.45746271293294499</v>
      </c>
      <c r="AB21" s="1">
        <v>-0.29395632034671998</v>
      </c>
      <c r="AD21" t="s">
        <v>15</v>
      </c>
      <c r="AE21" s="4">
        <v>0.28593452904925398</v>
      </c>
      <c r="AF21" s="15">
        <v>0.85076212079944502</v>
      </c>
      <c r="AG21" s="14">
        <v>-6.1174083378482499E-2</v>
      </c>
      <c r="AH21" s="5">
        <v>-0.172381479597885</v>
      </c>
      <c r="AI21" s="1">
        <f t="shared" si="4"/>
        <v>8.1758554902618671E-2</v>
      </c>
      <c r="AJ21" s="1">
        <f t="shared" si="5"/>
        <v>0.72379618618716945</v>
      </c>
      <c r="AK21" s="1">
        <f t="shared" si="6"/>
        <v>3.7422684771975289E-3</v>
      </c>
      <c r="AL21" s="1">
        <f t="shared" si="7"/>
        <v>2.9715374508356041E-2</v>
      </c>
    </row>
    <row r="22" spans="1:38" x14ac:dyDescent="0.25">
      <c r="A22">
        <v>2741</v>
      </c>
      <c r="B22" t="s">
        <v>40</v>
      </c>
      <c r="C22" t="s">
        <v>39</v>
      </c>
      <c r="D22" s="1">
        <v>1.9331488516007799E-3</v>
      </c>
      <c r="E22" s="1">
        <v>8.6863209277879203E-3</v>
      </c>
      <c r="F22" s="1">
        <v>88</v>
      </c>
      <c r="G22" s="1">
        <v>1.0220596952857099</v>
      </c>
      <c r="H22" s="1">
        <v>83.463164464285697</v>
      </c>
      <c r="I22" s="1">
        <v>-22.526499999999999</v>
      </c>
      <c r="J22" s="1">
        <v>0.227184725909091</v>
      </c>
      <c r="K22" s="1">
        <v>18.258061250000001</v>
      </c>
      <c r="L22" s="1">
        <v>0.24594922</v>
      </c>
      <c r="M22" s="1">
        <v>8.0642136099999995</v>
      </c>
      <c r="N22" s="1">
        <v>7.3627719999999994E-2</v>
      </c>
      <c r="O22" s="1">
        <v>35.7997145</v>
      </c>
      <c r="P22" s="1">
        <v>7.5384759999999995E-2</v>
      </c>
      <c r="R22" s="13">
        <v>2741</v>
      </c>
      <c r="S22" s="1">
        <v>-0.73002607078114901</v>
      </c>
      <c r="T22" s="1">
        <v>-0.21323405388545799</v>
      </c>
      <c r="U22" s="1">
        <v>0.13654839450430001</v>
      </c>
      <c r="V22" s="1">
        <v>-0.93024479959446604</v>
      </c>
      <c r="X22" s="13">
        <v>2741</v>
      </c>
      <c r="Y22" s="1">
        <v>-0.77850967932515402</v>
      </c>
      <c r="Z22" s="1">
        <v>1.87435064987558</v>
      </c>
      <c r="AA22" s="1">
        <v>1.12984126738756</v>
      </c>
      <c r="AB22" s="1">
        <v>-0.81999389526588695</v>
      </c>
      <c r="AD22" t="s">
        <v>12</v>
      </c>
      <c r="AE22" s="4">
        <v>0.21899194873397701</v>
      </c>
      <c r="AF22" s="15">
        <v>-0.67039987217929198</v>
      </c>
      <c r="AG22" s="14">
        <v>0.27515723746663401</v>
      </c>
      <c r="AH22" s="5">
        <v>-0.53647681343276699</v>
      </c>
      <c r="AI22" s="1">
        <f t="shared" si="4"/>
        <v>4.7957473610304814E-2</v>
      </c>
      <c r="AJ22" s="1">
        <f t="shared" si="5"/>
        <v>0.44943598861801104</v>
      </c>
      <c r="AK22" s="1">
        <f t="shared" si="6"/>
        <v>7.5711505330269616E-2</v>
      </c>
      <c r="AL22" s="1">
        <f t="shared" si="7"/>
        <v>0.28780737135097589</v>
      </c>
    </row>
    <row r="23" spans="1:38" x14ac:dyDescent="0.25">
      <c r="A23">
        <v>2745</v>
      </c>
      <c r="B23" t="s">
        <v>41</v>
      </c>
      <c r="C23" t="s">
        <v>39</v>
      </c>
      <c r="D23" s="1">
        <v>1.74413346175596E-2</v>
      </c>
      <c r="E23" s="1">
        <v>1.7101043294097201E-2</v>
      </c>
      <c r="F23" s="1">
        <v>88</v>
      </c>
      <c r="G23" s="1">
        <v>5.1996571426923097</v>
      </c>
      <c r="H23" s="1">
        <v>87.020487452307705</v>
      </c>
      <c r="I23" s="1" t="s">
        <v>18</v>
      </c>
      <c r="J23" s="1">
        <v>0.71767910284090897</v>
      </c>
      <c r="K23" s="1">
        <v>18.258061250000001</v>
      </c>
      <c r="L23" s="1">
        <v>0.24594922</v>
      </c>
      <c r="M23" s="1">
        <v>8.0642136099999995</v>
      </c>
      <c r="N23" s="1">
        <v>7.3627719999999994E-2</v>
      </c>
      <c r="O23" s="1">
        <v>35.7997145</v>
      </c>
      <c r="P23" s="1">
        <v>7.5384759999999995E-2</v>
      </c>
      <c r="R23" s="13">
        <v>2745</v>
      </c>
      <c r="S23" s="1">
        <v>-0.18104235791660001</v>
      </c>
      <c r="T23" s="1">
        <v>1.29950933795002</v>
      </c>
      <c r="U23" s="1">
        <v>0.69257361491279401</v>
      </c>
      <c r="V23" s="1">
        <v>-1.9230489042155501</v>
      </c>
      <c r="X23" s="13">
        <v>2745</v>
      </c>
      <c r="Y23" s="1">
        <v>-0.187302637987276</v>
      </c>
      <c r="Z23" s="1">
        <v>1.5183485347450301</v>
      </c>
      <c r="AA23" s="1">
        <v>0.60347050613384401</v>
      </c>
      <c r="AB23" s="1">
        <v>1.7330871169195501</v>
      </c>
      <c r="AD23" t="s">
        <v>4</v>
      </c>
      <c r="AE23" s="9">
        <v>-0.348813480649379</v>
      </c>
      <c r="AF23" s="15">
        <v>-0.662868661737961</v>
      </c>
      <c r="AG23" s="14">
        <v>-0.13326443420281001</v>
      </c>
      <c r="AH23" s="5">
        <v>0.115696126664211</v>
      </c>
      <c r="AI23" s="1">
        <f t="shared" si="4"/>
        <v>0.1216708442827347</v>
      </c>
      <c r="AJ23" s="1">
        <f t="shared" si="5"/>
        <v>0.43939486271427536</v>
      </c>
      <c r="AK23" s="1">
        <f t="shared" si="6"/>
        <v>1.7759409423395076E-2</v>
      </c>
      <c r="AL23" s="1">
        <f t="shared" si="7"/>
        <v>1.3385593725101156E-2</v>
      </c>
    </row>
    <row r="24" spans="1:38" x14ac:dyDescent="0.25">
      <c r="A24">
        <v>2760</v>
      </c>
      <c r="B24" t="s">
        <v>42</v>
      </c>
      <c r="C24" t="s">
        <v>39</v>
      </c>
      <c r="D24" s="1">
        <v>6.9975915236022597E-3</v>
      </c>
      <c r="E24" s="1">
        <v>2.04002312498178E-2</v>
      </c>
      <c r="F24" s="1">
        <v>89</v>
      </c>
      <c r="G24" s="1">
        <v>1.5740000000000001</v>
      </c>
      <c r="H24" s="1" t="s">
        <v>18</v>
      </c>
      <c r="I24" s="1" t="s">
        <v>18</v>
      </c>
      <c r="J24" s="1">
        <v>0.224719101123595</v>
      </c>
      <c r="K24" s="1">
        <v>23.109911060000002</v>
      </c>
      <c r="L24" s="1">
        <v>3.5121134199999999</v>
      </c>
      <c r="M24" s="1">
        <v>8.0529287000000007</v>
      </c>
      <c r="N24" s="1">
        <v>1.7202700000000001E-3</v>
      </c>
      <c r="O24" s="1">
        <v>35.380923410000001</v>
      </c>
      <c r="P24" s="1">
        <v>5.3302899999999997E-3</v>
      </c>
      <c r="R24" s="13">
        <v>2760</v>
      </c>
      <c r="S24" s="1">
        <v>0.2226646107462</v>
      </c>
      <c r="T24" s="1">
        <v>0.88235341306952197</v>
      </c>
      <c r="U24" s="1">
        <v>-0.92973701785970997</v>
      </c>
      <c r="V24" s="1">
        <v>1.10536669658751</v>
      </c>
      <c r="Y24" s="1"/>
      <c r="Z24" s="1"/>
      <c r="AA24" s="1"/>
      <c r="AB24" s="1"/>
      <c r="AD24" t="s">
        <v>13</v>
      </c>
      <c r="AE24" s="4">
        <v>0.105099309311195</v>
      </c>
      <c r="AF24" s="14">
        <v>0.14916347465634799</v>
      </c>
      <c r="AG24" s="15">
        <v>0.95969963157971905</v>
      </c>
      <c r="AH24" s="5">
        <v>0.15646404726194801</v>
      </c>
      <c r="AI24" s="1">
        <f t="shared" si="4"/>
        <v>1.1045864817690241E-2</v>
      </c>
      <c r="AJ24" s="1">
        <f t="shared" si="5"/>
        <v>2.2249742171554971E-2</v>
      </c>
      <c r="AK24" s="1">
        <f t="shared" si="6"/>
        <v>0.92102338285424845</v>
      </c>
      <c r="AL24" s="1">
        <f t="shared" si="7"/>
        <v>2.4480998085589102E-2</v>
      </c>
    </row>
    <row r="25" spans="1:38" x14ac:dyDescent="0.25">
      <c r="A25">
        <v>2769</v>
      </c>
      <c r="B25" t="s">
        <v>43</v>
      </c>
      <c r="C25" t="s">
        <v>39</v>
      </c>
      <c r="D25" s="1">
        <v>2.0223426037250501E-2</v>
      </c>
      <c r="E25" s="1">
        <v>2.4136755300290101E-2</v>
      </c>
      <c r="F25" s="1">
        <v>98</v>
      </c>
      <c r="G25" s="1">
        <v>23.925000000000001</v>
      </c>
      <c r="H25" s="1" t="s">
        <v>18</v>
      </c>
      <c r="I25" s="1" t="s">
        <v>18</v>
      </c>
      <c r="J25" s="1">
        <v>0.16326530612244899</v>
      </c>
      <c r="K25" s="1">
        <v>21.253393519999999</v>
      </c>
      <c r="L25" s="1">
        <v>0.79335953000000003</v>
      </c>
      <c r="M25" s="1">
        <v>8.1086528100000006</v>
      </c>
      <c r="N25" s="1">
        <v>2.2184700000000002E-3</v>
      </c>
      <c r="O25" s="1">
        <v>34.534428480000003</v>
      </c>
      <c r="P25" s="1">
        <v>3.6384100000000003E-2</v>
      </c>
      <c r="R25" s="13">
        <v>2769</v>
      </c>
      <c r="S25" s="1">
        <v>-0.47182279346664902</v>
      </c>
      <c r="T25" s="1">
        <v>-0.36944751616786697</v>
      </c>
      <c r="U25" s="1">
        <v>-0.69296102768099499</v>
      </c>
      <c r="V25" s="1">
        <v>0.36466843998534798</v>
      </c>
      <c r="Y25" s="1"/>
      <c r="Z25" s="1"/>
      <c r="AA25" s="1"/>
      <c r="AB25" s="1"/>
      <c r="AD25" t="s">
        <v>9</v>
      </c>
      <c r="AE25" s="6">
        <v>8.8954518964719495E-2</v>
      </c>
      <c r="AF25" s="7">
        <v>-6.2363878174011997E-2</v>
      </c>
      <c r="AG25" s="7">
        <v>0.19930831954591299</v>
      </c>
      <c r="AH25" s="11">
        <v>0.91937842315514096</v>
      </c>
      <c r="AI25" s="1">
        <f t="shared" si="4"/>
        <v>7.9129064442446401E-3</v>
      </c>
      <c r="AJ25" s="1">
        <f t="shared" si="5"/>
        <v>3.88925330090301E-3</v>
      </c>
      <c r="AK25" s="1">
        <f t="shared" si="6"/>
        <v>3.9723806240215764E-2</v>
      </c>
      <c r="AL25" s="1">
        <f t="shared" si="7"/>
        <v>0.84525668496323347</v>
      </c>
    </row>
    <row r="26" spans="1:38" x14ac:dyDescent="0.25">
      <c r="A26">
        <v>2779</v>
      </c>
      <c r="B26" t="s">
        <v>44</v>
      </c>
      <c r="C26" t="s">
        <v>39</v>
      </c>
      <c r="D26" s="1">
        <v>1.32097044639888E-2</v>
      </c>
      <c r="E26" s="1">
        <v>5.9346521429008902E-3</v>
      </c>
      <c r="F26" s="1">
        <v>95.816832930000004</v>
      </c>
      <c r="G26" s="1">
        <v>16.855121280076901</v>
      </c>
      <c r="H26" s="1" t="s">
        <v>18</v>
      </c>
      <c r="I26" s="1" t="s">
        <v>18</v>
      </c>
      <c r="J26" s="1">
        <v>0.19829501162787</v>
      </c>
      <c r="K26" s="1">
        <v>11.91888425</v>
      </c>
      <c r="L26" s="1">
        <v>0.10340566</v>
      </c>
      <c r="M26" s="1">
        <v>8.0445189799999994</v>
      </c>
      <c r="N26" s="1">
        <v>0.13124941000000001</v>
      </c>
      <c r="O26" s="1">
        <v>31.78966192</v>
      </c>
      <c r="P26" s="1">
        <v>2.7758720000000001E-2</v>
      </c>
      <c r="R26" s="13">
        <v>2779</v>
      </c>
      <c r="S26" s="1">
        <v>0.28139272434919199</v>
      </c>
      <c r="T26" s="1">
        <v>-0.36016634678130699</v>
      </c>
      <c r="U26" s="1">
        <v>-1.2765088080675999</v>
      </c>
      <c r="V26" s="1">
        <v>-0.92999278022229104</v>
      </c>
      <c r="Y26" s="1"/>
      <c r="Z26" s="1"/>
      <c r="AA26" s="1"/>
      <c r="AB26" s="1"/>
    </row>
    <row r="27" spans="1:38" x14ac:dyDescent="0.25">
      <c r="A27">
        <v>2786</v>
      </c>
      <c r="B27" t="s">
        <v>45</v>
      </c>
      <c r="C27" t="s">
        <v>39</v>
      </c>
      <c r="D27" s="1">
        <v>4.1849615975988802E-3</v>
      </c>
      <c r="E27" s="1">
        <v>8.8558696922437299E-3</v>
      </c>
      <c r="F27" s="1">
        <v>86.213418720000007</v>
      </c>
      <c r="G27" s="1">
        <v>11.535</v>
      </c>
      <c r="H27" s="1" t="s">
        <v>18</v>
      </c>
      <c r="I27" s="1" t="s">
        <v>18</v>
      </c>
      <c r="J27" s="1">
        <v>0.231982448868605</v>
      </c>
      <c r="K27" s="1">
        <v>23.17716579</v>
      </c>
      <c r="L27" s="1">
        <v>3.0475970000000002E-2</v>
      </c>
      <c r="M27" s="1">
        <v>8.0988047299999995</v>
      </c>
      <c r="N27" s="1">
        <v>5.7325900000000001E-3</v>
      </c>
      <c r="O27" s="1">
        <v>35.875034769999999</v>
      </c>
      <c r="P27" s="1">
        <v>4.8870450000000003E-2</v>
      </c>
      <c r="R27" s="13">
        <v>2786</v>
      </c>
      <c r="S27" s="1">
        <v>-0.83812257060392603</v>
      </c>
      <c r="T27" s="1">
        <v>9.3837426619474806E-2</v>
      </c>
      <c r="U27" s="1">
        <v>-0.18263233870054099</v>
      </c>
      <c r="V27" s="1">
        <v>-0.50754592772099405</v>
      </c>
      <c r="Y27" s="1"/>
      <c r="Z27" s="1"/>
      <c r="AA27" s="1"/>
      <c r="AB27" s="1"/>
    </row>
    <row r="28" spans="1:38" x14ac:dyDescent="0.25">
      <c r="A28">
        <v>2788</v>
      </c>
      <c r="B28" t="s">
        <v>46</v>
      </c>
      <c r="C28" t="s">
        <v>39</v>
      </c>
      <c r="D28" s="1">
        <v>6.0472931309482102E-3</v>
      </c>
      <c r="E28" s="1">
        <v>1.47584362987864E-2</v>
      </c>
      <c r="F28" s="1">
        <v>85.850512170000002</v>
      </c>
      <c r="G28" s="1">
        <v>20.960727272727301</v>
      </c>
      <c r="H28" s="1" t="s">
        <v>18</v>
      </c>
      <c r="I28" s="1" t="s">
        <v>18</v>
      </c>
      <c r="J28" s="1">
        <v>0.30285200801732198</v>
      </c>
      <c r="K28" s="1">
        <v>23.6110367</v>
      </c>
      <c r="L28" s="1">
        <v>2.6726044099999999</v>
      </c>
      <c r="M28" s="1">
        <v>8.0488855000000008</v>
      </c>
      <c r="N28" s="1">
        <v>1.1853E-3</v>
      </c>
      <c r="O28" s="1">
        <v>34.878988560000003</v>
      </c>
      <c r="P28" s="1">
        <v>3.4272500000000002E-3</v>
      </c>
      <c r="R28" s="13">
        <v>2788</v>
      </c>
      <c r="S28" s="1">
        <v>0.241901400013004</v>
      </c>
      <c r="T28" s="1">
        <v>0.902419900446639</v>
      </c>
      <c r="U28" s="1">
        <v>-1.9865298566998899</v>
      </c>
      <c r="V28" s="1">
        <v>0.32356235324717397</v>
      </c>
      <c r="Y28" s="1"/>
      <c r="Z28" s="1"/>
      <c r="AA28" s="1"/>
      <c r="AB28" s="1"/>
    </row>
    <row r="29" spans="1:38" x14ac:dyDescent="0.25">
      <c r="A29">
        <v>2799</v>
      </c>
      <c r="B29" t="s">
        <v>47</v>
      </c>
      <c r="C29" t="s">
        <v>39</v>
      </c>
      <c r="D29" s="1">
        <v>8.6609582447484505E-3</v>
      </c>
      <c r="E29" s="1">
        <v>1.4745289907101101E-2</v>
      </c>
      <c r="F29" s="1">
        <v>86</v>
      </c>
      <c r="G29" s="1">
        <v>2.1771428571428602</v>
      </c>
      <c r="H29" s="1" t="s">
        <v>18</v>
      </c>
      <c r="I29" s="1" t="s">
        <v>18</v>
      </c>
      <c r="J29" s="1">
        <v>0.37565928209302302</v>
      </c>
      <c r="K29" s="1">
        <v>18.84218267</v>
      </c>
      <c r="L29" s="1">
        <v>4.6588869999999998E-2</v>
      </c>
      <c r="M29" s="1">
        <v>8.1365877100000006</v>
      </c>
      <c r="N29" s="1">
        <v>2.962242E-2</v>
      </c>
      <c r="O29" s="1">
        <v>35.63126819</v>
      </c>
      <c r="P29" s="1">
        <v>0.10653852</v>
      </c>
      <c r="R29" s="13">
        <v>2799</v>
      </c>
      <c r="S29" s="1">
        <v>-0.91059003188161902</v>
      </c>
      <c r="T29" s="1">
        <v>-0.37081511727626099</v>
      </c>
      <c r="U29" s="1">
        <v>1.9137375173942099</v>
      </c>
      <c r="V29" s="1">
        <v>-1.3303873562396</v>
      </c>
      <c r="Y29" s="1"/>
      <c r="Z29" s="1"/>
      <c r="AA29" s="1"/>
      <c r="AB29" s="1"/>
    </row>
    <row r="30" spans="1:38" x14ac:dyDescent="0.25">
      <c r="A30">
        <v>2884</v>
      </c>
      <c r="B30" t="s">
        <v>48</v>
      </c>
      <c r="C30" t="s">
        <v>39</v>
      </c>
      <c r="D30" s="1">
        <v>2.12090856433352E-2</v>
      </c>
      <c r="E30" s="1">
        <v>2.2095476146538499E-2</v>
      </c>
      <c r="F30" s="1">
        <v>97.484501600000002</v>
      </c>
      <c r="G30" s="1">
        <v>14.810714285714299</v>
      </c>
      <c r="H30" s="1" t="s">
        <v>18</v>
      </c>
      <c r="I30" s="1">
        <v>-26.72</v>
      </c>
      <c r="J30" s="1">
        <v>0.20070079929505399</v>
      </c>
      <c r="K30" s="1">
        <v>10.37557185</v>
      </c>
      <c r="L30" s="1">
        <v>1.0265562399999999</v>
      </c>
      <c r="M30" s="1">
        <v>8.07322527</v>
      </c>
      <c r="N30" s="1">
        <v>3.8633359999999999E-2</v>
      </c>
      <c r="O30" s="1">
        <v>26.56183613</v>
      </c>
      <c r="P30" s="1">
        <v>5.7323739999999998E-2</v>
      </c>
      <c r="R30" s="13">
        <v>2884</v>
      </c>
      <c r="S30" s="1">
        <v>-9.3382577364965899E-2</v>
      </c>
      <c r="T30" s="1">
        <v>-1.48657017963468</v>
      </c>
      <c r="U30" s="1">
        <v>-0.24582330794666901</v>
      </c>
      <c r="V30" s="1">
        <v>-0.38569638385607902</v>
      </c>
      <c r="Y30" s="1"/>
      <c r="Z30" s="1"/>
      <c r="AA30" s="1"/>
      <c r="AB30" s="1"/>
    </row>
    <row r="31" spans="1:38" x14ac:dyDescent="0.25">
      <c r="A31">
        <v>2885</v>
      </c>
      <c r="B31" t="s">
        <v>49</v>
      </c>
      <c r="C31" t="s">
        <v>39</v>
      </c>
      <c r="D31" s="1">
        <v>2.1000781126866899E-2</v>
      </c>
      <c r="E31" s="1">
        <v>4.7666224185065303E-2</v>
      </c>
      <c r="F31" s="1">
        <v>86.952039069999998</v>
      </c>
      <c r="G31" s="1">
        <v>14.843</v>
      </c>
      <c r="H31" s="1" t="s">
        <v>18</v>
      </c>
      <c r="I31" s="1">
        <v>-27.184999999999999</v>
      </c>
      <c r="J31" s="1">
        <v>0.11735298837311101</v>
      </c>
      <c r="K31" s="1">
        <v>10.37557185</v>
      </c>
      <c r="L31" s="1">
        <v>1.0265562399999999</v>
      </c>
      <c r="M31" s="1">
        <v>8.07322527</v>
      </c>
      <c r="N31" s="1">
        <v>3.8633359999999999E-2</v>
      </c>
      <c r="O31" s="1">
        <v>26.56183613</v>
      </c>
      <c r="P31" s="1">
        <v>5.7323739999999998E-2</v>
      </c>
      <c r="R31" s="13">
        <v>2885</v>
      </c>
      <c r="S31" s="1">
        <v>-0.35003632660364897</v>
      </c>
      <c r="T31" s="1">
        <v>-1.87283055673814</v>
      </c>
      <c r="U31" s="1">
        <v>-0.11492796853640599</v>
      </c>
      <c r="V31" s="1">
        <v>0.89344540216906898</v>
      </c>
      <c r="Y31" s="1"/>
      <c r="Z31" s="1"/>
      <c r="AA31" s="1"/>
      <c r="AB31" s="1"/>
    </row>
    <row r="32" spans="1:38" x14ac:dyDescent="0.25">
      <c r="A32">
        <v>2888</v>
      </c>
      <c r="B32" t="s">
        <v>50</v>
      </c>
      <c r="C32" t="s">
        <v>39</v>
      </c>
      <c r="D32" s="1">
        <v>1.8222209245635501E-2</v>
      </c>
      <c r="E32" s="1">
        <v>5.4693542865772798E-2</v>
      </c>
      <c r="F32" s="1">
        <v>89.103633139999999</v>
      </c>
      <c r="G32" s="1">
        <v>8.9783333333333299</v>
      </c>
      <c r="H32" s="1" t="s">
        <v>18</v>
      </c>
      <c r="I32" s="1">
        <v>-26.517499999999998</v>
      </c>
      <c r="J32" s="1">
        <v>0.170415221522358</v>
      </c>
      <c r="K32" s="1">
        <v>10.37557185</v>
      </c>
      <c r="L32" s="1">
        <v>1.0265562399999999</v>
      </c>
      <c r="M32" s="1">
        <v>8.07322527</v>
      </c>
      <c r="N32" s="1">
        <v>3.8633359999999999E-2</v>
      </c>
      <c r="O32" s="1">
        <v>26.56183613</v>
      </c>
      <c r="P32" s="1">
        <v>5.7323739999999998E-2</v>
      </c>
      <c r="R32" s="13">
        <v>2888</v>
      </c>
      <c r="S32" s="1">
        <v>-0.37724887632065701</v>
      </c>
      <c r="T32" s="1">
        <v>-1.6603748855241001</v>
      </c>
      <c r="U32" s="1">
        <v>0.34849925858396502</v>
      </c>
      <c r="V32" s="1">
        <v>1.1201124678242</v>
      </c>
      <c r="Y32" s="1"/>
      <c r="Z32" s="1"/>
      <c r="AA32" s="1"/>
      <c r="AB32" s="1"/>
    </row>
    <row r="33" spans="1:28" x14ac:dyDescent="0.25">
      <c r="A33">
        <v>2895</v>
      </c>
      <c r="B33" t="s">
        <v>51</v>
      </c>
      <c r="C33" t="s">
        <v>39</v>
      </c>
      <c r="D33" s="1">
        <v>1.4664528377049299E-2</v>
      </c>
      <c r="E33" s="1">
        <v>5.3746783285603204E-3</v>
      </c>
      <c r="F33" s="1">
        <v>93.660112190000007</v>
      </c>
      <c r="G33" s="1">
        <v>12.8165833333333</v>
      </c>
      <c r="H33" s="1">
        <v>36.020776084166698</v>
      </c>
      <c r="I33" s="1">
        <v>-27.577500000000001</v>
      </c>
      <c r="J33" s="1">
        <v>0.29014740068720002</v>
      </c>
      <c r="K33" s="1">
        <v>10.340806560000001</v>
      </c>
      <c r="L33" s="1">
        <v>1.61021967</v>
      </c>
      <c r="M33" s="1">
        <v>8.0862712899999991</v>
      </c>
      <c r="N33" s="1">
        <v>1.9718690000000001E-2</v>
      </c>
      <c r="O33" s="1">
        <v>20.36503394</v>
      </c>
      <c r="P33" s="1">
        <v>8.3491880000000004E-2</v>
      </c>
      <c r="R33" s="13">
        <v>2895</v>
      </c>
      <c r="S33" s="1">
        <v>-7.1046782216770202E-2</v>
      </c>
      <c r="T33" s="1">
        <v>-2.09191033591634</v>
      </c>
      <c r="U33" s="1">
        <v>0.26255544367722</v>
      </c>
      <c r="V33" s="1">
        <v>-1.5424728143065001</v>
      </c>
      <c r="X33" s="13">
        <v>2895</v>
      </c>
      <c r="Y33" s="1">
        <v>3.0377576818207799</v>
      </c>
      <c r="Z33" s="1">
        <v>0.89744671871153703</v>
      </c>
      <c r="AA33" s="1">
        <v>-1.19265384755682</v>
      </c>
      <c r="AB33" s="1">
        <v>-0.42170246663015798</v>
      </c>
    </row>
    <row r="34" spans="1:28" x14ac:dyDescent="0.25">
      <c r="A34">
        <v>2899</v>
      </c>
      <c r="B34" t="s">
        <v>52</v>
      </c>
      <c r="C34" t="s">
        <v>39</v>
      </c>
      <c r="D34" s="1">
        <v>1.14367474587711E-2</v>
      </c>
      <c r="E34" s="1">
        <v>2.2724848432026701E-2</v>
      </c>
      <c r="F34" s="1">
        <v>96.958087520000007</v>
      </c>
      <c r="G34" s="1">
        <v>6.5136363636363601</v>
      </c>
      <c r="H34" s="1" t="s">
        <v>18</v>
      </c>
      <c r="I34" s="1">
        <v>-27.595454545454501</v>
      </c>
      <c r="J34" s="1">
        <v>0.152905806304625</v>
      </c>
      <c r="K34" s="1">
        <v>10.41417298</v>
      </c>
      <c r="L34" s="1">
        <v>1.1365539099999999</v>
      </c>
      <c r="M34" s="1">
        <v>8.0970987799999996</v>
      </c>
      <c r="N34" s="1">
        <v>1.7133120000000002E-2</v>
      </c>
      <c r="O34" s="1">
        <v>16.519093869999999</v>
      </c>
      <c r="P34" s="1">
        <v>1.5001179999999999E-2</v>
      </c>
      <c r="R34" s="13">
        <v>2899</v>
      </c>
      <c r="S34" s="1">
        <v>0.17595444729743301</v>
      </c>
      <c r="T34" s="1">
        <v>-2.0029340709805501</v>
      </c>
      <c r="U34" s="1">
        <v>0.26536349739100001</v>
      </c>
      <c r="V34" s="1">
        <v>0.358303614872997</v>
      </c>
    </row>
    <row r="35" spans="1:28" x14ac:dyDescent="0.25">
      <c r="A35">
        <v>3182</v>
      </c>
      <c r="B35" t="s">
        <v>53</v>
      </c>
      <c r="C35" t="s">
        <v>39</v>
      </c>
      <c r="D35" s="1">
        <v>1.13033969489986E-2</v>
      </c>
      <c r="E35" s="1">
        <v>5.3105764070130101E-3</v>
      </c>
      <c r="F35" s="1">
        <v>95.519000000000005</v>
      </c>
      <c r="G35" s="1">
        <v>31.301968648750002</v>
      </c>
      <c r="H35" s="1" t="s">
        <v>18</v>
      </c>
      <c r="I35" s="1" t="s">
        <v>18</v>
      </c>
      <c r="J35" s="1">
        <v>0.23210041981176499</v>
      </c>
      <c r="K35" s="1">
        <v>10.45640203</v>
      </c>
      <c r="L35" s="1">
        <v>1.4662486100000001</v>
      </c>
      <c r="M35" s="1">
        <v>8.0688380800000008</v>
      </c>
      <c r="N35" s="1">
        <v>0.44313999999999998</v>
      </c>
      <c r="O35" s="1">
        <v>30.290156620000001</v>
      </c>
      <c r="P35" s="1">
        <v>1.232656E-2</v>
      </c>
      <c r="R35" s="13">
        <v>3182</v>
      </c>
      <c r="S35" s="1">
        <v>2.3274941030491099</v>
      </c>
      <c r="T35" s="1">
        <v>-0.10536846499109299</v>
      </c>
      <c r="U35" s="1">
        <v>-1.5934267363243599</v>
      </c>
      <c r="V35" s="1">
        <v>-1.3401222423633701</v>
      </c>
    </row>
    <row r="36" spans="1:28" x14ac:dyDescent="0.25">
      <c r="A36">
        <v>3186</v>
      </c>
      <c r="B36" t="s">
        <v>54</v>
      </c>
      <c r="C36" t="s">
        <v>39</v>
      </c>
      <c r="D36" s="1">
        <v>7.3500623153261004E-3</v>
      </c>
      <c r="E36" s="1">
        <v>7.54964675850187E-3</v>
      </c>
      <c r="F36" s="1">
        <v>87.763999999999996</v>
      </c>
      <c r="G36" s="1">
        <v>13.536362766416699</v>
      </c>
      <c r="H36" s="1" t="s">
        <v>18</v>
      </c>
      <c r="I36" s="1" t="s">
        <v>18</v>
      </c>
      <c r="J36" s="1">
        <v>0.210450754295611</v>
      </c>
      <c r="K36" s="1">
        <v>10.6533736</v>
      </c>
      <c r="L36" s="1">
        <v>1.3963529699999999</v>
      </c>
      <c r="M36" s="1">
        <v>8.0671582599999994</v>
      </c>
      <c r="N36" s="1">
        <v>0.44925323</v>
      </c>
      <c r="O36" s="1">
        <v>30.18005556</v>
      </c>
      <c r="P36" s="1">
        <v>2.395193E-2</v>
      </c>
      <c r="R36" s="13">
        <v>3186</v>
      </c>
      <c r="S36" s="1">
        <v>2.0227888483989198</v>
      </c>
      <c r="T36" s="1">
        <v>-0.13095460437266801</v>
      </c>
      <c r="U36" s="1">
        <v>-0.57517282914623402</v>
      </c>
      <c r="V36" s="1">
        <v>-1.1228766217033099</v>
      </c>
    </row>
    <row r="37" spans="1:28" x14ac:dyDescent="0.25">
      <c r="A37">
        <v>3241</v>
      </c>
      <c r="B37" t="s">
        <v>55</v>
      </c>
      <c r="C37" t="s">
        <v>39</v>
      </c>
      <c r="D37" s="1">
        <v>1.3088469050750199E-2</v>
      </c>
      <c r="E37" s="1">
        <v>3.2714198373999498E-2</v>
      </c>
      <c r="F37" s="1">
        <v>85</v>
      </c>
      <c r="G37" s="1">
        <v>21.6323333333333</v>
      </c>
      <c r="H37" s="1" t="s">
        <v>18</v>
      </c>
      <c r="I37" s="1">
        <v>-27.146444444444398</v>
      </c>
      <c r="J37" s="1">
        <v>0.11764705882352899</v>
      </c>
      <c r="K37" s="1">
        <v>10.19249258</v>
      </c>
      <c r="L37" s="1">
        <v>2.3419541800000001</v>
      </c>
      <c r="M37" s="1">
        <v>8.0710868500000004</v>
      </c>
      <c r="N37" s="1">
        <v>0.11342906</v>
      </c>
      <c r="O37" s="1">
        <v>33.871514670000003</v>
      </c>
      <c r="P37" s="1">
        <v>3.4967159999999997E-2</v>
      </c>
      <c r="R37" s="13">
        <v>3241</v>
      </c>
      <c r="S37" s="1">
        <v>0.719578235673346</v>
      </c>
      <c r="T37" s="1">
        <v>-0.74491977589640102</v>
      </c>
      <c r="U37" s="1">
        <v>-0.91438132461930599</v>
      </c>
      <c r="V37" s="1">
        <v>0.60572590126802095</v>
      </c>
    </row>
    <row r="38" spans="1:28" x14ac:dyDescent="0.25">
      <c r="A38">
        <v>3242</v>
      </c>
      <c r="B38" t="s">
        <v>56</v>
      </c>
      <c r="C38" t="s">
        <v>39</v>
      </c>
      <c r="D38" s="1">
        <v>8.9702657411999207E-3</v>
      </c>
      <c r="E38" s="1">
        <v>1.6702603600830802E-2</v>
      </c>
      <c r="F38" s="1">
        <v>93</v>
      </c>
      <c r="G38" s="1">
        <v>14.1288</v>
      </c>
      <c r="H38" s="1" t="s">
        <v>18</v>
      </c>
      <c r="I38" s="1">
        <v>-26.774444444444399</v>
      </c>
      <c r="J38" s="1">
        <v>0.18279569892473099</v>
      </c>
      <c r="K38" s="1">
        <v>10.19249258</v>
      </c>
      <c r="L38" s="1">
        <v>2.3419541800000001</v>
      </c>
      <c r="M38" s="1">
        <v>8.0710868500000004</v>
      </c>
      <c r="N38" s="1">
        <v>0.11342906</v>
      </c>
      <c r="O38" s="1">
        <v>33.871514670000003</v>
      </c>
      <c r="P38" s="1">
        <v>3.4967159999999997E-2</v>
      </c>
      <c r="R38" s="13">
        <v>3242</v>
      </c>
      <c r="S38" s="1">
        <v>0.83811084185837004</v>
      </c>
      <c r="T38" s="1">
        <v>-0.37066988382091398</v>
      </c>
      <c r="U38" s="1">
        <v>-0.57139309703033903</v>
      </c>
      <c r="V38" s="1">
        <v>-0.134075518178877</v>
      </c>
    </row>
    <row r="39" spans="1:28" x14ac:dyDescent="0.25">
      <c r="A39">
        <v>3244</v>
      </c>
      <c r="B39" t="s">
        <v>57</v>
      </c>
      <c r="C39" t="s">
        <v>39</v>
      </c>
      <c r="D39" s="1">
        <v>7.5882726615366302E-3</v>
      </c>
      <c r="E39" s="1">
        <v>1.7904195830778E-2</v>
      </c>
      <c r="F39" s="1">
        <v>99</v>
      </c>
      <c r="G39" s="1">
        <v>26.696874999999999</v>
      </c>
      <c r="H39" s="1" t="s">
        <v>18</v>
      </c>
      <c r="I39" s="1">
        <v>-27.795000000000002</v>
      </c>
      <c r="J39" s="1">
        <v>9.0909090909090898E-2</v>
      </c>
      <c r="K39" s="1">
        <v>10.17290246</v>
      </c>
      <c r="L39" s="1">
        <v>2.1481227600000001</v>
      </c>
      <c r="M39" s="1">
        <v>8.0766992999999996</v>
      </c>
      <c r="N39" s="1">
        <v>0.11806956</v>
      </c>
      <c r="O39" s="1">
        <v>33.952690240000003</v>
      </c>
      <c r="P39" s="1">
        <v>4.0891120000000003E-2</v>
      </c>
      <c r="R39" s="13">
        <v>3244</v>
      </c>
      <c r="S39" s="1">
        <v>0.74601508415844797</v>
      </c>
      <c r="T39" s="1">
        <v>-0.91375497680661599</v>
      </c>
      <c r="U39" s="1">
        <v>-1.20867772758998</v>
      </c>
      <c r="V39" s="1">
        <v>-0.10358410595700999</v>
      </c>
    </row>
    <row r="40" spans="1:28" x14ac:dyDescent="0.25">
      <c r="A40">
        <v>3245</v>
      </c>
      <c r="B40" t="s">
        <v>58</v>
      </c>
      <c r="C40" t="s">
        <v>39</v>
      </c>
      <c r="D40" s="1">
        <v>2.5500309445646501E-2</v>
      </c>
      <c r="E40" s="1">
        <v>2.34426779275753E-2</v>
      </c>
      <c r="F40" s="1">
        <v>89</v>
      </c>
      <c r="G40" s="1">
        <v>9.1232727272727292</v>
      </c>
      <c r="H40" s="1" t="s">
        <v>18</v>
      </c>
      <c r="I40" s="1">
        <v>-26.213000000000001</v>
      </c>
      <c r="J40" s="1">
        <v>0.35955056179775302</v>
      </c>
      <c r="K40" s="1">
        <v>10.52151233</v>
      </c>
      <c r="L40" s="1">
        <v>2.3048665700000002</v>
      </c>
      <c r="M40" s="1">
        <v>8.0950973899999994</v>
      </c>
      <c r="N40" s="1">
        <v>0.15995546999999999</v>
      </c>
      <c r="O40" s="1">
        <v>32.714910019999998</v>
      </c>
      <c r="P40" s="1">
        <v>2.2200399999999999E-2</v>
      </c>
      <c r="R40" s="13">
        <v>3245</v>
      </c>
      <c r="S40" s="1">
        <v>1.3211179226075001</v>
      </c>
      <c r="T40" s="1">
        <v>0.31335041956533699</v>
      </c>
      <c r="U40" s="1">
        <v>0.37407356745270198</v>
      </c>
      <c r="V40" s="1">
        <v>-0.152612161867096</v>
      </c>
    </row>
    <row r="41" spans="1:28" x14ac:dyDescent="0.25">
      <c r="A41">
        <v>3352</v>
      </c>
      <c r="B41" t="s">
        <v>59</v>
      </c>
      <c r="C41" t="s">
        <v>39</v>
      </c>
      <c r="D41" s="1">
        <v>3.9212148092847296E-3</v>
      </c>
      <c r="E41" s="1">
        <v>4.8726320906221704E-3</v>
      </c>
      <c r="F41" s="1">
        <v>94.444444439999998</v>
      </c>
      <c r="G41" s="1">
        <v>1.49432171666667</v>
      </c>
      <c r="H41" s="1" t="s">
        <v>18</v>
      </c>
      <c r="I41" s="1" t="s">
        <v>18</v>
      </c>
      <c r="J41" s="1">
        <v>0.36000000001694099</v>
      </c>
      <c r="K41" s="1">
        <v>17.50650345</v>
      </c>
      <c r="L41" s="1">
        <v>0.25020796000000001</v>
      </c>
      <c r="M41" s="1">
        <v>8.0629372499999992</v>
      </c>
      <c r="N41" s="1">
        <v>3.6034070000000001E-2</v>
      </c>
      <c r="O41" s="1">
        <v>36.02555332</v>
      </c>
      <c r="P41" s="1">
        <v>7.5515390000000002E-2</v>
      </c>
      <c r="R41" s="13">
        <v>3352</v>
      </c>
      <c r="S41" s="1">
        <v>-0.65835143558711895</v>
      </c>
      <c r="T41" s="1">
        <v>0.19170024585554199</v>
      </c>
      <c r="U41" s="1">
        <v>0.25118613096541897</v>
      </c>
      <c r="V41" s="1">
        <v>-1.40628440256483</v>
      </c>
    </row>
  </sheetData>
  <sortState ref="AD20:AL25">
    <sortCondition descending="1" ref="AJ20:AJ25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topLeftCell="N1" workbookViewId="0">
      <selection activeCell="W3" sqref="W3:Z13"/>
    </sheetView>
  </sheetViews>
  <sheetFormatPr baseColWidth="10" defaultRowHeight="15" x14ac:dyDescent="0.25"/>
  <cols>
    <col min="3" max="3" width="11.140625" bestFit="1" customWidth="1"/>
    <col min="4" max="5" width="5.5703125" bestFit="1" customWidth="1"/>
    <col min="6" max="6" width="8.7109375" bestFit="1" customWidth="1"/>
    <col min="7" max="7" width="5.5703125" bestFit="1" customWidth="1"/>
    <col min="8" max="8" width="6.5703125" bestFit="1" customWidth="1"/>
    <col min="9" max="9" width="7.28515625" bestFit="1" customWidth="1"/>
    <col min="10" max="10" width="5.5703125" bestFit="1" customWidth="1"/>
    <col min="11" max="11" width="12.28515625" bestFit="1" customWidth="1"/>
    <col min="12" max="12" width="7.85546875" bestFit="1" customWidth="1"/>
    <col min="13" max="13" width="5.5703125" bestFit="1" customWidth="1"/>
    <col min="14" max="14" width="11.28515625" bestFit="1" customWidth="1"/>
    <col min="15" max="15" width="10.140625" bestFit="1" customWidth="1"/>
    <col min="16" max="16" width="13.7109375" bestFit="1" customWidth="1"/>
    <col min="19" max="21" width="6.28515625" bestFit="1" customWidth="1"/>
    <col min="23" max="23" width="16.28515625" bestFit="1" customWidth="1"/>
    <col min="24" max="26" width="6.28515625" bestFit="1" customWidth="1"/>
    <col min="27" max="29" width="5.5703125" bestFit="1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t="s">
        <v>0</v>
      </c>
      <c r="S1" t="s">
        <v>60</v>
      </c>
      <c r="T1" t="s">
        <v>61</v>
      </c>
      <c r="U1" t="s">
        <v>62</v>
      </c>
    </row>
    <row r="2" spans="1:29" x14ac:dyDescent="0.25">
      <c r="A2">
        <v>2228</v>
      </c>
      <c r="B2" t="s">
        <v>22</v>
      </c>
      <c r="C2" t="s">
        <v>23</v>
      </c>
      <c r="D2" s="1">
        <v>6.7736423634925302E-3</v>
      </c>
      <c r="E2" s="1">
        <v>9.5712101741519794E-3</v>
      </c>
      <c r="F2" s="12">
        <v>779</v>
      </c>
      <c r="G2" s="1">
        <v>0.92841796702173895</v>
      </c>
      <c r="H2" s="1">
        <v>3.7722473039066702</v>
      </c>
      <c r="I2" s="1">
        <v>-12.7554688395814</v>
      </c>
      <c r="J2" s="1">
        <v>0.127262326713736</v>
      </c>
      <c r="K2" s="1">
        <v>19.883540180000001</v>
      </c>
      <c r="L2" s="1">
        <v>3.5155079999999998E-2</v>
      </c>
      <c r="M2" s="1">
        <v>8.1228800400000001</v>
      </c>
      <c r="N2" s="1">
        <v>2.330084E-2</v>
      </c>
      <c r="O2" s="1">
        <v>35.742001279999997</v>
      </c>
      <c r="P2" s="1">
        <v>4.8079230000000001E-2</v>
      </c>
      <c r="R2" s="13">
        <v>2228</v>
      </c>
      <c r="S2" s="1">
        <v>-0.17174016717459001</v>
      </c>
      <c r="T2" s="1">
        <v>-0.50657063385283896</v>
      </c>
      <c r="U2" s="1">
        <v>-0.80211458213095999</v>
      </c>
      <c r="W2" t="s">
        <v>77</v>
      </c>
    </row>
    <row r="3" spans="1:29" x14ac:dyDescent="0.25">
      <c r="A3">
        <v>2229</v>
      </c>
      <c r="B3" t="s">
        <v>64</v>
      </c>
      <c r="C3" t="s">
        <v>23</v>
      </c>
      <c r="D3" s="1">
        <v>4.81527941928856E-3</v>
      </c>
      <c r="E3" s="1">
        <v>6.6186791518862897E-3</v>
      </c>
      <c r="F3" s="12">
        <v>571</v>
      </c>
      <c r="G3" s="1">
        <v>1.0168234002222201</v>
      </c>
      <c r="H3" s="1">
        <v>0.753950114742857</v>
      </c>
      <c r="I3" s="1">
        <v>-12.311498791818201</v>
      </c>
      <c r="J3" s="1">
        <v>0.138159788984238</v>
      </c>
      <c r="K3" s="1">
        <v>19.883540180000001</v>
      </c>
      <c r="L3" s="1">
        <v>3.5155079999999998E-2</v>
      </c>
      <c r="M3" s="1">
        <v>8.1228800400000001</v>
      </c>
      <c r="N3" s="1">
        <v>2.330084E-2</v>
      </c>
      <c r="O3" s="1">
        <v>35.742001279999997</v>
      </c>
      <c r="P3" s="1">
        <v>4.8079230000000001E-2</v>
      </c>
      <c r="R3" s="13">
        <v>2229</v>
      </c>
      <c r="S3" s="1">
        <v>-5.8373385476990197E-2</v>
      </c>
      <c r="T3" s="1">
        <v>-0.58898729608587197</v>
      </c>
      <c r="U3" s="1">
        <v>-0.790327579610134</v>
      </c>
      <c r="W3" t="s">
        <v>0</v>
      </c>
      <c r="X3" t="s">
        <v>60</v>
      </c>
      <c r="Y3" t="s">
        <v>61</v>
      </c>
      <c r="Z3" t="s">
        <v>62</v>
      </c>
      <c r="AA3" t="s">
        <v>60</v>
      </c>
      <c r="AB3" t="s">
        <v>61</v>
      </c>
      <c r="AC3" t="s">
        <v>62</v>
      </c>
    </row>
    <row r="4" spans="1:29" x14ac:dyDescent="0.25">
      <c r="A4">
        <v>2230</v>
      </c>
      <c r="B4" t="s">
        <v>65</v>
      </c>
      <c r="C4" t="s">
        <v>23</v>
      </c>
      <c r="D4" s="1">
        <v>2.3474422085255501E-3</v>
      </c>
      <c r="E4" s="1">
        <v>1.16564139570012E-2</v>
      </c>
      <c r="F4" s="12">
        <v>779</v>
      </c>
      <c r="G4" s="1">
        <v>0.40306826335714302</v>
      </c>
      <c r="H4" s="1">
        <v>0.78996879885185201</v>
      </c>
      <c r="I4" s="1">
        <v>-15.418629426785699</v>
      </c>
      <c r="J4" s="1">
        <v>8.2159691912708596E-2</v>
      </c>
      <c r="K4" s="1">
        <v>19.883540180000001</v>
      </c>
      <c r="L4" s="1">
        <v>3.5155079999999998E-2</v>
      </c>
      <c r="M4" s="1">
        <v>8.1228800400000001</v>
      </c>
      <c r="N4" s="1">
        <v>2.330084E-2</v>
      </c>
      <c r="O4" s="1">
        <v>35.742001279999997</v>
      </c>
      <c r="P4" s="1">
        <v>4.8079230000000001E-2</v>
      </c>
      <c r="R4" s="13">
        <v>2230</v>
      </c>
      <c r="S4" s="1">
        <v>-0.35507026875664499</v>
      </c>
      <c r="T4" s="1">
        <v>-0.39101759924760998</v>
      </c>
      <c r="U4" s="1">
        <v>-1.01010419763755</v>
      </c>
      <c r="W4" t="s">
        <v>80</v>
      </c>
      <c r="X4" s="8">
        <v>0.95145160230165704</v>
      </c>
      <c r="Y4" s="2">
        <v>1.91689405698676E-2</v>
      </c>
      <c r="Z4" s="3">
        <v>0.175465847949694</v>
      </c>
      <c r="AA4" s="1">
        <f t="shared" ref="AA4:AA13" si="0">X4^2</f>
        <v>0.90526015152239059</v>
      </c>
      <c r="AB4" s="1">
        <f t="shared" ref="AB4:AB13" si="1">Y4^2</f>
        <v>3.6744828257111601E-4</v>
      </c>
      <c r="AC4" s="1">
        <f t="shared" ref="AC4:AC13" si="2">Z4^2</f>
        <v>3.0788263796705132E-2</v>
      </c>
    </row>
    <row r="5" spans="1:29" x14ac:dyDescent="0.25">
      <c r="A5">
        <v>2231</v>
      </c>
      <c r="B5" t="s">
        <v>24</v>
      </c>
      <c r="C5" t="s">
        <v>23</v>
      </c>
      <c r="D5" s="1">
        <v>1.4749525983659699E-3</v>
      </c>
      <c r="E5" s="1">
        <v>6.6470984023551801E-3</v>
      </c>
      <c r="F5" s="12">
        <v>936</v>
      </c>
      <c r="G5" s="1">
        <v>0.23276312830232601</v>
      </c>
      <c r="H5" s="1">
        <v>0.54468026392857105</v>
      </c>
      <c r="I5" s="1">
        <v>-17.644381657907001</v>
      </c>
      <c r="J5" s="1">
        <v>0.103631837606838</v>
      </c>
      <c r="K5" s="1">
        <v>19.883540180000001</v>
      </c>
      <c r="L5" s="1">
        <v>3.5155079999999998E-2</v>
      </c>
      <c r="M5" s="1">
        <v>8.1228800400000001</v>
      </c>
      <c r="N5" s="1">
        <v>2.330084E-2</v>
      </c>
      <c r="O5" s="1">
        <v>35.742001279999997</v>
      </c>
      <c r="P5" s="1">
        <v>4.8079230000000001E-2</v>
      </c>
      <c r="R5" s="13">
        <v>2231</v>
      </c>
      <c r="S5" s="1">
        <v>-0.142894818944586</v>
      </c>
      <c r="T5" s="1">
        <v>-0.59050040663655901</v>
      </c>
      <c r="U5" s="1">
        <v>-0.953794891457862</v>
      </c>
      <c r="W5" t="s">
        <v>81</v>
      </c>
      <c r="X5" s="9">
        <v>-0.939492750056243</v>
      </c>
      <c r="Y5" s="14">
        <v>-7.1531636357529502E-2</v>
      </c>
      <c r="Z5" s="5">
        <v>0.13308056822390901</v>
      </c>
      <c r="AA5" s="1">
        <f t="shared" si="0"/>
        <v>0.88264662740824229</v>
      </c>
      <c r="AB5" s="1">
        <f t="shared" si="1"/>
        <v>5.1167749999858365E-3</v>
      </c>
      <c r="AC5" s="1">
        <f t="shared" si="2"/>
        <v>1.7710437638798503E-2</v>
      </c>
    </row>
    <row r="6" spans="1:29" x14ac:dyDescent="0.25">
      <c r="A6">
        <v>2314</v>
      </c>
      <c r="B6" t="s">
        <v>66</v>
      </c>
      <c r="C6" t="s">
        <v>23</v>
      </c>
      <c r="D6" s="1">
        <v>1.2366022438670501E-3</v>
      </c>
      <c r="E6" s="1">
        <v>1.05624696051288E-3</v>
      </c>
      <c r="F6" s="12">
        <v>959</v>
      </c>
      <c r="G6" s="1">
        <v>0.92896167170588195</v>
      </c>
      <c r="H6" s="1">
        <v>20.614610844705901</v>
      </c>
      <c r="I6" s="1">
        <v>-19.168963975294101</v>
      </c>
      <c r="J6" s="1">
        <v>6.6055474452554705E-2</v>
      </c>
      <c r="K6" s="1">
        <v>22.726550549999999</v>
      </c>
      <c r="L6" s="1">
        <v>1.5540599999999999E-3</v>
      </c>
      <c r="M6" s="1">
        <v>8.1066284199999998</v>
      </c>
      <c r="N6" s="1">
        <v>7.06516E-3</v>
      </c>
      <c r="O6" s="1">
        <v>35.521695729999998</v>
      </c>
      <c r="P6" s="1">
        <v>0.14282327</v>
      </c>
      <c r="R6" s="13">
        <v>2314</v>
      </c>
      <c r="S6" s="1">
        <v>-0.65629727170475405</v>
      </c>
      <c r="T6" s="1">
        <v>-1.5110307616199601</v>
      </c>
      <c r="U6" s="1">
        <v>-0.18474560687189501</v>
      </c>
      <c r="W6" t="s">
        <v>82</v>
      </c>
      <c r="X6" s="9">
        <v>0.86747466959078801</v>
      </c>
      <c r="Y6" s="14">
        <v>0.39971418222713401</v>
      </c>
      <c r="Z6" s="5">
        <v>-7.6266842672097296E-2</v>
      </c>
      <c r="AA6" s="1">
        <f t="shared" si="0"/>
        <v>0.75251230238164679</v>
      </c>
      <c r="AB6" s="1">
        <f t="shared" si="1"/>
        <v>0.15977142747350651</v>
      </c>
      <c r="AC6" s="1">
        <f t="shared" si="2"/>
        <v>5.8166312911704411E-3</v>
      </c>
    </row>
    <row r="7" spans="1:29" x14ac:dyDescent="0.25">
      <c r="A7">
        <v>2315</v>
      </c>
      <c r="B7" t="s">
        <v>67</v>
      </c>
      <c r="C7" t="s">
        <v>23</v>
      </c>
      <c r="D7" s="1">
        <v>5.0017365515854202E-3</v>
      </c>
      <c r="E7" s="1">
        <v>1.3920899703610099E-2</v>
      </c>
      <c r="F7" s="12">
        <v>900</v>
      </c>
      <c r="G7" s="1">
        <v>1.2843681608181801</v>
      </c>
      <c r="H7" s="1">
        <v>16.827915568181801</v>
      </c>
      <c r="I7" s="1">
        <v>-11.740077736363601</v>
      </c>
      <c r="J7" s="1">
        <v>4.8638888888888898E-2</v>
      </c>
      <c r="K7" s="1">
        <v>22.307739089999998</v>
      </c>
      <c r="L7" s="1">
        <v>1.5869300000000001E-3</v>
      </c>
      <c r="M7" s="1">
        <v>8.0742344300000006</v>
      </c>
      <c r="N7" s="1">
        <v>2.9338200000000002E-3</v>
      </c>
      <c r="O7" s="1">
        <v>37.091894000000003</v>
      </c>
      <c r="P7" s="1">
        <v>8.2446399999999993E-3</v>
      </c>
      <c r="R7" s="13">
        <v>2315</v>
      </c>
      <c r="S7" s="1">
        <v>-1.0918982270650801</v>
      </c>
      <c r="T7" s="1">
        <v>0.98980592553219204</v>
      </c>
      <c r="U7" s="1">
        <v>0.211964473179822</v>
      </c>
      <c r="W7" t="s">
        <v>83</v>
      </c>
      <c r="X7" s="9">
        <v>-0.65163137669406301</v>
      </c>
      <c r="Y7" s="14">
        <v>0.40485184879135599</v>
      </c>
      <c r="Z7" s="5">
        <v>-0.15360692228383999</v>
      </c>
      <c r="AA7" s="1">
        <f t="shared" si="0"/>
        <v>0.42462345109219984</v>
      </c>
      <c r="AB7" s="1">
        <f t="shared" si="1"/>
        <v>0.16390501946977898</v>
      </c>
      <c r="AC7" s="1">
        <f t="shared" si="2"/>
        <v>2.3595086573513658E-2</v>
      </c>
    </row>
    <row r="8" spans="1:29" x14ac:dyDescent="0.25">
      <c r="A8">
        <v>2316</v>
      </c>
      <c r="B8" t="s">
        <v>27</v>
      </c>
      <c r="C8" t="s">
        <v>23</v>
      </c>
      <c r="D8" s="1">
        <v>5.3822695414946203E-3</v>
      </c>
      <c r="E8" s="1">
        <v>1.9957647642172002E-2</v>
      </c>
      <c r="F8" s="12">
        <v>625</v>
      </c>
      <c r="G8" s="1">
        <v>1.71036805275</v>
      </c>
      <c r="H8" s="1">
        <v>21.729622724999999</v>
      </c>
      <c r="I8" s="1">
        <v>-11.949038751250001</v>
      </c>
      <c r="J8" s="1">
        <v>5.4747999999999998E-2</v>
      </c>
      <c r="K8" s="1">
        <v>22.389009519999998</v>
      </c>
      <c r="L8" s="1">
        <v>1.5833900000000001E-3</v>
      </c>
      <c r="M8" s="1">
        <v>8.0755853799999997</v>
      </c>
      <c r="N8" s="1">
        <v>3.0387000000000001E-3</v>
      </c>
      <c r="O8" s="1">
        <v>36.810396150000003</v>
      </c>
      <c r="P8" s="1">
        <v>1.1732380000000001E-2</v>
      </c>
      <c r="R8" s="13">
        <v>2316</v>
      </c>
      <c r="S8" s="1">
        <v>-1.27132086017791</v>
      </c>
      <c r="T8" s="1">
        <v>0.97030595405526798</v>
      </c>
      <c r="U8" s="1">
        <v>0.295269817260017</v>
      </c>
      <c r="W8" t="s">
        <v>9</v>
      </c>
      <c r="X8" s="9">
        <v>0.60498989789525104</v>
      </c>
      <c r="Y8" s="14">
        <v>-0.25415539587793001</v>
      </c>
      <c r="Z8" s="5">
        <v>0.23167592997181199</v>
      </c>
      <c r="AA8" s="1">
        <f t="shared" si="0"/>
        <v>0.36601277655530629</v>
      </c>
      <c r="AB8" s="1">
        <f t="shared" si="1"/>
        <v>6.459496525386732E-2</v>
      </c>
      <c r="AC8" s="1">
        <f t="shared" si="2"/>
        <v>5.3673736528303935E-2</v>
      </c>
    </row>
    <row r="9" spans="1:29" x14ac:dyDescent="0.25">
      <c r="A9">
        <v>2323</v>
      </c>
      <c r="B9" t="s">
        <v>68</v>
      </c>
      <c r="C9" t="s">
        <v>23</v>
      </c>
      <c r="D9" s="1">
        <v>6.5488416554610202E-3</v>
      </c>
      <c r="E9" s="1">
        <v>2.9316590329761601E-3</v>
      </c>
      <c r="F9" s="12">
        <v>852</v>
      </c>
      <c r="G9" s="1">
        <v>3.58130434782609</v>
      </c>
      <c r="H9" s="1">
        <v>6.7433607325217402</v>
      </c>
      <c r="I9" s="1">
        <v>-14.6734549737391</v>
      </c>
      <c r="J9" s="1">
        <v>0.11619718309859201</v>
      </c>
      <c r="K9" s="1">
        <v>20.762910999999999</v>
      </c>
      <c r="L9" s="1">
        <v>4.8005399999999998E-3</v>
      </c>
      <c r="M9" s="1">
        <v>8.1203822799999994</v>
      </c>
      <c r="N9" s="1">
        <v>1.441922E-2</v>
      </c>
      <c r="O9" s="1">
        <v>35.646391710000003</v>
      </c>
      <c r="P9" s="1">
        <v>8.4477960000000005E-2</v>
      </c>
      <c r="R9" s="13">
        <v>2323</v>
      </c>
      <c r="S9" s="1">
        <v>-0.30649170426150601</v>
      </c>
      <c r="T9" s="1">
        <v>-0.763969881731836</v>
      </c>
      <c r="U9" s="1">
        <v>-0.30964520665829298</v>
      </c>
      <c r="W9" t="s">
        <v>84</v>
      </c>
      <c r="X9" s="4">
        <v>6.7194772701765201E-2</v>
      </c>
      <c r="Y9" s="15">
        <v>0.93866521767857103</v>
      </c>
      <c r="Z9" s="5">
        <v>-3.0484794698040801E-2</v>
      </c>
      <c r="AA9" s="1">
        <f t="shared" si="0"/>
        <v>4.5151374784418901E-3</v>
      </c>
      <c r="AB9" s="1">
        <f t="shared" si="1"/>
        <v>0.88109239087955915</v>
      </c>
      <c r="AC9" s="1">
        <f t="shared" si="2"/>
        <v>9.2932270778169654E-4</v>
      </c>
    </row>
    <row r="10" spans="1:29" x14ac:dyDescent="0.25">
      <c r="A10">
        <v>2324</v>
      </c>
      <c r="B10" t="s">
        <v>69</v>
      </c>
      <c r="C10" t="s">
        <v>23</v>
      </c>
      <c r="D10" s="1">
        <v>3.6688284040342998E-3</v>
      </c>
      <c r="E10" s="1">
        <v>3.4752730468150901E-3</v>
      </c>
      <c r="F10" s="12">
        <v>998</v>
      </c>
      <c r="G10" s="1">
        <v>3.7119513523076901</v>
      </c>
      <c r="H10" s="1">
        <v>7.3921425786153803</v>
      </c>
      <c r="I10" s="1">
        <v>-13.3909791807692</v>
      </c>
      <c r="J10" s="1">
        <v>4.4255410821643297E-2</v>
      </c>
      <c r="K10" s="1">
        <v>22.355119640000002</v>
      </c>
      <c r="L10" s="1">
        <v>1.72905E-3</v>
      </c>
      <c r="M10" s="1">
        <v>8.0743633700000004</v>
      </c>
      <c r="N10" s="1">
        <v>2.8777099999999999E-3</v>
      </c>
      <c r="O10" s="1">
        <v>37.173619969999997</v>
      </c>
      <c r="P10" s="1">
        <v>1.293455E-2</v>
      </c>
      <c r="R10" s="13">
        <v>2324</v>
      </c>
      <c r="S10" s="1">
        <v>-0.88640348125643298</v>
      </c>
      <c r="T10" s="1">
        <v>1.0046167812631499</v>
      </c>
      <c r="U10" s="1">
        <v>0.45084197099242601</v>
      </c>
      <c r="W10" t="s">
        <v>85</v>
      </c>
      <c r="X10" s="4">
        <v>2.4494362670125398E-2</v>
      </c>
      <c r="Y10" s="15">
        <v>-0.81073817881547305</v>
      </c>
      <c r="Z10" s="5">
        <v>-0.116446684392622</v>
      </c>
      <c r="AA10" s="1">
        <f t="shared" si="0"/>
        <v>5.9997380261563266E-4</v>
      </c>
      <c r="AB10" s="1">
        <f t="shared" si="1"/>
        <v>0.65729639458903</v>
      </c>
      <c r="AC10" s="1">
        <f t="shared" si="2"/>
        <v>1.3559830306034916E-2</v>
      </c>
    </row>
    <row r="11" spans="1:29" x14ac:dyDescent="0.25">
      <c r="A11">
        <v>2325</v>
      </c>
      <c r="B11" t="s">
        <v>70</v>
      </c>
      <c r="C11" t="s">
        <v>23</v>
      </c>
      <c r="D11" s="1">
        <v>2.1440948594138899E-2</v>
      </c>
      <c r="E11" s="1">
        <v>2.0835879625995798E-2</v>
      </c>
      <c r="F11" s="12">
        <v>533</v>
      </c>
      <c r="G11" s="1">
        <v>5.9933333333333296</v>
      </c>
      <c r="H11" s="1">
        <v>23.8293980025</v>
      </c>
      <c r="I11" s="1">
        <v>-13.4971309844444</v>
      </c>
      <c r="J11" s="1">
        <v>5.8621013133208298E-2</v>
      </c>
      <c r="K11" s="1">
        <v>22.307739089999998</v>
      </c>
      <c r="L11" s="1">
        <v>1.5869300000000001E-3</v>
      </c>
      <c r="M11" s="1">
        <v>8.0742344300000006</v>
      </c>
      <c r="N11" s="1">
        <v>2.9338200000000002E-3</v>
      </c>
      <c r="O11" s="1">
        <v>37.091894000000003</v>
      </c>
      <c r="P11" s="1">
        <v>8.2446399999999993E-3</v>
      </c>
      <c r="R11" s="13">
        <v>2325</v>
      </c>
      <c r="S11" s="1">
        <v>-1.3911758615302301</v>
      </c>
      <c r="T11" s="1">
        <v>1.5942000857840899</v>
      </c>
      <c r="U11" s="1">
        <v>0.86375940660244499</v>
      </c>
      <c r="W11" t="s">
        <v>6</v>
      </c>
      <c r="X11" s="4">
        <v>-7.8887317374423893E-2</v>
      </c>
      <c r="Y11" s="15">
        <v>0.39536884167602498</v>
      </c>
      <c r="Z11" s="10">
        <v>0.38372810990094097</v>
      </c>
      <c r="AA11" s="1">
        <f t="shared" si="0"/>
        <v>6.2232088425330815E-3</v>
      </c>
      <c r="AB11" s="1">
        <f t="shared" si="1"/>
        <v>0.15631652096824172</v>
      </c>
      <c r="AC11" s="1">
        <f t="shared" si="2"/>
        <v>0.14724726232814864</v>
      </c>
    </row>
    <row r="12" spans="1:29" x14ac:dyDescent="0.25">
      <c r="A12">
        <v>2369</v>
      </c>
      <c r="B12" t="s">
        <v>71</v>
      </c>
      <c r="C12" t="s">
        <v>23</v>
      </c>
      <c r="D12" s="1">
        <v>8.5704426844163597E-3</v>
      </c>
      <c r="E12" s="1">
        <v>1.1889609843525099E-2</v>
      </c>
      <c r="F12" s="12">
        <v>841</v>
      </c>
      <c r="G12" s="1">
        <v>2.7128999020000002</v>
      </c>
      <c r="H12" s="1">
        <v>2.9768561686999999</v>
      </c>
      <c r="I12" s="1">
        <v>-15.073307954166699</v>
      </c>
      <c r="J12" s="1">
        <v>4.2184898929845401E-2</v>
      </c>
      <c r="K12" s="1">
        <v>18.928272060000001</v>
      </c>
      <c r="L12" s="1">
        <v>7.5889650000000003E-2</v>
      </c>
      <c r="M12" s="1">
        <v>8.1321688900000009</v>
      </c>
      <c r="N12" s="1">
        <v>3.5610929999999999E-2</v>
      </c>
      <c r="O12" s="1">
        <v>35.661574700000003</v>
      </c>
      <c r="P12" s="1">
        <v>0.17730277</v>
      </c>
      <c r="R12" s="13">
        <v>2369</v>
      </c>
      <c r="S12" s="1">
        <v>-0.255716205645802</v>
      </c>
      <c r="T12" s="1">
        <v>-1.09660389046387</v>
      </c>
      <c r="U12" s="1">
        <v>-1.0802855988048501</v>
      </c>
      <c r="W12" t="s">
        <v>12</v>
      </c>
      <c r="X12" s="4">
        <v>-2.84690923734831E-2</v>
      </c>
      <c r="Y12" s="14">
        <v>-0.36478311523976797</v>
      </c>
      <c r="Z12" s="10">
        <v>-0.89264391039529001</v>
      </c>
      <c r="AA12" s="1">
        <f t="shared" si="0"/>
        <v>8.1048922056991364E-4</v>
      </c>
      <c r="AB12" s="1">
        <f t="shared" si="1"/>
        <v>0.13306672116402984</v>
      </c>
      <c r="AC12" s="1">
        <f t="shared" si="2"/>
        <v>0.79681315076579451</v>
      </c>
    </row>
    <row r="13" spans="1:29" x14ac:dyDescent="0.25">
      <c r="A13">
        <v>2445</v>
      </c>
      <c r="B13" t="s">
        <v>72</v>
      </c>
      <c r="C13" t="s">
        <v>23</v>
      </c>
      <c r="D13" s="1">
        <v>1.3053013842798001E-3</v>
      </c>
      <c r="E13" s="1">
        <v>2.0309624352880702E-3</v>
      </c>
      <c r="F13" s="12">
        <v>970</v>
      </c>
      <c r="G13" s="1">
        <v>0.85566660189999999</v>
      </c>
      <c r="H13" s="1">
        <v>25.654354415</v>
      </c>
      <c r="I13" s="1">
        <v>-17.254513861666702</v>
      </c>
      <c r="J13" s="1">
        <v>7.7381443298969094E-2</v>
      </c>
      <c r="K13" s="1">
        <v>17.530734750000001</v>
      </c>
      <c r="L13" s="1">
        <v>0.17466719999999999</v>
      </c>
      <c r="M13" s="1">
        <v>8.0817122599999998</v>
      </c>
      <c r="N13" s="1">
        <v>2.6145729999999999E-2</v>
      </c>
      <c r="O13" s="1">
        <v>36.888933899999998</v>
      </c>
      <c r="P13" s="1">
        <v>5.5599910000000002E-2</v>
      </c>
      <c r="R13" s="13">
        <v>2445</v>
      </c>
      <c r="S13" s="1">
        <v>0.28924370767458002</v>
      </c>
      <c r="T13" s="1">
        <v>0.201566496727688</v>
      </c>
      <c r="U13" s="1">
        <v>-3.1491932820643997E-2</v>
      </c>
      <c r="W13" t="s">
        <v>86</v>
      </c>
      <c r="X13" s="6">
        <v>0.233510525707533</v>
      </c>
      <c r="Y13" s="7">
        <v>-0.25799969640577503</v>
      </c>
      <c r="Z13" s="11">
        <v>0.89180483124033205</v>
      </c>
      <c r="AA13" s="1">
        <f t="shared" si="0"/>
        <v>5.4527165616208434E-2</v>
      </c>
      <c r="AB13" s="1">
        <f t="shared" si="1"/>
        <v>6.6563843345472079E-2</v>
      </c>
      <c r="AC13" s="1">
        <f t="shared" si="2"/>
        <v>0.79531585702359708</v>
      </c>
    </row>
    <row r="14" spans="1:29" x14ac:dyDescent="0.25">
      <c r="A14">
        <v>2456</v>
      </c>
      <c r="B14" t="s">
        <v>73</v>
      </c>
      <c r="C14" t="s">
        <v>23</v>
      </c>
      <c r="D14" s="1">
        <v>3.9698582094344096E-3</v>
      </c>
      <c r="E14" s="1">
        <v>9.7586481294146198E-4</v>
      </c>
      <c r="F14" s="12">
        <v>983</v>
      </c>
      <c r="G14" s="1">
        <v>3.9917307557777799</v>
      </c>
      <c r="H14" s="1">
        <v>0</v>
      </c>
      <c r="I14" s="1">
        <v>-12.317615384615401</v>
      </c>
      <c r="J14" s="1">
        <v>0.11932858596134301</v>
      </c>
      <c r="K14" s="1">
        <v>15.89886029</v>
      </c>
      <c r="L14" s="1">
        <v>1.1926953199999999</v>
      </c>
      <c r="M14" s="1">
        <v>8.0873388300000002</v>
      </c>
      <c r="N14" s="1">
        <v>0.10537636</v>
      </c>
      <c r="O14" s="1">
        <v>36.91782422</v>
      </c>
      <c r="P14" s="1">
        <v>2.9152899999999999E-2</v>
      </c>
      <c r="R14" s="13">
        <v>2456</v>
      </c>
      <c r="S14" s="1">
        <v>2.0431841214883302</v>
      </c>
      <c r="T14" s="1">
        <v>1.29200996468089</v>
      </c>
      <c r="U14" s="1">
        <v>-0.37181306175245998</v>
      </c>
    </row>
    <row r="15" spans="1:29" x14ac:dyDescent="0.25">
      <c r="A15">
        <v>2460</v>
      </c>
      <c r="B15" t="s">
        <v>74</v>
      </c>
      <c r="C15" t="s">
        <v>23</v>
      </c>
      <c r="D15" s="1">
        <v>2.0375449957871902E-3</v>
      </c>
      <c r="E15" s="1">
        <v>1.8298168613079099E-4</v>
      </c>
      <c r="F15" s="12">
        <v>979</v>
      </c>
      <c r="G15" s="1">
        <v>2.8677334853103398</v>
      </c>
      <c r="H15" s="1" t="s">
        <v>18</v>
      </c>
      <c r="I15" s="1">
        <v>-13.4811</v>
      </c>
      <c r="J15" s="1">
        <v>8.4312563840653706E-2</v>
      </c>
      <c r="K15" s="1">
        <v>17.02722867</v>
      </c>
      <c r="L15" s="1">
        <v>0.33564233999999998</v>
      </c>
      <c r="M15" s="1">
        <v>8.0908011099999992</v>
      </c>
      <c r="N15" s="1">
        <v>4.2211430000000001E-2</v>
      </c>
      <c r="O15" s="1">
        <v>36.994270579999998</v>
      </c>
      <c r="P15" s="1">
        <v>6.3055600000000003E-2</v>
      </c>
      <c r="S15" s="1"/>
      <c r="T15" s="1"/>
      <c r="U15" s="1"/>
    </row>
    <row r="16" spans="1:29" x14ac:dyDescent="0.25">
      <c r="A16">
        <v>2470</v>
      </c>
      <c r="B16" t="s">
        <v>32</v>
      </c>
      <c r="C16" t="s">
        <v>23</v>
      </c>
      <c r="D16" s="1">
        <v>8.5218247125528508E-3</v>
      </c>
      <c r="E16" s="1">
        <v>5.4205411855827498E-3</v>
      </c>
      <c r="F16" s="12">
        <v>989</v>
      </c>
      <c r="G16" s="1">
        <v>1.0660825173225801</v>
      </c>
      <c r="H16" s="1">
        <v>0.69171646666666697</v>
      </c>
      <c r="I16" s="1">
        <v>-19.490108632363601</v>
      </c>
      <c r="J16" s="1">
        <v>0.13295244560161801</v>
      </c>
      <c r="K16" s="1">
        <v>14.596261419999999</v>
      </c>
      <c r="L16" s="1">
        <v>0.92394041999999998</v>
      </c>
      <c r="M16" s="1">
        <v>8.1139420999999992</v>
      </c>
      <c r="N16" s="1">
        <v>7.6328900000000005E-2</v>
      </c>
      <c r="O16" s="1">
        <v>37.785966330000001</v>
      </c>
      <c r="P16" s="1">
        <v>1.1375949999999999E-2</v>
      </c>
      <c r="R16" s="13">
        <v>2470</v>
      </c>
      <c r="S16" s="1">
        <v>1.8261042915893899</v>
      </c>
      <c r="T16" s="1">
        <v>1.4520915880736101</v>
      </c>
      <c r="U16" s="1">
        <v>-1.3025921280614099</v>
      </c>
    </row>
    <row r="17" spans="1:21" x14ac:dyDescent="0.25">
      <c r="A17">
        <v>2736</v>
      </c>
      <c r="B17" t="s">
        <v>75</v>
      </c>
      <c r="C17" t="s">
        <v>39</v>
      </c>
      <c r="D17" s="1">
        <v>2.0081149824440398E-3</v>
      </c>
      <c r="E17" s="1">
        <v>1.45462981263863E-3</v>
      </c>
      <c r="F17" s="12">
        <v>995</v>
      </c>
      <c r="G17" s="1">
        <v>1.84089863116129</v>
      </c>
      <c r="H17" s="1">
        <v>95.990054536451595</v>
      </c>
      <c r="I17" s="1">
        <v>-24.334285714285699</v>
      </c>
      <c r="J17" s="1">
        <v>6.6741927185929695E-2</v>
      </c>
      <c r="K17" s="1">
        <v>18.301189310000002</v>
      </c>
      <c r="L17" s="1">
        <v>0.37513131999999999</v>
      </c>
      <c r="M17" s="1">
        <v>8.0618076900000002</v>
      </c>
      <c r="N17" s="1">
        <v>6.1925830000000001E-2</v>
      </c>
      <c r="O17" s="1">
        <v>35.74671584</v>
      </c>
      <c r="P17" s="1">
        <v>4.9336610000000003E-2</v>
      </c>
      <c r="R17" s="13">
        <v>2736</v>
      </c>
      <c r="S17" s="1">
        <v>0.54966812650529395</v>
      </c>
      <c r="T17" s="1">
        <v>-0.39533006343949101</v>
      </c>
      <c r="U17" s="1">
        <v>1.5783391470760399</v>
      </c>
    </row>
    <row r="18" spans="1:21" x14ac:dyDescent="0.25">
      <c r="A18">
        <v>2741</v>
      </c>
      <c r="B18" t="s">
        <v>40</v>
      </c>
      <c r="C18" t="s">
        <v>39</v>
      </c>
      <c r="D18" s="1">
        <v>1.1366769085392201E-3</v>
      </c>
      <c r="E18" s="1">
        <v>3.7483270269274499E-4</v>
      </c>
      <c r="F18" s="12">
        <v>848</v>
      </c>
      <c r="G18" s="1">
        <v>0.99492812805882402</v>
      </c>
      <c r="H18" s="1">
        <v>85.024008693235302</v>
      </c>
      <c r="I18" s="1">
        <v>-23.4339444444444</v>
      </c>
      <c r="J18" s="1">
        <v>0.124744391863208</v>
      </c>
      <c r="K18" s="1">
        <v>18.258061250000001</v>
      </c>
      <c r="L18" s="1">
        <v>0.24594922</v>
      </c>
      <c r="M18" s="1">
        <v>8.0642136099999995</v>
      </c>
      <c r="N18" s="1">
        <v>7.3627719999999994E-2</v>
      </c>
      <c r="O18" s="1">
        <v>35.7997145</v>
      </c>
      <c r="P18" s="1">
        <v>7.5384759999999995E-2</v>
      </c>
      <c r="R18" s="13">
        <v>2741</v>
      </c>
      <c r="S18" s="1">
        <v>0.79772417040739696</v>
      </c>
      <c r="T18" s="1">
        <v>-0.82880737893180501</v>
      </c>
      <c r="U18" s="1">
        <v>1.40954071255571</v>
      </c>
    </row>
    <row r="19" spans="1:21" x14ac:dyDescent="0.25">
      <c r="A19">
        <v>2745</v>
      </c>
      <c r="B19" t="s">
        <v>41</v>
      </c>
      <c r="C19" t="s">
        <v>39</v>
      </c>
      <c r="D19" s="1">
        <v>8.16231302112716E-3</v>
      </c>
      <c r="E19" s="1">
        <v>2.5575961325754399E-3</v>
      </c>
      <c r="F19" s="12">
        <v>637</v>
      </c>
      <c r="G19" s="1">
        <v>3.5383997668787899</v>
      </c>
      <c r="H19" s="1">
        <v>90.143944943333295</v>
      </c>
      <c r="I19" s="1" t="s">
        <v>18</v>
      </c>
      <c r="J19" s="1">
        <v>0.26022671491365801</v>
      </c>
      <c r="K19" s="1">
        <v>18.258061250000001</v>
      </c>
      <c r="L19" s="1">
        <v>0.24594922</v>
      </c>
      <c r="M19" s="1">
        <v>8.0642136099999995</v>
      </c>
      <c r="N19" s="1">
        <v>7.3627719999999994E-2</v>
      </c>
      <c r="O19" s="1">
        <v>35.7997145</v>
      </c>
      <c r="P19" s="1">
        <v>7.5384759999999995E-2</v>
      </c>
      <c r="R19" s="13">
        <v>2745</v>
      </c>
      <c r="S19" s="1">
        <v>1.08145783432952</v>
      </c>
      <c r="T19" s="1">
        <v>-0.83177888410704504</v>
      </c>
      <c r="U19" s="1">
        <v>2.0271992581395901</v>
      </c>
    </row>
  </sheetData>
  <sortState ref="W9:AC13">
    <sortCondition descending="1" ref="AB9:AB13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0"/>
  <sheetViews>
    <sheetView tabSelected="1" topLeftCell="C13" workbookViewId="0">
      <selection activeCell="J37" sqref="J37"/>
    </sheetView>
  </sheetViews>
  <sheetFormatPr baseColWidth="10" defaultRowHeight="15" x14ac:dyDescent="0.25"/>
  <cols>
    <col min="2" max="2" width="13.7109375" bestFit="1" customWidth="1"/>
    <col min="3" max="6" width="6.28515625" bestFit="1" customWidth="1"/>
  </cols>
  <sheetData>
    <row r="2" spans="2:15" x14ac:dyDescent="0.25">
      <c r="B2" t="s">
        <v>79</v>
      </c>
    </row>
    <row r="3" spans="2:15" x14ac:dyDescent="0.25">
      <c r="B3" t="s">
        <v>0</v>
      </c>
      <c r="C3" t="s">
        <v>60</v>
      </c>
      <c r="D3" t="s">
        <v>61</v>
      </c>
      <c r="E3" t="s">
        <v>62</v>
      </c>
      <c r="F3" t="s">
        <v>63</v>
      </c>
    </row>
    <row r="4" spans="2:15" x14ac:dyDescent="0.25">
      <c r="B4" t="s">
        <v>13</v>
      </c>
      <c r="C4" s="17">
        <v>0.863905982515489</v>
      </c>
      <c r="D4" s="1">
        <v>-5.4495012837505699E-2</v>
      </c>
      <c r="E4" s="1">
        <v>6.4167767871827703E-3</v>
      </c>
      <c r="F4" s="1">
        <v>-8.8104135841849299E-2</v>
      </c>
    </row>
    <row r="5" spans="2:15" x14ac:dyDescent="0.25">
      <c r="B5" t="s">
        <v>11</v>
      </c>
      <c r="C5" s="17">
        <v>0.74267911397428998</v>
      </c>
      <c r="D5" s="1">
        <v>-0.113368224725342</v>
      </c>
      <c r="E5" s="1">
        <v>-0.157295938182519</v>
      </c>
      <c r="F5" s="1">
        <v>0.33069682030942299</v>
      </c>
    </row>
    <row r="6" spans="2:15" x14ac:dyDescent="0.25">
      <c r="B6" t="s">
        <v>10</v>
      </c>
      <c r="C6" s="17">
        <v>-0.722230055015466</v>
      </c>
      <c r="D6" s="1">
        <v>0.51245065423913605</v>
      </c>
      <c r="E6" s="1">
        <v>-0.26812645647231398</v>
      </c>
      <c r="F6" s="1">
        <v>0.112062964002652</v>
      </c>
    </row>
    <row r="7" spans="2:15" x14ac:dyDescent="0.25">
      <c r="B7" t="s">
        <v>15</v>
      </c>
      <c r="C7" s="17">
        <v>-0.49892035453254402</v>
      </c>
      <c r="D7" s="17">
        <v>-0.430312080329744</v>
      </c>
      <c r="E7" s="1">
        <v>0.339315978902059</v>
      </c>
      <c r="F7" s="1">
        <v>-0.488693473857162</v>
      </c>
    </row>
    <row r="8" spans="2:15" x14ac:dyDescent="0.25">
      <c r="B8" t="s">
        <v>14</v>
      </c>
      <c r="C8" s="1">
        <v>-0.183282788819044</v>
      </c>
      <c r="D8" s="17">
        <v>0.82984088497929598</v>
      </c>
      <c r="E8" s="1">
        <v>1.7888549076716099E-2</v>
      </c>
      <c r="F8" s="1">
        <v>8.3259634148219797E-2</v>
      </c>
    </row>
    <row r="9" spans="2:15" x14ac:dyDescent="0.25">
      <c r="B9" t="s">
        <v>9</v>
      </c>
      <c r="C9" s="1">
        <v>-4.28110746890338E-2</v>
      </c>
      <c r="D9" s="17">
        <v>0.67762611195332201</v>
      </c>
      <c r="E9" s="1">
        <v>0.33795992542272002</v>
      </c>
      <c r="F9" s="17">
        <v>-0.41933187717943798</v>
      </c>
    </row>
    <row r="10" spans="2:15" x14ac:dyDescent="0.25">
      <c r="B10" t="s">
        <v>12</v>
      </c>
      <c r="C10" s="1">
        <v>0.150164687841884</v>
      </c>
      <c r="D10" s="1">
        <v>-7.4296973248592899E-2</v>
      </c>
      <c r="E10" s="17">
        <v>0.795849468136827</v>
      </c>
      <c r="F10" s="1">
        <v>6.7371842789084299E-2</v>
      </c>
    </row>
    <row r="11" spans="2:15" x14ac:dyDescent="0.25">
      <c r="B11" t="s">
        <v>6</v>
      </c>
      <c r="C11" s="1">
        <v>0.24220852712640001</v>
      </c>
      <c r="D11" s="1">
        <v>-0.25735857904049603</v>
      </c>
      <c r="E11" s="17">
        <v>-0.77846725539795902</v>
      </c>
      <c r="F11" s="1">
        <v>-0.12176523341340099</v>
      </c>
    </row>
    <row r="12" spans="2:15" x14ac:dyDescent="0.25">
      <c r="B12" t="s">
        <v>4</v>
      </c>
      <c r="C12" s="1">
        <v>5.2349304020030303E-3</v>
      </c>
      <c r="D12" s="1">
        <v>-4.6190650263845598E-2</v>
      </c>
      <c r="E12" s="1">
        <v>0.27276838354882299</v>
      </c>
      <c r="F12" s="17">
        <v>0.869502516432484</v>
      </c>
    </row>
    <row r="15" spans="2:15" x14ac:dyDescent="0.25">
      <c r="B15" t="s">
        <v>77</v>
      </c>
    </row>
    <row r="16" spans="2:15" x14ac:dyDescent="0.25">
      <c r="B16" t="s">
        <v>0</v>
      </c>
      <c r="C16" t="s">
        <v>60</v>
      </c>
      <c r="D16" t="s">
        <v>61</v>
      </c>
      <c r="E16" t="s">
        <v>62</v>
      </c>
      <c r="F16" t="s">
        <v>63</v>
      </c>
      <c r="K16" t="s">
        <v>0</v>
      </c>
      <c r="L16" t="s">
        <v>60</v>
      </c>
      <c r="M16" t="s">
        <v>61</v>
      </c>
      <c r="N16" t="s">
        <v>62</v>
      </c>
      <c r="O16" t="s">
        <v>63</v>
      </c>
    </row>
    <row r="17" spans="2:15" x14ac:dyDescent="0.25">
      <c r="B17" t="s">
        <v>11</v>
      </c>
      <c r="C17" s="17">
        <v>0.90549130629835395</v>
      </c>
      <c r="D17" s="1">
        <v>-7.1642397465877306E-2</v>
      </c>
      <c r="E17" s="1">
        <v>0.308789416864924</v>
      </c>
      <c r="F17" s="1">
        <v>5.49247399182533E-2</v>
      </c>
      <c r="K17" t="s">
        <v>80</v>
      </c>
      <c r="L17" s="8">
        <v>0.863905982515489</v>
      </c>
      <c r="M17" s="2">
        <v>-5.4495012837505699E-2</v>
      </c>
      <c r="N17" s="2">
        <v>6.4167767871827703E-3</v>
      </c>
      <c r="O17" s="3">
        <v>-8.8104135841849299E-2</v>
      </c>
    </row>
    <row r="18" spans="2:15" x14ac:dyDescent="0.25">
      <c r="B18" t="s">
        <v>10</v>
      </c>
      <c r="C18" s="17">
        <v>-0.89898008903544402</v>
      </c>
      <c r="D18" s="1">
        <v>4.4376868991708299E-2</v>
      </c>
      <c r="E18" s="1">
        <v>-0.35529035614514798</v>
      </c>
      <c r="F18" s="1">
        <v>-2.7156731931960901E-2</v>
      </c>
      <c r="K18" t="s">
        <v>82</v>
      </c>
      <c r="L18" s="9">
        <v>0.74267911397428998</v>
      </c>
      <c r="M18" s="14">
        <v>-0.113368224725342</v>
      </c>
      <c r="N18" s="14">
        <v>-0.157295938182519</v>
      </c>
      <c r="O18" s="5">
        <v>0.33069682030942299</v>
      </c>
    </row>
    <row r="19" spans="2:15" x14ac:dyDescent="0.25">
      <c r="B19" t="s">
        <v>6</v>
      </c>
      <c r="C19" s="17">
        <v>0.83146964880678798</v>
      </c>
      <c r="D19" s="1">
        <v>0.34904834451186001</v>
      </c>
      <c r="E19" s="1">
        <v>-0.35353316049796302</v>
      </c>
      <c r="F19" s="1">
        <v>7.6958729893654099E-2</v>
      </c>
      <c r="K19" t="s">
        <v>81</v>
      </c>
      <c r="L19" s="9">
        <v>-0.722230055015466</v>
      </c>
      <c r="M19" s="14">
        <v>0.51245065423913605</v>
      </c>
      <c r="N19" s="14">
        <v>-0.26812645647231398</v>
      </c>
      <c r="O19" s="5">
        <v>0.112062964002652</v>
      </c>
    </row>
    <row r="20" spans="2:15" x14ac:dyDescent="0.25">
      <c r="B20" t="s">
        <v>14</v>
      </c>
      <c r="C20" s="17">
        <v>-0.80048843862154095</v>
      </c>
      <c r="D20" s="1">
        <v>-0.38667702263216303</v>
      </c>
      <c r="E20" s="1">
        <v>0.37462829612835902</v>
      </c>
      <c r="F20" s="1">
        <v>0.175513385458961</v>
      </c>
      <c r="K20" t="s">
        <v>85</v>
      </c>
      <c r="L20" s="9">
        <v>-0.49892035453254402</v>
      </c>
      <c r="M20" s="15">
        <v>-0.430312080329744</v>
      </c>
      <c r="N20" s="14">
        <v>0.339315978902059</v>
      </c>
      <c r="O20" s="10">
        <v>-0.488693473857162</v>
      </c>
    </row>
    <row r="21" spans="2:15" x14ac:dyDescent="0.25">
      <c r="B21" t="s">
        <v>7</v>
      </c>
      <c r="C21" s="1">
        <v>-0.121903821206253</v>
      </c>
      <c r="D21" s="17">
        <v>0.90536557619268598</v>
      </c>
      <c r="E21" s="1">
        <v>0.15377192244915699</v>
      </c>
      <c r="F21" s="1">
        <v>0.14902327782118699</v>
      </c>
      <c r="K21" t="s">
        <v>84</v>
      </c>
      <c r="L21" s="4">
        <v>-0.183282788819044</v>
      </c>
      <c r="M21" s="15">
        <v>0.82984088497929598</v>
      </c>
      <c r="N21" s="14">
        <v>1.7888549076716099E-2</v>
      </c>
      <c r="O21" s="5">
        <v>8.3259634148219797E-2</v>
      </c>
    </row>
    <row r="22" spans="2:15" x14ac:dyDescent="0.25">
      <c r="B22" t="s">
        <v>15</v>
      </c>
      <c r="C22" s="1">
        <v>0.28593452904925398</v>
      </c>
      <c r="D22" s="17">
        <v>0.85076212079944502</v>
      </c>
      <c r="E22" s="1">
        <v>-6.1174083378482499E-2</v>
      </c>
      <c r="F22" s="1">
        <v>-0.172381479597885</v>
      </c>
      <c r="K22" t="s">
        <v>9</v>
      </c>
      <c r="L22" s="4">
        <v>-4.28110746890338E-2</v>
      </c>
      <c r="M22" s="15">
        <v>0.67762611195332201</v>
      </c>
      <c r="N22" s="14">
        <v>0.33795992542272002</v>
      </c>
      <c r="O22" s="10">
        <v>-0.41933187717943798</v>
      </c>
    </row>
    <row r="23" spans="2:15" x14ac:dyDescent="0.25">
      <c r="B23" t="s">
        <v>12</v>
      </c>
      <c r="C23" s="1">
        <v>0.21899194873397701</v>
      </c>
      <c r="D23" s="17">
        <v>-0.67039987217929198</v>
      </c>
      <c r="E23" s="1">
        <v>0.27515723746663401</v>
      </c>
      <c r="F23" s="1">
        <v>-0.53647681343276699</v>
      </c>
      <c r="K23" t="s">
        <v>12</v>
      </c>
      <c r="L23" s="4">
        <v>0.150164687841884</v>
      </c>
      <c r="M23" s="14">
        <v>-7.4296973248592899E-2</v>
      </c>
      <c r="N23" s="15">
        <v>0.795849468136827</v>
      </c>
      <c r="O23" s="5">
        <v>6.7371842789084299E-2</v>
      </c>
    </row>
    <row r="24" spans="2:15" x14ac:dyDescent="0.25">
      <c r="B24" t="s">
        <v>4</v>
      </c>
      <c r="C24" s="1">
        <v>-0.348813480649379</v>
      </c>
      <c r="D24" s="17">
        <v>-0.662868661737961</v>
      </c>
      <c r="E24" s="1">
        <v>-0.13326443420281001</v>
      </c>
      <c r="F24" s="1">
        <v>0.115696126664211</v>
      </c>
      <c r="K24" t="s">
        <v>6</v>
      </c>
      <c r="L24" s="4">
        <v>0.24220852712640001</v>
      </c>
      <c r="M24" s="14">
        <v>-0.25735857904049603</v>
      </c>
      <c r="N24" s="15">
        <v>-0.77846725539795902</v>
      </c>
      <c r="O24" s="5">
        <v>-0.12176523341340099</v>
      </c>
    </row>
    <row r="25" spans="2:15" x14ac:dyDescent="0.25">
      <c r="B25" t="s">
        <v>13</v>
      </c>
      <c r="C25" s="1">
        <v>0.105099309311195</v>
      </c>
      <c r="D25" s="1">
        <v>0.14916347465634799</v>
      </c>
      <c r="E25" s="17">
        <v>0.95969963157971905</v>
      </c>
      <c r="F25" s="1">
        <v>0.15646404726194801</v>
      </c>
      <c r="K25" t="s">
        <v>83</v>
      </c>
      <c r="L25" s="6">
        <v>5.2349304020030303E-3</v>
      </c>
      <c r="M25" s="7">
        <v>-4.6190650263845598E-2</v>
      </c>
      <c r="N25" s="16">
        <v>0.27276838354882299</v>
      </c>
      <c r="O25" s="11">
        <v>0.869502516432484</v>
      </c>
    </row>
    <row r="26" spans="2:15" x14ac:dyDescent="0.25">
      <c r="B26" t="s">
        <v>9</v>
      </c>
      <c r="C26" s="1">
        <v>8.8954518964719495E-2</v>
      </c>
      <c r="D26" s="1">
        <v>-6.2363878174011997E-2</v>
      </c>
      <c r="E26" s="1">
        <v>0.19930831954591299</v>
      </c>
      <c r="F26" s="17">
        <v>0.91937842315514096</v>
      </c>
    </row>
    <row r="28" spans="2:15" x14ac:dyDescent="0.25">
      <c r="K28" t="s">
        <v>0</v>
      </c>
      <c r="L28" t="s">
        <v>60</v>
      </c>
      <c r="M28" t="s">
        <v>61</v>
      </c>
      <c r="N28" t="s">
        <v>62</v>
      </c>
    </row>
    <row r="29" spans="2:15" x14ac:dyDescent="0.25">
      <c r="B29" t="s">
        <v>78</v>
      </c>
      <c r="K29" t="s">
        <v>80</v>
      </c>
      <c r="L29" s="8">
        <v>0.95145160230165704</v>
      </c>
      <c r="M29" s="2">
        <v>1.91689405698676E-2</v>
      </c>
      <c r="N29" s="3">
        <v>0.175465847949694</v>
      </c>
    </row>
    <row r="30" spans="2:15" x14ac:dyDescent="0.25">
      <c r="B30" t="s">
        <v>0</v>
      </c>
      <c r="C30" t="s">
        <v>60</v>
      </c>
      <c r="D30" t="s">
        <v>61</v>
      </c>
      <c r="E30" t="s">
        <v>62</v>
      </c>
      <c r="K30" t="s">
        <v>81</v>
      </c>
      <c r="L30" s="9">
        <v>-0.939492750056243</v>
      </c>
      <c r="M30" s="14">
        <v>-7.1531636357529502E-2</v>
      </c>
      <c r="N30" s="5">
        <v>0.13308056822390901</v>
      </c>
    </row>
    <row r="31" spans="2:15" x14ac:dyDescent="0.25">
      <c r="B31" t="s">
        <v>13</v>
      </c>
      <c r="C31" s="17">
        <v>0.95145160230165704</v>
      </c>
      <c r="D31" s="1">
        <v>1.91689405698676E-2</v>
      </c>
      <c r="E31" s="1">
        <v>0.175465847949694</v>
      </c>
      <c r="K31" t="s">
        <v>82</v>
      </c>
      <c r="L31" s="9">
        <v>0.86747466959078801</v>
      </c>
      <c r="M31" s="14">
        <v>0.39971418222713401</v>
      </c>
      <c r="N31" s="5">
        <v>-7.6266842672097296E-2</v>
      </c>
    </row>
    <row r="32" spans="2:15" x14ac:dyDescent="0.25">
      <c r="B32" t="s">
        <v>10</v>
      </c>
      <c r="C32" s="17">
        <v>-0.939492750056243</v>
      </c>
      <c r="D32" s="1">
        <v>-7.1531636357529502E-2</v>
      </c>
      <c r="E32" s="1">
        <v>0.13308056822390901</v>
      </c>
      <c r="K32" t="s">
        <v>83</v>
      </c>
      <c r="L32" s="9">
        <v>-0.65163137669406301</v>
      </c>
      <c r="M32" s="14">
        <v>0.40485184879135599</v>
      </c>
      <c r="N32" s="5">
        <v>-0.15360692228383999</v>
      </c>
    </row>
    <row r="33" spans="2:14" x14ac:dyDescent="0.25">
      <c r="B33" t="s">
        <v>11</v>
      </c>
      <c r="C33" s="17">
        <v>0.86747466959078801</v>
      </c>
      <c r="D33" s="17">
        <v>0.39971418222713401</v>
      </c>
      <c r="E33" s="1">
        <v>-7.6266842672097296E-2</v>
      </c>
      <c r="K33" t="s">
        <v>9</v>
      </c>
      <c r="L33" s="9">
        <v>0.60498989789525104</v>
      </c>
      <c r="M33" s="14">
        <v>-0.25415539587793001</v>
      </c>
      <c r="N33" s="5">
        <v>0.23167592997181199</v>
      </c>
    </row>
    <row r="34" spans="2:14" x14ac:dyDescent="0.25">
      <c r="B34" t="s">
        <v>4</v>
      </c>
      <c r="C34" s="17">
        <v>-0.65163137669406301</v>
      </c>
      <c r="D34" s="17">
        <v>0.40485184879135599</v>
      </c>
      <c r="E34" s="1">
        <v>-0.15360692228383999</v>
      </c>
      <c r="K34" t="s">
        <v>84</v>
      </c>
      <c r="L34" s="4">
        <v>6.7194772701765201E-2</v>
      </c>
      <c r="M34" s="15">
        <v>0.93866521767857103</v>
      </c>
      <c r="N34" s="5">
        <v>-3.0484794698040801E-2</v>
      </c>
    </row>
    <row r="35" spans="2:14" x14ac:dyDescent="0.25">
      <c r="B35" t="s">
        <v>9</v>
      </c>
      <c r="C35" s="17">
        <v>0.60498989789525104</v>
      </c>
      <c r="D35" s="1">
        <v>-0.25415539587793001</v>
      </c>
      <c r="E35" s="1">
        <v>0.23167592997181199</v>
      </c>
      <c r="K35" t="s">
        <v>85</v>
      </c>
      <c r="L35" s="4">
        <v>2.4494362670125398E-2</v>
      </c>
      <c r="M35" s="15">
        <v>-0.81073817881547305</v>
      </c>
      <c r="N35" s="5">
        <v>-0.116446684392622</v>
      </c>
    </row>
    <row r="36" spans="2:14" x14ac:dyDescent="0.25">
      <c r="B36" t="s">
        <v>14</v>
      </c>
      <c r="C36" s="1">
        <v>6.7194772701765201E-2</v>
      </c>
      <c r="D36" s="17">
        <v>0.93866521767857103</v>
      </c>
      <c r="E36" s="1">
        <v>-3.0484794698040801E-2</v>
      </c>
      <c r="K36" t="s">
        <v>6</v>
      </c>
      <c r="L36" s="4">
        <v>-7.8887317374423893E-2</v>
      </c>
      <c r="M36" s="15">
        <v>0.39536884167602498</v>
      </c>
      <c r="N36" s="10">
        <v>0.38372810990094097</v>
      </c>
    </row>
    <row r="37" spans="2:14" x14ac:dyDescent="0.25">
      <c r="B37" t="s">
        <v>15</v>
      </c>
      <c r="C37" s="1">
        <v>2.4494362670125398E-2</v>
      </c>
      <c r="D37" s="17">
        <v>-0.81073817881547305</v>
      </c>
      <c r="E37" s="1">
        <v>-0.116446684392622</v>
      </c>
      <c r="K37" t="s">
        <v>12</v>
      </c>
      <c r="L37" s="4">
        <v>-2.84690923734831E-2</v>
      </c>
      <c r="M37" s="14">
        <v>-0.36478311523976797</v>
      </c>
      <c r="N37" s="10">
        <v>-0.89264391039529001</v>
      </c>
    </row>
    <row r="38" spans="2:14" x14ac:dyDescent="0.25">
      <c r="B38" t="s">
        <v>6</v>
      </c>
      <c r="C38" s="1">
        <v>-7.8887317374423893E-2</v>
      </c>
      <c r="D38" s="17">
        <v>0.39536884167602498</v>
      </c>
      <c r="E38" s="17">
        <v>0.38372810990094097</v>
      </c>
      <c r="K38" t="s">
        <v>86</v>
      </c>
      <c r="L38" s="6">
        <v>0.233510525707533</v>
      </c>
      <c r="M38" s="7">
        <v>-0.25799969640577503</v>
      </c>
      <c r="N38" s="11">
        <v>0.89180483124033205</v>
      </c>
    </row>
    <row r="39" spans="2:14" x14ac:dyDescent="0.25">
      <c r="B39" t="s">
        <v>12</v>
      </c>
      <c r="C39" s="1">
        <v>-2.84690923734831E-2</v>
      </c>
      <c r="D39" s="1">
        <v>-0.36478311523976797</v>
      </c>
      <c r="E39" s="17">
        <v>-0.89264391039529001</v>
      </c>
    </row>
    <row r="40" spans="2:14" x14ac:dyDescent="0.25">
      <c r="B40" t="s">
        <v>7</v>
      </c>
      <c r="C40" s="1">
        <v>0.233510525707533</v>
      </c>
      <c r="D40" s="1">
        <v>-0.25799969640577503</v>
      </c>
      <c r="E40" s="17">
        <v>0.89180483124033205</v>
      </c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F A A B Q S w M E F A A C A A g A q 4 W 1 W F x U i t 6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L L Q M z I 1 0 j O w 0 Y c J 2 v h m 5 i E U G A E d D J J F E r R x L s 0 p K S 1 K t U s t 1 n U N t t G H c W 3 0 o X 6 w A w B Q S w M E F A A C A A g A q 4 W 1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K u F t V g 9 e P e M C Q I A A A 4 f A A A T A B w A R m 9 y b X V s Y X M v U 2 V j d G l v b j E u b S C i G A A o o B Q A A A A A A A A A A A A A A A A A A A A A A A A A A A D t m E 1 v 4 j A Q h u + R + A 9 W e g E p Q j i U t r u r H F b J 7 r G o G 3 q q q 8 i E W e p V Y k e 2 Q U V V / / u 6 h H 5 J d a u w H K y u c y D h T Z T M 8 M z r G a K g 1 E x w l L d 7 / C 0 I 1 A 2 V s E B r K g s 8 G q E E V a B 7 A T L b V L I l c K O k a j 3 M R L m q g e v + T 1 b B M B V c m y + q H 6 Z f y a U C q Q h v / q w 4 y a R o 5 u K W 5 E C X k i o F i m R g j h a 0 f H g u 5 R S k m D N a T P P 0 + y + S T 9 M i g 5 J u y P Y z H s V j U g m + L J q S P o R D d m E N S 7 U O B 9 F V B h W r m Q a Z h F E Y o V R U q 5 q r B J 9 E 6 A c v x Y L x Z Y L j S R y h i 5 X Q k O t N B c n z 4 f B c c L g e R G 1 + R 2 F K a x O L R J o 1 I j S J z u j c X D S T l K v f Q t b t 7 W e b B l S / / T G i u 7 u w V b F 5 v D Z n k I Z b f R + h R z 2 2 6 G O L f m z R J x b 9 x K K f W v Q z i / 7 F o u O R 7 Y Q t Y 2 x L G d t y x r a k s S 1 r / D r t + 0 E v Y P x N i s 8 V f R S a w i m 2 1 a T K L V 6 n K v t l c B + U 9 + S T V 3 d X n J W g 7 u I 0 w X m c H + P c L e w u N J z H U H y T 8 U 3 m 3 5 o M 6 s c D F 1 Y m 3 1 v 2 o O h u c 9 l 2 F 9 9 e u v t S 3 Q i p X Z n + 2 m B e z g t P 4 X m i 3 Y g 6 4 l E b U e / R L q u u u y b d r b v e p v t C d d G n r 6 B 6 p 7 4 H t R f 0 b H P u 2 I k 5 1 7 9 Q O R R U Y w R X / r z 4 1 y o H g P r U s 1 y h 6 q f f A 3 J 1 y K 1 + B j 4 E V 9 c N 2 3 E S P v 4 k a P d B 6 K o 3 O 8 6 9 / w P C v 1 B L A Q I t A B Q A A g A I A K u F t V h c V I r e p w A A A P c A A A A S A A A A A A A A A A A A A A A A A A A A A A B D b 2 5 m a W c v U G F j a 2 F n Z S 5 4 b W x Q S w E C L Q A U A A I A C A C r h b V Y U 3 I 4 L J s A A A D h A A A A E w A A A A A A A A A A A A A A A A D z A A A A W 0 N v b n R l b n R f V H l w Z X N d L n h t b F B L A Q I t A B Q A A g A I A K u F t V g 9 e P e M C Q I A A A 4 f A A A T A A A A A A A A A A A A A A A A A N s B A A B G b 3 J t d W x h c y 9 T Z W N 0 a W 9 u M S 5 t U E s F B g A A A A A D A A M A w g A A A D E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Y A A A A A A A A l 5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R m 9 y b X V s Y T w v S X R l b V R 5 c G U + P E l 0 Z W 1 Q Y X R o P l N l Y 3 R p b 2 4 x L 3 Z h c l 8 x M D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M V Q x M D o 1 N T o 0 O S 4 x N z k x O T Y z W i I g L z 4 8 R W 5 0 c n k g V H l w Z T 0 i R m l s b E N v b H V t b l R 5 c G V z I i B W Y W x 1 Z T 0 i c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M z k z N D Q x O S 0 w N T Q z L T Q 1 Y z Q t Y T M 3 N S 0 4 M T N j N D F h N G M 3 M 2 Q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Y X J f M T A w L 0 N h b W J p Y X I g d G l w b y 5 7 Q 2 9 s d W 1 u M S w w f S Z x d W 9 0 O y w m c X V v d D t T Z W N 0 a W 9 u M S 9 2 Y X J f M T A w L 0 N h b W J p Y X I g d G l w b y 5 7 Q 2 9 s d W 1 u M i w x f S Z x d W 9 0 O y w m c X V v d D t T Z W N 0 a W 9 u M S 9 2 Y X J f M T A w L 0 N h b W J p Y X I g d G l w b y 5 7 Q 2 9 s d W 1 u M y w y f S Z x d W 9 0 O y w m c X V v d D t T Z W N 0 a W 9 u M S 9 2 Y X J f M T A w L 0 N h b W J p Y X I g d G l w b y 5 7 Q 2 9 s d W 1 u N C w z f S Z x d W 9 0 O y w m c X V v d D t T Z W N 0 a W 9 u M S 9 2 Y X J f M T A w L 0 N h b W J p Y X I g d G l w b y 5 7 Q 2 9 s d W 1 u N S w 0 f S Z x d W 9 0 O y w m c X V v d D t T Z W N 0 a W 9 u M S 9 2 Y X J f M T A w L 0 N h b W J p Y X I g d G l w b y 5 7 Q 2 9 s d W 1 u N i w 1 f S Z x d W 9 0 O y w m c X V v d D t T Z W N 0 a W 9 u M S 9 2 Y X J f M T A w L 0 N h b W J p Y X I g d G l w b y 5 7 Q 2 9 s d W 1 u N y w 2 f S Z x d W 9 0 O y w m c X V v d D t T Z W N 0 a W 9 u M S 9 2 Y X J f M T A w L 0 N h b W J p Y X I g d G l w b y 5 7 Q 2 9 s d W 1 u O C w 3 f S Z x d W 9 0 O y w m c X V v d D t T Z W N 0 a W 9 u M S 9 2 Y X J f M T A w L 0 N h b W J p Y X I g d G l w b y 5 7 Q 2 9 s d W 1 u O S w 4 f S Z x d W 9 0 O y w m c X V v d D t T Z W N 0 a W 9 u M S 9 2 Y X J f M T A w L 0 N h b W J p Y X I g d G l w b y 5 7 Q 2 9 s d W 1 u M T A s O X 0 m c X V v d D s s J n F 1 b 3 Q 7 U 2 V j d G l v b j E v d m F y X z E w M C 9 D Y W 1 i a W F y I H R p c G 8 u e 0 N v b H V t b j E x L D E w f S Z x d W 9 0 O y w m c X V v d D t T Z W N 0 a W 9 u M S 9 2 Y X J f M T A w L 0 N h b W J p Y X I g d G l w b y 5 7 Q 2 9 s d W 1 u M T I s M T F 9 J n F 1 b 3 Q 7 L C Z x d W 9 0 O 1 N l Y 3 R p b 2 4 x L 3 Z h c l 8 x M D A v Q 2 F t Y m l h c i B 0 a X B v L n t D b 2 x 1 b W 4 x M y w x M n 0 m c X V v d D s s J n F 1 b 3 Q 7 U 2 V j d G l v b j E v d m F y X z E w M C 9 D Y W 1 i a W F y I H R p c G 8 u e 0 N v b H V t b j E 0 L D E z f S Z x d W 9 0 O y w m c X V v d D t T Z W N 0 a W 9 u M S 9 2 Y X J f M T A w L 0 N h b W J p Y X I g d G l w b y 5 7 Q 2 9 s d W 1 u M T U s M T R 9 J n F 1 b 3 Q 7 L C Z x d W 9 0 O 1 N l Y 3 R p b 2 4 x L 3 Z h c l 8 x M D A v Q 2 F t Y m l h c i B 0 a X B v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3 Z h c l 8 x M D A v Q 2 F t Y m l h c i B 0 a X B v L n t D b 2 x 1 b W 4 x L D B 9 J n F 1 b 3 Q 7 L C Z x d W 9 0 O 1 N l Y 3 R p b 2 4 x L 3 Z h c l 8 x M D A v Q 2 F t Y m l h c i B 0 a X B v L n t D b 2 x 1 b W 4 y L D F 9 J n F 1 b 3 Q 7 L C Z x d W 9 0 O 1 N l Y 3 R p b 2 4 x L 3 Z h c l 8 x M D A v Q 2 F t Y m l h c i B 0 a X B v L n t D b 2 x 1 b W 4 z L D J 9 J n F 1 b 3 Q 7 L C Z x d W 9 0 O 1 N l Y 3 R p b 2 4 x L 3 Z h c l 8 x M D A v Q 2 F t Y m l h c i B 0 a X B v L n t D b 2 x 1 b W 4 0 L D N 9 J n F 1 b 3 Q 7 L C Z x d W 9 0 O 1 N l Y 3 R p b 2 4 x L 3 Z h c l 8 x M D A v Q 2 F t Y m l h c i B 0 a X B v L n t D b 2 x 1 b W 4 1 L D R 9 J n F 1 b 3 Q 7 L C Z x d W 9 0 O 1 N l Y 3 R p b 2 4 x L 3 Z h c l 8 x M D A v Q 2 F t Y m l h c i B 0 a X B v L n t D b 2 x 1 b W 4 2 L D V 9 J n F 1 b 3 Q 7 L C Z x d W 9 0 O 1 N l Y 3 R p b 2 4 x L 3 Z h c l 8 x M D A v Q 2 F t Y m l h c i B 0 a X B v L n t D b 2 x 1 b W 4 3 L D Z 9 J n F 1 b 3 Q 7 L C Z x d W 9 0 O 1 N l Y 3 R p b 2 4 x L 3 Z h c l 8 x M D A v Q 2 F t Y m l h c i B 0 a X B v L n t D b 2 x 1 b W 4 4 L D d 9 J n F 1 b 3 Q 7 L C Z x d W 9 0 O 1 N l Y 3 R p b 2 4 x L 3 Z h c l 8 x M D A v Q 2 F t Y m l h c i B 0 a X B v L n t D b 2 x 1 b W 4 5 L D h 9 J n F 1 b 3 Q 7 L C Z x d W 9 0 O 1 N l Y 3 R p b 2 4 x L 3 Z h c l 8 x M D A v Q 2 F t Y m l h c i B 0 a X B v L n t D b 2 x 1 b W 4 x M C w 5 f S Z x d W 9 0 O y w m c X V v d D t T Z W N 0 a W 9 u M S 9 2 Y X J f M T A w L 0 N h b W J p Y X I g d G l w b y 5 7 Q 2 9 s d W 1 u M T E s M T B 9 J n F 1 b 3 Q 7 L C Z x d W 9 0 O 1 N l Y 3 R p b 2 4 x L 3 Z h c l 8 x M D A v Q 2 F t Y m l h c i B 0 a X B v L n t D b 2 x 1 b W 4 x M i w x M X 0 m c X V v d D s s J n F 1 b 3 Q 7 U 2 V j d G l v b j E v d m F y X z E w M C 9 D Y W 1 i a W F y I H R p c G 8 u e 0 N v b H V t b j E z L D E y f S Z x d W 9 0 O y w m c X V v d D t T Z W N 0 a W 9 u M S 9 2 Y X J f M T A w L 0 N h b W J p Y X I g d G l w b y 5 7 Q 2 9 s d W 1 u M T Q s M T N 9 J n F 1 b 3 Q 7 L C Z x d W 9 0 O 1 N l Y 3 R p b 2 4 x L 3 Z h c l 8 x M D A v Q 2 F t Y m l h c i B 0 a X B v L n t D b 2 x 1 b W 4 x N S w x N H 0 m c X V v d D s s J n F 1 b 3 Q 7 U 2 V j d G l v b j E v d m F y X z E w M C 9 D Y W 1 i a W F y I H R p c G 8 u e 0 N v b H V t b j E 2 L D E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E w M F 9 s b 2 5 n X 3 N j b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x V D E w O j U 2 O j Q w L j U 5 M D Y y N T R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Y x M G U 4 N 2 N m L T E x N m U t N G N m M i 0 4 Z j l k L T g 2 Y T U w Z m I z N T Z i Z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w X 2 x v b m d f c 2 N v L 0 N h b W J p Y X I g d G l w b y 5 7 Q 2 9 s d W 1 u M S w w f S Z x d W 9 0 O y w m c X V v d D t T Z W N 0 a W 9 u M S 8 x M D B f b G 9 u Z 1 9 z Y 2 8 v Q 2 F t Y m l h c i B 0 a X B v L n t D b 2 x 1 b W 4 y L D F 9 J n F 1 b 3 Q 7 L C Z x d W 9 0 O 1 N l Y 3 R p b 2 4 x L z E w M F 9 s b 2 5 n X 3 N j b y 9 D Y W 1 i a W F y I H R p c G 8 u e 0 N v b H V t b j M s M n 0 m c X V v d D s s J n F 1 b 3 Q 7 U 2 V j d G l v b j E v M T A w X 2 x v b m d f c 2 N v L 0 N h b W J p Y X I g d G l w b y 5 7 Q 2 9 s d W 1 u N C w z f S Z x d W 9 0 O y w m c X V v d D t T Z W N 0 a W 9 u M S 8 x M D B f b G 9 u Z 1 9 z Y 2 8 v Q 2 F t Y m l h c i B 0 a X B v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E w M F 9 s b 2 5 n X 3 N j b y 9 D Y W 1 i a W F y I H R p c G 8 u e 0 N v b H V t b j E s M H 0 m c X V v d D s s J n F 1 b 3 Q 7 U 2 V j d G l v b j E v M T A w X 2 x v b m d f c 2 N v L 0 N h b W J p Y X I g d G l w b y 5 7 Q 2 9 s d W 1 u M i w x f S Z x d W 9 0 O y w m c X V v d D t T Z W N 0 a W 9 u M S 8 x M D B f b G 9 u Z 1 9 z Y 2 8 v Q 2 F t Y m l h c i B 0 a X B v L n t D b 2 x 1 b W 4 z L D J 9 J n F 1 b 3 Q 7 L C Z x d W 9 0 O 1 N l Y 3 R p b 2 4 x L z E w M F 9 s b 2 5 n X 3 N j b y 9 D Y W 1 i a W F y I H R p c G 8 u e 0 N v b H V t b j Q s M 3 0 m c X V v d D s s J n F 1 b 3 Q 7 U 2 V j d G l v b j E v M T A w X 2 x v b m d f c 2 N v L 0 N h b W J p Y X I g d G l w b y 5 7 Q 2 9 s d W 1 u N S w 0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E w M F 9 s b 2 5 n X 2 x v Y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x V D E w O j U 3 O j M 2 L j g w M D c y N D J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3 M D Q x N 2 N h L W Y 3 Z W M t N D U 4 N C 0 4 N j I w L W N h M 2 Y y M G Y 4 Z T Q 3 O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w X 2 x v b m d f b G 9 h L 0 N h b W J p Y X I g d G l w b y 5 7 Q 2 9 s d W 1 u M S w w f S Z x d W 9 0 O y w m c X V v d D t T Z W N 0 a W 9 u M S 8 x M D B f b G 9 u Z 1 9 s b 2 E v Q 2 F t Y m l h c i B 0 a X B v L n t D b 2 x 1 b W 4 y L D F 9 J n F 1 b 3 Q 7 L C Z x d W 9 0 O 1 N l Y 3 R p b 2 4 x L z E w M F 9 s b 2 5 n X 2 x v Y S 9 D Y W 1 i a W F y I H R p c G 8 u e 0 N v b H V t b j M s M n 0 m c X V v d D s s J n F 1 b 3 Q 7 U 2 V j d G l v b j E v M T A w X 2 x v b m d f b G 9 h L 0 N h b W J p Y X I g d G l w b y 5 7 Q 2 9 s d W 1 u N C w z f S Z x d W 9 0 O y w m c X V v d D t T Z W N 0 a W 9 u M S 8 x M D B f b G 9 u Z 1 9 s b 2 E v Q 2 F t Y m l h c i B 0 a X B v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E w M F 9 s b 2 5 n X 2 x v Y S 9 D Y W 1 i a W F y I H R p c G 8 u e 0 N v b H V t b j E s M H 0 m c X V v d D s s J n F 1 b 3 Q 7 U 2 V j d G l v b j E v M T A w X 2 x v b m d f b G 9 h L 0 N h b W J p Y X I g d G l w b y 5 7 Q 2 9 s d W 1 u M i w x f S Z x d W 9 0 O y w m c X V v d D t T Z W N 0 a W 9 u M S 8 x M D B f b G 9 u Z 1 9 s b 2 E v Q 2 F t Y m l h c i B 0 a X B v L n t D b 2 x 1 b W 4 z L D J 9 J n F 1 b 3 Q 7 L C Z x d W 9 0 O 1 N l Y 3 R p b 2 4 x L z E w M F 9 s b 2 5 n X 2 x v Y S 9 D Y W 1 i a W F y I H R p c G 8 u e 0 N v b H V t b j Q s M 3 0 m c X V v d D s s J n F 1 b 3 Q 7 U 2 V j d G l v b j E v M T A w X 2 x v b m d f b G 9 h L 0 N h b W J p Y X I g d G l w b y 5 7 Q 2 9 s d W 1 u N S w 0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Z h c l 8 x M D A w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T k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F U M T E 6 M D c 6 M D E u N z A 4 M T Q x N F o i I C 8 + P E V u d H J 5 I F R 5 c G U 9 I k Z p b G x D b 2 x 1 b W 5 U e X B l c y I g V m F s d W U 9 I n N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m Q 3 Z T R j M T c t O W J m Y i 0 0 M D R i L W J m Y z I t Y z d i Y W N h Y T l j M W U 0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y X z E w M D A v Q 2 F t Y m l h c i B 0 a X B v L n t D b 2 x 1 b W 4 x L D B 9 J n F 1 b 3 Q 7 L C Z x d W 9 0 O 1 N l Y 3 R p b 2 4 x L 3 Z h c l 8 x M D A w L 0 N h b W J p Y X I g d G l w b y 5 7 Q 2 9 s d W 1 u M i w x f S Z x d W 9 0 O y w m c X V v d D t T Z W N 0 a W 9 u M S 9 2 Y X J f M T A w M C 9 D Y W 1 i a W F y I H R p c G 8 u e 0 N v b H V t b j M s M n 0 m c X V v d D s s J n F 1 b 3 Q 7 U 2 V j d G l v b j E v d m F y X z E w M D A v Q 2 F t Y m l h c i B 0 a X B v L n t D b 2 x 1 b W 4 0 L D N 9 J n F 1 b 3 Q 7 L C Z x d W 9 0 O 1 N l Y 3 R p b 2 4 x L 3 Z h c l 8 x M D A w L 0 N h b W J p Y X I g d G l w b y 5 7 Q 2 9 s d W 1 u N S w 0 f S Z x d W 9 0 O y w m c X V v d D t T Z W N 0 a W 9 u M S 9 2 Y X J f M T A w M C 9 D Y W 1 i a W F y I H R p c G 8 u e 0 N v b H V t b j Y s N X 0 m c X V v d D s s J n F 1 b 3 Q 7 U 2 V j d G l v b j E v d m F y X z E w M D A v Q 2 F t Y m l h c i B 0 a X B v L n t D b 2 x 1 b W 4 3 L D Z 9 J n F 1 b 3 Q 7 L C Z x d W 9 0 O 1 N l Y 3 R p b 2 4 x L 3 Z h c l 8 x M D A w L 0 N h b W J p Y X I g d G l w b y 5 7 Q 2 9 s d W 1 u O C w 3 f S Z x d W 9 0 O y w m c X V v d D t T Z W N 0 a W 9 u M S 9 2 Y X J f M T A w M C 9 D Y W 1 i a W F y I H R p c G 8 u e 0 N v b H V t b j k s O H 0 m c X V v d D s s J n F 1 b 3 Q 7 U 2 V j d G l v b j E v d m F y X z E w M D A v Q 2 F t Y m l h c i B 0 a X B v L n t D b 2 x 1 b W 4 x M C w 5 f S Z x d W 9 0 O y w m c X V v d D t T Z W N 0 a W 9 u M S 9 2 Y X J f M T A w M C 9 D Y W 1 i a W F y I H R p c G 8 u e 0 N v b H V t b j E x L D E w f S Z x d W 9 0 O y w m c X V v d D t T Z W N 0 a W 9 u M S 9 2 Y X J f M T A w M C 9 D Y W 1 i a W F y I H R p c G 8 u e 0 N v b H V t b j E y L D E x f S Z x d W 9 0 O y w m c X V v d D t T Z W N 0 a W 9 u M S 9 2 Y X J f M T A w M C 9 D Y W 1 i a W F y I H R p c G 8 u e 0 N v b H V t b j E z L D E y f S Z x d W 9 0 O y w m c X V v d D t T Z W N 0 a W 9 u M S 9 2 Y X J f M T A w M C 9 D Y W 1 i a W F y I H R p c G 8 u e 0 N v b H V t b j E 0 L D E z f S Z x d W 9 0 O y w m c X V v d D t T Z W N 0 a W 9 u M S 9 2 Y X J f M T A w M C 9 D Y W 1 i a W F y I H R p c G 8 u e 0 N v b H V t b j E 1 L D E 0 f S Z x d W 9 0 O y w m c X V v d D t T Z W N 0 a W 9 u M S 9 2 Y X J f M T A w M C 9 D Y W 1 i a W F y I H R p c G 8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d m F y X z E w M D A v Q 2 F t Y m l h c i B 0 a X B v L n t D b 2 x 1 b W 4 x L D B 9 J n F 1 b 3 Q 7 L C Z x d W 9 0 O 1 N l Y 3 R p b 2 4 x L 3 Z h c l 8 x M D A w L 0 N h b W J p Y X I g d G l w b y 5 7 Q 2 9 s d W 1 u M i w x f S Z x d W 9 0 O y w m c X V v d D t T Z W N 0 a W 9 u M S 9 2 Y X J f M T A w M C 9 D Y W 1 i a W F y I H R p c G 8 u e 0 N v b H V t b j M s M n 0 m c X V v d D s s J n F 1 b 3 Q 7 U 2 V j d G l v b j E v d m F y X z E w M D A v Q 2 F t Y m l h c i B 0 a X B v L n t D b 2 x 1 b W 4 0 L D N 9 J n F 1 b 3 Q 7 L C Z x d W 9 0 O 1 N l Y 3 R p b 2 4 x L 3 Z h c l 8 x M D A w L 0 N h b W J p Y X I g d G l w b y 5 7 Q 2 9 s d W 1 u N S w 0 f S Z x d W 9 0 O y w m c X V v d D t T Z W N 0 a W 9 u M S 9 2 Y X J f M T A w M C 9 D Y W 1 i a W F y I H R p c G 8 u e 0 N v b H V t b j Y s N X 0 m c X V v d D s s J n F 1 b 3 Q 7 U 2 V j d G l v b j E v d m F y X z E w M D A v Q 2 F t Y m l h c i B 0 a X B v L n t D b 2 x 1 b W 4 3 L D Z 9 J n F 1 b 3 Q 7 L C Z x d W 9 0 O 1 N l Y 3 R p b 2 4 x L 3 Z h c l 8 x M D A w L 0 N h b W J p Y X I g d G l w b y 5 7 Q 2 9 s d W 1 u O C w 3 f S Z x d W 9 0 O y w m c X V v d D t T Z W N 0 a W 9 u M S 9 2 Y X J f M T A w M C 9 D Y W 1 i a W F y I H R p c G 8 u e 0 N v b H V t b j k s O H 0 m c X V v d D s s J n F 1 b 3 Q 7 U 2 V j d G l v b j E v d m F y X z E w M D A v Q 2 F t Y m l h c i B 0 a X B v L n t D b 2 x 1 b W 4 x M C w 5 f S Z x d W 9 0 O y w m c X V v d D t T Z W N 0 a W 9 u M S 9 2 Y X J f M T A w M C 9 D Y W 1 i a W F y I H R p c G 8 u e 0 N v b H V t b j E x L D E w f S Z x d W 9 0 O y w m c X V v d D t T Z W N 0 a W 9 u M S 9 2 Y X J f M T A w M C 9 D Y W 1 i a W F y I H R p c G 8 u e 0 N v b H V t b j E y L D E x f S Z x d W 9 0 O y w m c X V v d D t T Z W N 0 a W 9 u M S 9 2 Y X J f M T A w M C 9 D Y W 1 i a W F y I H R p c G 8 u e 0 N v b H V t b j E z L D E y f S Z x d W 9 0 O y w m c X V v d D t T Z W N 0 a W 9 u M S 9 2 Y X J f M T A w M C 9 D Y W 1 i a W F y I H R p c G 8 u e 0 N v b H V t b j E 0 L D E z f S Z x d W 9 0 O y w m c X V v d D t T Z W N 0 a W 9 u M S 9 2 Y X J f M T A w M C 9 D Y W 1 i a W F y I H R p c G 8 u e 0 N v b H V t b j E 1 L D E 0 f S Z x d W 9 0 O y w m c X V v d D t T Z W N 0 a W 9 u M S 9 2 Y X J f M T A w M C 9 D Y W 1 i a W F y I H R p c G 8 u e 0 N v b H V t b j E 2 L D E 1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8 x M D B f b G 9 u Z 1 9 z Y 2 8 l M j A o M i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x O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M V Q x M T o x M D o y N S 4 y M j c 3 M z Q 5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l Y T R h Z D M y Z C 0 z O W I 0 L T Q w M W I t O D N l Y S 1 m N T c 2 O D U y Y T k 2 Z G M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M F 9 s b 2 5 n X 3 N j b y A o M i k v Q 2 F t Y m l h c i B 0 a X B v L n t D b 2 x 1 b W 4 x L D B 9 J n F 1 b 3 Q 7 L C Z x d W 9 0 O 1 N l Y 3 R p b 2 4 x L z E w M F 9 s b 2 5 n X 3 N j b y A o M i k v Q 2 F t Y m l h c i B 0 a X B v L n t D b 2 x 1 b W 4 y L D F 9 J n F 1 b 3 Q 7 L C Z x d W 9 0 O 1 N l Y 3 R p b 2 4 x L z E w M F 9 s b 2 5 n X 3 N j b y A o M i k v Q 2 F t Y m l h c i B 0 a X B v L n t D b 2 x 1 b W 4 z L D J 9 J n F 1 b 3 Q 7 L C Z x d W 9 0 O 1 N l Y 3 R p b 2 4 x L z E w M F 9 s b 2 5 n X 3 N j b y A o M i k v Q 2 F t Y m l h c i B 0 a X B v L n t D b 2 x 1 b W 4 0 L D N 9 J n F 1 b 3 Q 7 L C Z x d W 9 0 O 1 N l Y 3 R p b 2 4 x L z E w M F 9 s b 2 5 n X 3 N j b y A o M i k v Q 2 F t Y m l h c i B 0 a X B v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E w M F 9 s b 2 5 n X 3 N j b y A o M i k v Q 2 F t Y m l h c i B 0 a X B v L n t D b 2 x 1 b W 4 x L D B 9 J n F 1 b 3 Q 7 L C Z x d W 9 0 O 1 N l Y 3 R p b 2 4 x L z E w M F 9 s b 2 5 n X 3 N j b y A o M i k v Q 2 F t Y m l h c i B 0 a X B v L n t D b 2 x 1 b W 4 y L D F 9 J n F 1 b 3 Q 7 L C Z x d W 9 0 O 1 N l Y 3 R p b 2 4 x L z E w M F 9 s b 2 5 n X 3 N j b y A o M i k v Q 2 F t Y m l h c i B 0 a X B v L n t D b 2 x 1 b W 4 z L D J 9 J n F 1 b 3 Q 7 L C Z x d W 9 0 O 1 N l Y 3 R p b 2 4 x L z E w M F 9 s b 2 5 n X 3 N j b y A o M i k v Q 2 F t Y m l h c i B 0 a X B v L n t D b 2 x 1 b W 4 0 L D N 9 J n F 1 b 3 Q 7 L C Z x d W 9 0 O 1 N l Y 3 R p b 2 4 x L z E w M F 9 s b 2 5 n X 3 N j b y A o M i k v Q 2 F t Y m l h c i B 0 a X B v L n t D b 2 x 1 b W 4 1 L D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z E w M D B f b G 9 u Z 1 9 s b 2 E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x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M V Q x M T o x M j o y N S 4 y M T c 0 N z k y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4 M W Y 4 M m M 1 Y y 0 w N j c z L T Q 4 Z j A t Y m R h N y 0 1 Z T Q x Y T c w M j U w Z m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M D B f b G 9 u Z 1 9 s b 2 E v Q 2 F t Y m l h c i B 0 a X B v L n t D b 2 x 1 b W 4 x L D B 9 J n F 1 b 3 Q 7 L C Z x d W 9 0 O 1 N l Y 3 R p b 2 4 x L z E w M D B f b G 9 u Z 1 9 s b 2 E v Q 2 F t Y m l h c i B 0 a X B v L n t D b 2 x 1 b W 4 y L D F 9 J n F 1 b 3 Q 7 L C Z x d W 9 0 O 1 N l Y 3 R p b 2 4 x L z E w M D B f b G 9 u Z 1 9 s b 2 E v Q 2 F t Y m l h c i B 0 a X B v L n t D b 2 x 1 b W 4 z L D J 9 J n F 1 b 3 Q 7 L C Z x d W 9 0 O 1 N l Y 3 R p b 2 4 x L z E w M D B f b G 9 u Z 1 9 s b 2 E v Q 2 F t Y m l h c i B 0 a X B v L n t D b 2 x 1 b W 4 0 L D N 9 J n F 1 b 3 Q 7 L C Z x d W 9 0 O 1 N l Y 3 R p b 2 4 x L z E w M D B f b G 9 u Z 1 9 s b 2 E v Q 2 F t Y m l h c i B 0 a X B v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E w M D B f b G 9 u Z 1 9 s b 2 E v Q 2 F t Y m l h c i B 0 a X B v L n t D b 2 x 1 b W 4 x L D B 9 J n F 1 b 3 Q 7 L C Z x d W 9 0 O 1 N l Y 3 R p b 2 4 x L z E w M D B f b G 9 u Z 1 9 s b 2 E v Q 2 F t Y m l h c i B 0 a X B v L n t D b 2 x 1 b W 4 y L D F 9 J n F 1 b 3 Q 7 L C Z x d W 9 0 O 1 N l Y 3 R p b 2 4 x L z E w M D B f b G 9 u Z 1 9 s b 2 E v Q 2 F t Y m l h c i B 0 a X B v L n t D b 2 x 1 b W 4 z L D J 9 J n F 1 b 3 Q 7 L C Z x d W 9 0 O 1 N l Y 3 R p b 2 4 x L z E w M D B f b G 9 u Z 1 9 s b 2 E v Q 2 F t Y m l h c i B 0 a X B v L n t D b 2 x 1 b W 4 0 L D N 9 J n F 1 b 3 Q 7 L C Z x d W 9 0 O 1 N l Y 3 R p b 2 4 x L z E w M D B f b G 9 u Z 1 9 s b 2 E v Q 2 F t Y m l h c i B 0 a X B v L n t D b 2 x 1 b W 4 1 L D R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z E w M F 9 z a G 9 y d F 9 z Y 2 8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M V Q x M T o y M D o x N S 4 4 N j Q 3 N j A y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0 M z R i Z j A y Z i 1 m N D E 4 L T Q 4 O T g t O D I y Z S 1 j N G Z i N m Q w N z Z h Z D c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M F 9 z a G 9 y d F 9 z Y 2 8 v Q 2 F t Y m l h c i B 0 a X B v L n t D b 2 x 1 b W 4 x L D B 9 J n F 1 b 3 Q 7 L C Z x d W 9 0 O 1 N l Y 3 R p b 2 4 x L z E w M F 9 z a G 9 y d F 9 z Y 2 8 v Q 2 F t Y m l h c i B 0 a X B v L n t D b 2 x 1 b W 4 y L D F 9 J n F 1 b 3 Q 7 L C Z x d W 9 0 O 1 N l Y 3 R p b 2 4 x L z E w M F 9 z a G 9 y d F 9 z Y 2 8 v Q 2 F t Y m l h c i B 0 a X B v L n t D b 2 x 1 b W 4 z L D J 9 J n F 1 b 3 Q 7 L C Z x d W 9 0 O 1 N l Y 3 R p b 2 4 x L z E w M F 9 z a G 9 y d F 9 z Y 2 8 v Q 2 F t Y m l h c i B 0 a X B v L n t D b 2 x 1 b W 4 0 L D N 9 J n F 1 b 3 Q 7 L C Z x d W 9 0 O 1 N l Y 3 R p b 2 4 x L z E w M F 9 z a G 9 y d F 9 z Y 2 8 v Q 2 F t Y m l h c i B 0 a X B v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E w M F 9 z a G 9 y d F 9 z Y 2 8 v Q 2 F t Y m l h c i B 0 a X B v L n t D b 2 x 1 b W 4 x L D B 9 J n F 1 b 3 Q 7 L C Z x d W 9 0 O 1 N l Y 3 R p b 2 4 x L z E w M F 9 z a G 9 y d F 9 z Y 2 8 v Q 2 F t Y m l h c i B 0 a X B v L n t D b 2 x 1 b W 4 y L D F 9 J n F 1 b 3 Q 7 L C Z x d W 9 0 O 1 N l Y 3 R p b 2 4 x L z E w M F 9 z a G 9 y d F 9 z Y 2 8 v Q 2 F t Y m l h c i B 0 a X B v L n t D b 2 x 1 b W 4 z L D J 9 J n F 1 b 3 Q 7 L C Z x d W 9 0 O 1 N l Y 3 R p b 2 4 x L z E w M F 9 z a G 9 y d F 9 z Y 2 8 v Q 2 F t Y m l h c i B 0 a X B v L n t D b 2 x 1 b W 4 0 L D N 9 J n F 1 b 3 Q 7 L C Z x d W 9 0 O 1 N l Y 3 R p b 2 4 x L z E w M F 9 z a G 9 y d F 9 z Y 2 8 v Q 2 F t Y m l h c i B 0 a X B v L n t D b 2 x 1 b W 4 1 L D R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T A w X 3 N o b 3 J 0 X 2 x v Y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y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x V D E x O j I x O j M 5 L j Q x M D A 5 N j h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J k Z j F k Z D E 2 L T c 4 N G U t N G N j Z C 1 i N D c w L T A 2 Z j N k O W I 1 O T A 0 N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w X 3 N o b 3 J 0 X 2 x v Y S 9 D Y W 1 i a W F y I H R p c G 8 u e 0 N v b H V t b j E s M H 0 m c X V v d D s s J n F 1 b 3 Q 7 U 2 V j d G l v b j E v M T A w X 3 N o b 3 J 0 X 2 x v Y S 9 D Y W 1 i a W F y I H R p c G 8 u e 0 N v b H V t b j I s M X 0 m c X V v d D s s J n F 1 b 3 Q 7 U 2 V j d G l v b j E v M T A w X 3 N o b 3 J 0 X 2 x v Y S 9 D Y W 1 i a W F y I H R p c G 8 u e 0 N v b H V t b j M s M n 0 m c X V v d D s s J n F 1 b 3 Q 7 U 2 V j d G l v b j E v M T A w X 3 N o b 3 J 0 X 2 x v Y S 9 D Y W 1 i a W F y I H R p c G 8 u e 0 N v b H V t b j Q s M 3 0 m c X V v d D s s J n F 1 b 3 Q 7 U 2 V j d G l v b j E v M T A w X 3 N o b 3 J 0 X 2 x v Y S 9 D Y W 1 i a W F y I H R p c G 8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T A w X 3 N o b 3 J 0 X 2 x v Y S 9 D Y W 1 i a W F y I H R p c G 8 u e 0 N v b H V t b j E s M H 0 m c X V v d D s s J n F 1 b 3 Q 7 U 2 V j d G l v b j E v M T A w X 3 N o b 3 J 0 X 2 x v Y S 9 D Y W 1 i a W F y I H R p c G 8 u e 0 N v b H V t b j I s M X 0 m c X V v d D s s J n F 1 b 3 Q 7 U 2 V j d G l v b j E v M T A w X 3 N o b 3 J 0 X 2 x v Y S 9 D Y W 1 i a W F y I H R p c G 8 u e 0 N v b H V t b j M s M n 0 m c X V v d D s s J n F 1 b 3 Q 7 U 2 V j d G l v b j E v M T A w X 3 N o b 3 J 0 X 2 x v Y S 9 D Y W 1 i a W F y I H R p c G 8 u e 0 N v b H V t b j Q s M 3 0 m c X V v d D s s J n F 1 b 3 Q 7 U 2 V j d G l v b j E v M T A w X 3 N o b 3 J 0 X 2 x v Y S 9 D Y W 1 i a W F y I H R p c G 8 u e 0 N v b H V t b j U s N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x M D A w X 3 N o b 3 J 0 X 3 N j b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x V D E x O j I 0 O j E z L j Y w N D Q z N j d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E 5 M G V l Z T E x L T E y M z E t N D R i M y 1 h Y W Y x L T Y 3 N z d i Z D h l Y W M 1 M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w M F 9 z a G 9 y d F 9 z Y 2 8 v Q 2 F t Y m l h c i B 0 a X B v L n t D b 2 x 1 b W 4 x L D B 9 J n F 1 b 3 Q 7 L C Z x d W 9 0 O 1 N l Y 3 R p b 2 4 x L z E w M D B f c 2 h v c n R f c 2 N v L 0 N h b W J p Y X I g d G l w b y 5 7 Q 2 9 s d W 1 u M i w x f S Z x d W 9 0 O y w m c X V v d D t T Z W N 0 a W 9 u M S 8 x M D A w X 3 N o b 3 J 0 X 3 N j b y 9 D Y W 1 i a W F y I H R p c G 8 u e 0 N v b H V t b j M s M n 0 m c X V v d D s s J n F 1 b 3 Q 7 U 2 V j d G l v b j E v M T A w M F 9 z a G 9 y d F 9 z Y 2 8 v Q 2 F t Y m l h c i B 0 a X B v L n t D b 2 x 1 b W 4 0 L D N 9 J n F 1 b 3 Q 7 L C Z x d W 9 0 O 1 N l Y 3 R p b 2 4 x L z E w M D B f c 2 h v c n R f c 2 N v L 0 N h b W J p Y X I g d G l w b y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x M D A w X 3 N o b 3 J 0 X 3 N j b y 9 D Y W 1 i a W F y I H R p c G 8 u e 0 N v b H V t b j E s M H 0 m c X V v d D s s J n F 1 b 3 Q 7 U 2 V j d G l v b j E v M T A w M F 9 z a G 9 y d F 9 z Y 2 8 v Q 2 F t Y m l h c i B 0 a X B v L n t D b 2 x 1 b W 4 y L D F 9 J n F 1 b 3 Q 7 L C Z x d W 9 0 O 1 N l Y 3 R p b 2 4 x L z E w M D B f c 2 h v c n R f c 2 N v L 0 N h b W J p Y X I g d G l w b y 5 7 Q 2 9 s d W 1 u M y w y f S Z x d W 9 0 O y w m c X V v d D t T Z W N 0 a W 9 u M S 8 x M D A w X 3 N o b 3 J 0 X 3 N j b y 9 D Y W 1 i a W F y I H R p c G 8 u e 0 N v b H V t b j Q s M 3 0 m c X V v d D s s J n F 1 b 3 Q 7 U 2 V j d G l v b j E v M T A w M F 9 z a G 9 y d F 9 z Y 2 8 v Q 2 F t Y m l h c i B 0 a X B v L n t D b 2 x 1 b W 4 1 L D R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T A w M F 9 z a G 9 y d F 9 s b 2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F U M T E 6 M j U 6 M T A u O T M 4 N D I x N 1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W Y w M m J k M G I t Z m Y x Z S 0 0 Z j E 4 L W F i N T k t N 2 Z k N z V i N D k z Y z k y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A w X 3 N o b 3 J 0 X 2 x v Y S 9 D Y W 1 i a W F y I H R p c G 8 u e 0 N v b H V t b j E s M H 0 m c X V v d D s s J n F 1 b 3 Q 7 U 2 V j d G l v b j E v M T A w M F 9 z a G 9 y d F 9 s b 2 E v Q 2 F t Y m l h c i B 0 a X B v L n t D b 2 x 1 b W 4 y L D F 9 J n F 1 b 3 Q 7 L C Z x d W 9 0 O 1 N l Y 3 R p b 2 4 x L z E w M D B f c 2 h v c n R f b G 9 h L 0 N h b W J p Y X I g d G l w b y 5 7 Q 2 9 s d W 1 u M y w y f S Z x d W 9 0 O y w m c X V v d D t T Z W N 0 a W 9 u M S 8 x M D A w X 3 N o b 3 J 0 X 2 x v Y S 9 D Y W 1 i a W F y I H R p c G 8 u e 0 N v b H V t b j Q s M 3 0 m c X V v d D s s J n F 1 b 3 Q 7 U 2 V j d G l v b j E v M T A w M F 9 z a G 9 y d F 9 s b 2 E v Q 2 F t Y m l h c i B 0 a X B v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E w M D B f c 2 h v c n R f b G 9 h L 0 N h b W J p Y X I g d G l w b y 5 7 Q 2 9 s d W 1 u M S w w f S Z x d W 9 0 O y w m c X V v d D t T Z W N 0 a W 9 u M S 8 x M D A w X 3 N o b 3 J 0 X 2 x v Y S 9 D Y W 1 i a W F y I H R p c G 8 u e 0 N v b H V t b j I s M X 0 m c X V v d D s s J n F 1 b 3 Q 7 U 2 V j d G l v b j E v M T A w M F 9 z a G 9 y d F 9 s b 2 E v Q 2 F t Y m l h c i B 0 a X B v L n t D b 2 x 1 b W 4 z L D J 9 J n F 1 b 3 Q 7 L C Z x d W 9 0 O 1 N l Y 3 R p b 2 4 x L z E w M D B f c 2 h v c n R f b G 9 h L 0 N h b W J p Y X I g d G l w b y 5 7 Q 2 9 s d W 1 u N C w z f S Z x d W 9 0 O y w m c X V v d D t T Z W N 0 a W 9 u M S 8 x M D A w X 3 N o b 3 J 0 X 2 x v Y S 9 D Y W 1 i a W F y I H R p c G 8 u e 0 N v b H V t b j U s N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2 Y X J f M T A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c l 8 x M D A v Q 2 F t Y m l h c i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B f b G 9 u Z 1 9 z Y 2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X 2 x v b m d f c 2 N v L 0 N h b W J p Y X I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X 2 x v b m d f b G 9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F 9 s b 2 5 n X 2 x v Y S 9 D Y W 1 i a W F y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c l 8 x M D A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c l 8 x M D A w L 0 N h b W J p Y X I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X 2 x v b m d f c 2 N v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F 9 s b 2 5 n X 3 N j b y U y M C g y K S 9 D Y W 1 i a W F y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B f b G 9 u Z 1 9 s b 2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F 9 s b 2 5 n X 2 x v Y S 9 D Y W 1 i a W F y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F 9 z a G 9 y d F 9 z Y 2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X 3 N o b 3 J 0 X 3 N j b y 9 D Y W 1 i a W F y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F 9 z a G 9 y d F 9 s b 2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X 3 N o b 3 J 0 X 2 x v Y S 9 D Y W 1 i a W F y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B f c 2 h v c n R f c 2 N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B f c 2 h v c n R f c 2 N v L 0 N h b W J p Y X I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F 9 z a G 9 y d F 9 s b 2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F 9 z a G 9 y d F 9 s b 2 E v Q 2 F t Y m l h c i U y M H R p c G 8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X 2 x v b m d f c 2 N v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M z N j F h N z M t M z k 0 O S 0 0 M D B m L T k w M j g t O W R h Z G R k M T Q x N z U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x V D E 0 O j Q x O j E 3 L j A y N T g 5 M j d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A w X 2 x v b m d f c 2 N v I C g z K S 9 D Y W 1 i a W F y I H R p c G 8 u e 0 N v b H V t b j E s M H 0 m c X V v d D s s J n F 1 b 3 Q 7 U 2 V j d G l v b j E v M T A w X 2 x v b m d f c 2 N v I C g z K S 9 D Y W 1 i a W F y I H R p c G 8 u e 0 N v b H V t b j I s M X 0 m c X V v d D s s J n F 1 b 3 Q 7 U 2 V j d G l v b j E v M T A w X 2 x v b m d f c 2 N v I C g z K S 9 D Y W 1 i a W F y I H R p c G 8 u e 0 N v b H V t b j M s M n 0 m c X V v d D s s J n F 1 b 3 Q 7 U 2 V j d G l v b j E v M T A w X 2 x v b m d f c 2 N v I C g z K S 9 D Y W 1 i a W F y I H R p c G 8 u e 0 N v b H V t b j Q s M 3 0 m c X V v d D s s J n F 1 b 3 Q 7 U 2 V j d G l v b j E v M T A w X 2 x v b m d f c 2 N v I C g z K S 9 D Y W 1 i a W F y I H R p c G 8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T A w X 2 x v b m d f c 2 N v I C g z K S 9 D Y W 1 i a W F y I H R p c G 8 u e 0 N v b H V t b j E s M H 0 m c X V v d D s s J n F 1 b 3 Q 7 U 2 V j d G l v b j E v M T A w X 2 x v b m d f c 2 N v I C g z K S 9 D Y W 1 i a W F y I H R p c G 8 u e 0 N v b H V t b j I s M X 0 m c X V v d D s s J n F 1 b 3 Q 7 U 2 V j d G l v b j E v M T A w X 2 x v b m d f c 2 N v I C g z K S 9 D Y W 1 i a W F y I H R p c G 8 u e 0 N v b H V t b j M s M n 0 m c X V v d D s s J n F 1 b 3 Q 7 U 2 V j d G l v b j E v M T A w X 2 x v b m d f c 2 N v I C g z K S 9 D Y W 1 i a W F y I H R p c G 8 u e 0 N v b H V t b j Q s M 3 0 m c X V v d D s s J n F 1 b 3 Q 7 U 2 V j d G l v b j E v M T A w X 2 x v b m d f c 2 N v I C g z K S 9 D Y W 1 i a W F y I H R p c G 8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M F 9 s b 2 5 n X 3 N j b y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B f b G 9 u Z 1 9 z Y 2 8 l M j A o M y k v Q 2 F t Y m l h c i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B f b G 9 u Z 1 9 s b 2 E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N j g 5 N W E 5 N C 0 1 O T Q z L T Q x M T U t O D Z h Y i 0 5 N z Z l O T I 3 O T d k N T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F U M T Q 6 N D E 6 N D g u M z k 2 O T Y 5 M l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B f b G 9 u Z 1 9 s b 2 E g K D I p L 0 N h b W J p Y X I g d G l w b y 5 7 Q 2 9 s d W 1 u M S w w f S Z x d W 9 0 O y w m c X V v d D t T Z W N 0 a W 9 u M S 8 x M D B f b G 9 u Z 1 9 s b 2 E g K D I p L 0 N h b W J p Y X I g d G l w b y 5 7 Q 2 9 s d W 1 u M i w x f S Z x d W 9 0 O y w m c X V v d D t T Z W N 0 a W 9 u M S 8 x M D B f b G 9 u Z 1 9 s b 2 E g K D I p L 0 N h b W J p Y X I g d G l w b y 5 7 Q 2 9 s d W 1 u M y w y f S Z x d W 9 0 O y w m c X V v d D t T Z W N 0 a W 9 u M S 8 x M D B f b G 9 u Z 1 9 s b 2 E g K D I p L 0 N h b W J p Y X I g d G l w b y 5 7 Q 2 9 s d W 1 u N C w z f S Z x d W 9 0 O y w m c X V v d D t T Z W N 0 a W 9 u M S 8 x M D B f b G 9 u Z 1 9 s b 2 E g K D I p L 0 N h b W J p Y X I g d G l w b y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x M D B f b G 9 u Z 1 9 s b 2 E g K D I p L 0 N h b W J p Y X I g d G l w b y 5 7 Q 2 9 s d W 1 u M S w w f S Z x d W 9 0 O y w m c X V v d D t T Z W N 0 a W 9 u M S 8 x M D B f b G 9 u Z 1 9 s b 2 E g K D I p L 0 N h b W J p Y X I g d G l w b y 5 7 Q 2 9 s d W 1 u M i w x f S Z x d W 9 0 O y w m c X V v d D t T Z W N 0 a W 9 u M S 8 x M D B f b G 9 u Z 1 9 s b 2 E g K D I p L 0 N h b W J p Y X I g d G l w b y 5 7 Q 2 9 s d W 1 u M y w y f S Z x d W 9 0 O y w m c X V v d D t T Z W N 0 a W 9 u M S 8 x M D B f b G 9 u Z 1 9 s b 2 E g K D I p L 0 N h b W J p Y X I g d G l w b y 5 7 Q 2 9 s d W 1 u N C w z f S Z x d W 9 0 O y w m c X V v d D t T Z W N 0 a W 9 u M S 8 x M D B f b G 9 u Z 1 9 s b 2 E g K D I p L 0 N h b W J p Y X I g d G l w b y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w X 2 x v b m d f b G 9 h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F 9 s b 2 5 n X 2 x v Y S U y M C g y K S 9 D Y W 1 i a W F y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F 9 z a G 9 y d F 9 z Y 2 8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N z I 2 Y j V i M C 0 1 Y j k z L T Q 1 Z D M t Y m E y Z S 0 0 Z T M w M 2 F j M 2 V l M G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F U M T Q 6 N D I 6 M T g u O T I 0 N z M x O V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B f c 2 h v c n R f c 2 N v I C g y K S 9 D Y W 1 i a W F y I H R p c G 8 u e 0 N v b H V t b j E s M H 0 m c X V v d D s s J n F 1 b 3 Q 7 U 2 V j d G l v b j E v M T A w X 3 N o b 3 J 0 X 3 N j b y A o M i k v Q 2 F t Y m l h c i B 0 a X B v L n t D b 2 x 1 b W 4 y L D F 9 J n F 1 b 3 Q 7 L C Z x d W 9 0 O 1 N l Y 3 R p b 2 4 x L z E w M F 9 z a G 9 y d F 9 z Y 2 8 g K D I p L 0 N h b W J p Y X I g d G l w b y 5 7 Q 2 9 s d W 1 u M y w y f S Z x d W 9 0 O y w m c X V v d D t T Z W N 0 a W 9 u M S 8 x M D B f c 2 h v c n R f c 2 N v I C g y K S 9 D Y W 1 i a W F y I H R p c G 8 u e 0 N v b H V t b j Q s M 3 0 m c X V v d D s s J n F 1 b 3 Q 7 U 2 V j d G l v b j E v M T A w X 3 N o b 3 J 0 X 3 N j b y A o M i k v Q 2 F t Y m l h c i B 0 a X B v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E w M F 9 z a G 9 y d F 9 z Y 2 8 g K D I p L 0 N h b W J p Y X I g d G l w b y 5 7 Q 2 9 s d W 1 u M S w w f S Z x d W 9 0 O y w m c X V v d D t T Z W N 0 a W 9 u M S 8 x M D B f c 2 h v c n R f c 2 N v I C g y K S 9 D Y W 1 i a W F y I H R p c G 8 u e 0 N v b H V t b j I s M X 0 m c X V v d D s s J n F 1 b 3 Q 7 U 2 V j d G l v b j E v M T A w X 3 N o b 3 J 0 X 3 N j b y A o M i k v Q 2 F t Y m l h c i B 0 a X B v L n t D b 2 x 1 b W 4 z L D J 9 J n F 1 b 3 Q 7 L C Z x d W 9 0 O 1 N l Y 3 R p b 2 4 x L z E w M F 9 z a G 9 y d F 9 z Y 2 8 g K D I p L 0 N h b W J p Y X I g d G l w b y 5 7 Q 2 9 s d W 1 u N C w z f S Z x d W 9 0 O y w m c X V v d D t T Z W N 0 a W 9 u M S 8 x M D B f c 2 h v c n R f c 2 N v I C g y K S 9 D Y W 1 i a W F y I H R p c G 8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M F 9 z a G 9 y d F 9 z Y 2 8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X 3 N o b 3 J 0 X 3 N j b y U y M C g y K S 9 D Y W 1 i a W F y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F 9 z a G 9 y d F 9 s b 2 E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Z j I 3 M m V l M S 1 k N m V k L T R m O W E t O W Z m M S 1 l M 2 Y w N T J j M D A 4 M 2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F U M T Q 6 N D M 6 M j g u N z g 1 N T g 5 O F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B f c 2 h v c n R f b G 9 h I C g y K S 9 D Y W 1 i a W F y I H R p c G 8 u e 0 N v b H V t b j E s M H 0 m c X V v d D s s J n F 1 b 3 Q 7 U 2 V j d G l v b j E v M T A w X 3 N o b 3 J 0 X 2 x v Y S A o M i k v Q 2 F t Y m l h c i B 0 a X B v L n t D b 2 x 1 b W 4 y L D F 9 J n F 1 b 3 Q 7 L C Z x d W 9 0 O 1 N l Y 3 R p b 2 4 x L z E w M F 9 z a G 9 y d F 9 s b 2 E g K D I p L 0 N h b W J p Y X I g d G l w b y 5 7 Q 2 9 s d W 1 u M y w y f S Z x d W 9 0 O y w m c X V v d D t T Z W N 0 a W 9 u M S 8 x M D B f c 2 h v c n R f b G 9 h I C g y K S 9 D Y W 1 i a W F y I H R p c G 8 u e 0 N v b H V t b j Q s M 3 0 m c X V v d D s s J n F 1 b 3 Q 7 U 2 V j d G l v b j E v M T A w X 3 N o b 3 J 0 X 2 x v Y S A o M i k v Q 2 F t Y m l h c i B 0 a X B v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E w M F 9 z a G 9 y d F 9 s b 2 E g K D I p L 0 N h b W J p Y X I g d G l w b y 5 7 Q 2 9 s d W 1 u M S w w f S Z x d W 9 0 O y w m c X V v d D t T Z W N 0 a W 9 u M S 8 x M D B f c 2 h v c n R f b G 9 h I C g y K S 9 D Y W 1 i a W F y I H R p c G 8 u e 0 N v b H V t b j I s M X 0 m c X V v d D s s J n F 1 b 3 Q 7 U 2 V j d G l v b j E v M T A w X 3 N o b 3 J 0 X 2 x v Y S A o M i k v Q 2 F t Y m l h c i B 0 a X B v L n t D b 2 x 1 b W 4 z L D J 9 J n F 1 b 3 Q 7 L C Z x d W 9 0 O 1 N l Y 3 R p b 2 4 x L z E w M F 9 z a G 9 y d F 9 s b 2 E g K D I p L 0 N h b W J p Y X I g d G l w b y 5 7 Q 2 9 s d W 1 u N C w z f S Z x d W 9 0 O y w m c X V v d D t T Z W N 0 a W 9 u M S 8 x M D B f c 2 h v c n R f b G 9 h I C g y K S 9 D Y W 1 i a W F y I H R p c G 8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M F 9 z a G 9 y d F 9 s b 2 E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X 3 N o b 3 J 0 X 2 x v Y S U y M C g y K S 9 D Y W 1 i a W F y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B f c 2 h v c n R f c 2 N v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U x N W Z m M W U t N z k x M S 0 0 M z F m L W F l N m I t Z G Z k Z D Y w O W V i N z V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x V D E 0 O j Q 0 O j E y L j c w O T M 3 M z h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w M D B f c 2 h v c n R f c 2 N v I C g y K S 9 D Y W 1 i a W F y I H R p c G 8 u e 0 N v b H V t b j E s M H 0 m c X V v d D s s J n F 1 b 3 Q 7 U 2 V j d G l v b j E v M T A w M F 9 z a G 9 y d F 9 z Y 2 8 g K D I p L 0 N h b W J p Y X I g d G l w b y 5 7 Q 2 9 s d W 1 u M i w x f S Z x d W 9 0 O y w m c X V v d D t T Z W N 0 a W 9 u M S 8 x M D A w X 3 N o b 3 J 0 X 3 N j b y A o M i k v Q 2 F t Y m l h c i B 0 a X B v L n t D b 2 x 1 b W 4 z L D J 9 J n F 1 b 3 Q 7 L C Z x d W 9 0 O 1 N l Y 3 R p b 2 4 x L z E w M D B f c 2 h v c n R f c 2 N v I C g y K S 9 D Y W 1 i a W F y I H R p c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T A w M F 9 z a G 9 y d F 9 z Y 2 8 g K D I p L 0 N h b W J p Y X I g d G l w b y 5 7 Q 2 9 s d W 1 u M S w w f S Z x d W 9 0 O y w m c X V v d D t T Z W N 0 a W 9 u M S 8 x M D A w X 3 N o b 3 J 0 X 3 N j b y A o M i k v Q 2 F t Y m l h c i B 0 a X B v L n t D b 2 x 1 b W 4 y L D F 9 J n F 1 b 3 Q 7 L C Z x d W 9 0 O 1 N l Y 3 R p b 2 4 x L z E w M D B f c 2 h v c n R f c 2 N v I C g y K S 9 D Y W 1 i a W F y I H R p c G 8 u e 0 N v b H V t b j M s M n 0 m c X V v d D s s J n F 1 b 3 Q 7 U 2 V j d G l v b j E v M T A w M F 9 z a G 9 y d F 9 z Y 2 8 g K D I p L 0 N h b W J p Y X I g d G l w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A w M F 9 z a G 9 y d F 9 z Y 2 8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A w M F 9 z a G 9 y d F 9 z Y 2 8 l M j A o M i k v Q 2 F t Y m l h c i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w X 3 N o b 3 J 0 X 2 x v Y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x M j g 5 N m Y 1 L T Y 0 O T Q t N D k z M S 1 i N T c w L W N k N T E 1 N G M 1 M D F h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y M V Q x N D o 0 N T o w M y 4 w M j M 3 N T I 4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A w X 3 N o b 3 J 0 X 2 x v Y S A o M i k v Q 2 F t Y m l h c i B 0 a X B v L n t D b 2 x 1 b W 4 x L D B 9 J n F 1 b 3 Q 7 L C Z x d W 9 0 O 1 N l Y 3 R p b 2 4 x L z E w M D B f c 2 h v c n R f b G 9 h I C g y K S 9 D Y W 1 i a W F y I H R p c G 8 u e 0 N v b H V t b j I s M X 0 m c X V v d D s s J n F 1 b 3 Q 7 U 2 V j d G l v b j E v M T A w M F 9 z a G 9 y d F 9 s b 2 E g K D I p L 0 N h b W J p Y X I g d G l w b y 5 7 Q 2 9 s d W 1 u M y w y f S Z x d W 9 0 O y w m c X V v d D t T Z W N 0 a W 9 u M S 8 x M D A w X 3 N o b 3 J 0 X 2 x v Y S A o M i k v Q 2 F t Y m l h c i B 0 a X B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E w M D B f c 2 h v c n R f b G 9 h I C g y K S 9 D Y W 1 i a W F y I H R p c G 8 u e 0 N v b H V t b j E s M H 0 m c X V v d D s s J n F 1 b 3 Q 7 U 2 V j d G l v b j E v M T A w M F 9 z a G 9 y d F 9 s b 2 E g K D I p L 0 N h b W J p Y X I g d G l w b y 5 7 Q 2 9 s d W 1 u M i w x f S Z x d W 9 0 O y w m c X V v d D t T Z W N 0 a W 9 u M S 8 x M D A w X 3 N o b 3 J 0 X 2 x v Y S A o M i k v Q 2 F t Y m l h c i B 0 a X B v L n t D b 2 x 1 b W 4 z L D J 9 J n F 1 b 3 Q 7 L C Z x d W 9 0 O 1 N l Y 3 R p b 2 4 x L z E w M D B f c 2 h v c n R f b G 9 h I C g y K S 9 D Y W 1 i a W F y I H R p c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M D B f c 2 h v c n R f b G 9 h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B f c 2 h v c n R f b G 9 h J T I w K D I p L 0 N h b W J p Y X I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c M C L Y E j v B A v r I 3 + W E 4 T Z U A A A A A A g A A A A A A E G Y A A A A B A A A g A A A A 1 H u v c N 2 P j M A I / d 9 g V n 0 u C v p M s g p W N z v l N 6 t S + i Q W x y g A A A A A D o A A A A A C A A A g A A A A Z f Z l n a N 5 A o E T J F R N 8 s t m z W g s i n 1 j a r + n Q b B U 2 W r d E P J Q A A A A N s t n u l W q q 9 s U g l o w y F 4 X g M g T 0 Z K 3 m c w 4 O v F m v v l Y A c O l f w p n 2 J O s R S C z x 6 g F D Q 9 n J 7 + E 5 u r y 4 + h I 5 6 r g E J o w t 1 X b W z / 7 f t k T C 0 q m d G I u N O t A A A A A M U h p f D T K j f V S x 4 / E T 9 L S I 9 T T m H 1 F 7 J 1 S z K u J N V e b C h q x H o f B e D 5 v x e d 9 E 3 w o c 2 J b T z E H N o p d C P x o l 2 n J O p E y l A = = < / D a t a M a s h u p > 
</file>

<file path=customXml/itemProps1.xml><?xml version="1.0" encoding="utf-8"?>
<ds:datastoreItem xmlns:ds="http://schemas.openxmlformats.org/officeDocument/2006/customXml" ds:itemID="{9C1613FE-6189-48EE-AA21-0A94725F6C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var_100</vt:lpstr>
      <vt:lpstr>var_1000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Nerea Piñeiro</dc:creator>
  <cp:lastModifiedBy>Nerea Piñeiro</cp:lastModifiedBy>
  <cp:lastPrinted>2024-05-23T08:02:18Z</cp:lastPrinted>
  <dcterms:created xsi:type="dcterms:W3CDTF">2024-05-21T10:55:25Z</dcterms:created>
  <dcterms:modified xsi:type="dcterms:W3CDTF">2024-05-23T10:14:53Z</dcterms:modified>
</cp:coreProperties>
</file>