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e\Downloads\"/>
    </mc:Choice>
  </mc:AlternateContent>
  <xr:revisionPtr revIDLastSave="0" documentId="8_{18459062-172F-4102-B36B-269E98CF1717}" xr6:coauthVersionLast="47" xr6:coauthVersionMax="47" xr10:uidLastSave="{00000000-0000-0000-0000-000000000000}"/>
  <bookViews>
    <workbookView xWindow="-28920" yWindow="-2595" windowWidth="29040" windowHeight="15840" xr2:uid="{E1E1383F-49BA-42A7-9360-6187DEA36C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<sst xmlns="http://schemas.openxmlformats.org/spreadsheetml/2006/main" count="88" uniqueCount="85">
  <si>
    <t>Reference(s)</t>
  </si>
  <si>
    <t>Value</t>
  </si>
  <si>
    <t>C1, C2, C3, C4, C5</t>
  </si>
  <si>
    <t>4.7 uF</t>
  </si>
  <si>
    <t>C6</t>
  </si>
  <si>
    <t>1uF</t>
  </si>
  <si>
    <t>C7</t>
  </si>
  <si>
    <t>22 uF</t>
  </si>
  <si>
    <t>D1</t>
  </si>
  <si>
    <t>BAT60A</t>
  </si>
  <si>
    <t>D2</t>
  </si>
  <si>
    <t>D_Schottky</t>
  </si>
  <si>
    <t>J1</t>
  </si>
  <si>
    <t>USB_B_Micro</t>
  </si>
  <si>
    <t>L1, L2</t>
  </si>
  <si>
    <t>2.2 uH</t>
  </si>
  <si>
    <t>Q1</t>
  </si>
  <si>
    <t>FQP27P06</t>
  </si>
  <si>
    <t>Q2</t>
  </si>
  <si>
    <t>Q_PMOS_DSG</t>
  </si>
  <si>
    <t>R1</t>
  </si>
  <si>
    <t>100k</t>
  </si>
  <si>
    <t>R2, R3</t>
  </si>
  <si>
    <t>10k</t>
  </si>
  <si>
    <t>R4</t>
  </si>
  <si>
    <t>2M</t>
  </si>
  <si>
    <t>R5</t>
  </si>
  <si>
    <t>180K</t>
  </si>
  <si>
    <t>U1</t>
  </si>
  <si>
    <t>LM3670MF</t>
  </si>
  <si>
    <t>U2</t>
  </si>
  <si>
    <t>MCP73831-2-OT</t>
  </si>
  <si>
    <t>U3</t>
  </si>
  <si>
    <t>TPS61200DRC</t>
  </si>
  <si>
    <t>Qty</t>
  </si>
  <si>
    <t>LCSC</t>
  </si>
  <si>
    <t>C513277</t>
  </si>
  <si>
    <t>C404969</t>
  </si>
  <si>
    <t>C462764</t>
  </si>
  <si>
    <t>C265627</t>
  </si>
  <si>
    <t>C201586</t>
  </si>
  <si>
    <t>C424093</t>
  </si>
  <si>
    <t>C139626</t>
  </si>
  <si>
    <t>C325853</t>
  </si>
  <si>
    <t>C269722</t>
  </si>
  <si>
    <t>C269742</t>
  </si>
  <si>
    <t>C1779</t>
  </si>
  <si>
    <t>C28323</t>
  </si>
  <si>
    <t>C12891</t>
  </si>
  <si>
    <t>C1043</t>
  </si>
  <si>
    <t>C351397</t>
  </si>
  <si>
    <t>10uF</t>
  </si>
  <si>
    <t>C128254</t>
  </si>
  <si>
    <t>BSS123</t>
  </si>
  <si>
    <t>C79015</t>
  </si>
  <si>
    <t>4.7k</t>
  </si>
  <si>
    <t>C269733</t>
  </si>
  <si>
    <t>BME280</t>
  </si>
  <si>
    <t>C92489</t>
  </si>
  <si>
    <t>NCS1S2412SC</t>
  </si>
  <si>
    <t>C222396</t>
  </si>
  <si>
    <t>TSL2550D</t>
  </si>
  <si>
    <t>C354964</t>
  </si>
  <si>
    <t>C8, C9, C10</t>
  </si>
  <si>
    <t>Q4, Q5</t>
  </si>
  <si>
    <t>R6, R7, R8, R9</t>
  </si>
  <si>
    <t>U4</t>
  </si>
  <si>
    <t>U5</t>
  </si>
  <si>
    <t>U6</t>
  </si>
  <si>
    <t>C11, C12</t>
  </si>
  <si>
    <t>47uF</t>
  </si>
  <si>
    <t>C77101</t>
  </si>
  <si>
    <t>J11</t>
  </si>
  <si>
    <t>R11, R12, R13</t>
  </si>
  <si>
    <t>2k</t>
  </si>
  <si>
    <t>C269690</t>
  </si>
  <si>
    <t>U11</t>
  </si>
  <si>
    <t>24LC00</t>
  </si>
  <si>
    <t>C615662</t>
  </si>
  <si>
    <t>U12</t>
  </si>
  <si>
    <t>FT200XD</t>
  </si>
  <si>
    <t>C145361</t>
  </si>
  <si>
    <t>Total cost:</t>
  </si>
  <si>
    <t>Total($)</t>
  </si>
  <si>
    <t>Price($)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</si>
</sst>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1" xfId="0" applyNumberFormat="1" applyFill="1" applyBorder="1"/>
    <xf numFmtId="0" fontId="0" fillId="3" borderId="2" xfId="0" applyFill="1" applyBorder="1"/>
    <xf numFmtId="0" fontId="0" fillId="2" borderId="1" xfId="0" applyNumberFormat="1" applyFill="1" applyBorder="1"/>
    <xf numFmtId="0" fontId="1" fillId="2" borderId="0" xfId="0" applyFont="1" applyFill="1"/>
    <xf numFmtId="0" fontId="0" fillId="2" borderId="2" xfId="0" applyNumberFormat="1" applyFill="1" applyBorder="1"/>
    <xf numFmtId="0" fontId="0" fillId="3" borderId="2" xfId="0" applyNumberForma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3" xfId="0" applyNumberFormat="1" applyFill="1" applyBorder="1"/>
    <xf numFmtId="0" fontId="0" fillId="2" borderId="4" xfId="0" applyNumberFormat="1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CB42D-2801-40C4-8EF7-E65B739AC329}">
  <dimension ref="A1:X36"/>
  <sheetViews>
    <sheetView tabSelected="1" workbookViewId="0">
      <selection activeCell="J28" sqref="J28"/>
    </sheetView>
  </sheetViews>
  <sheetFormatPr defaultRowHeight="15" x14ac:dyDescent="0.25"/>
  <cols>
    <col min="1" max="1" width="15.42578125" customWidth="1"/>
    <col min="2" max="2" width="14.5703125" customWidth="1"/>
  </cols>
  <sheetData>
    <row r="1" spans="1:6" x14ac:dyDescent="0.25">
      <c r="A1" s="1" t="s">
        <v>0</v>
      </c>
      <c r="B1" s="1" t="s">
        <v>1</v>
      </c>
      <c r="C1" s="1" t="s">
        <v>34</v>
      </c>
      <c r="D1" s="1" t="s">
        <v>35</v>
      </c>
      <c r="E1" s="2" t="s">
        <v>84</v>
      </c>
      <c r="F1" s="10" t="s">
        <v>83</v>
      </c>
    </row>
    <row r="2" spans="1:6" x14ac:dyDescent="0.25">
      <c r="A2" s="1" t="s">
        <v>2</v>
      </c>
      <c r="B2" s="1" t="s">
        <v>3</v>
      </c>
      <c r="C2" s="6">
        <v>5</v>
      </c>
      <c r="D2" s="7" t="s">
        <v>46</v>
      </c>
      <c r="E2" s="8">
        <v>1.17E-2</v>
      </c>
      <c r="F2">
        <f>E2*C2</f>
        <v>5.8500000000000003E-2</v>
      </c>
    </row>
    <row r="3" spans="1:6" x14ac:dyDescent="0.25">
      <c r="A3" s="3" t="s">
        <v>4</v>
      </c>
      <c r="B3" s="3" t="s">
        <v>5</v>
      </c>
      <c r="C3" s="4">
        <v>1</v>
      </c>
      <c r="D3" s="3" t="s">
        <v>47</v>
      </c>
      <c r="E3" s="9">
        <v>1.01E-2</v>
      </c>
      <c r="F3">
        <f t="shared" ref="F3:F28" si="0">E3*C3</f>
        <v>1.01E-2</v>
      </c>
    </row>
    <row r="4" spans="1:6" x14ac:dyDescent="0.25">
      <c r="A4" s="1" t="s">
        <v>6</v>
      </c>
      <c r="B4" s="1" t="s">
        <v>7</v>
      </c>
      <c r="C4" s="6">
        <v>1</v>
      </c>
      <c r="D4" s="1" t="s">
        <v>48</v>
      </c>
      <c r="E4" s="8">
        <v>7.7100000000000002E-2</v>
      </c>
      <c r="F4">
        <f t="shared" si="0"/>
        <v>7.7100000000000002E-2</v>
      </c>
    </row>
    <row r="5" spans="1:6" x14ac:dyDescent="0.25">
      <c r="A5" s="3" t="s">
        <v>8</v>
      </c>
      <c r="B5" s="3" t="s">
        <v>9</v>
      </c>
      <c r="C5" s="4">
        <v>1</v>
      </c>
      <c r="D5" s="3" t="s">
        <v>36</v>
      </c>
      <c r="E5" s="9">
        <v>0.24759999999999999</v>
      </c>
      <c r="F5">
        <f t="shared" si="0"/>
        <v>0.24759999999999999</v>
      </c>
    </row>
    <row r="6" spans="1:6" x14ac:dyDescent="0.25">
      <c r="A6" s="1" t="s">
        <v>10</v>
      </c>
      <c r="B6" s="1" t="s">
        <v>11</v>
      </c>
      <c r="C6" s="6">
        <v>1</v>
      </c>
      <c r="D6" s="1" t="s">
        <v>36</v>
      </c>
      <c r="E6" s="8">
        <v>0.24759999999999999</v>
      </c>
      <c r="F6">
        <f t="shared" si="0"/>
        <v>0.24759999999999999</v>
      </c>
    </row>
    <row r="7" spans="1:6" x14ac:dyDescent="0.25">
      <c r="A7" s="3" t="s">
        <v>12</v>
      </c>
      <c r="B7" s="3" t="s">
        <v>13</v>
      </c>
      <c r="C7" s="4">
        <v>2</v>
      </c>
      <c r="D7" s="3" t="s">
        <v>37</v>
      </c>
      <c r="E7" s="9">
        <v>4.8000000000000001E-2</v>
      </c>
      <c r="F7">
        <f t="shared" si="0"/>
        <v>9.6000000000000002E-2</v>
      </c>
    </row>
    <row r="8" spans="1:6" x14ac:dyDescent="0.25">
      <c r="A8" s="1" t="s">
        <v>14</v>
      </c>
      <c r="B8" s="1" t="s">
        <v>15</v>
      </c>
      <c r="C8" s="6">
        <v>2</v>
      </c>
      <c r="D8" s="1" t="s">
        <v>49</v>
      </c>
      <c r="E8" s="8">
        <v>7.9000000000000008E-3</v>
      </c>
      <c r="F8">
        <f t="shared" si="0"/>
        <v>1.5800000000000002E-2</v>
      </c>
    </row>
    <row r="9" spans="1:6" x14ac:dyDescent="0.25">
      <c r="A9" s="3" t="s">
        <v>16</v>
      </c>
      <c r="B9" s="3" t="s">
        <v>17</v>
      </c>
      <c r="C9" s="4">
        <v>1</v>
      </c>
      <c r="D9" s="3" t="s">
        <v>38</v>
      </c>
      <c r="E9" s="9">
        <v>2.4045000000000001</v>
      </c>
      <c r="F9">
        <f t="shared" si="0"/>
        <v>2.4045000000000001</v>
      </c>
    </row>
    <row r="10" spans="1:6" x14ac:dyDescent="0.25">
      <c r="A10" s="1" t="s">
        <v>18</v>
      </c>
      <c r="B10" s="1" t="s">
        <v>19</v>
      </c>
      <c r="C10" s="6">
        <v>1</v>
      </c>
      <c r="D10" s="1" t="s">
        <v>50</v>
      </c>
      <c r="E10" s="8">
        <v>0.03</v>
      </c>
      <c r="F10">
        <f t="shared" si="0"/>
        <v>0.03</v>
      </c>
    </row>
    <row r="11" spans="1:6" x14ac:dyDescent="0.25">
      <c r="A11" s="3" t="s">
        <v>20</v>
      </c>
      <c r="B11" s="3" t="s">
        <v>21</v>
      </c>
      <c r="C11" s="4">
        <v>1</v>
      </c>
      <c r="D11" s="3" t="s">
        <v>44</v>
      </c>
      <c r="E11" s="9">
        <v>3.8999999999999998E-3</v>
      </c>
      <c r="F11">
        <f t="shared" si="0"/>
        <v>3.8999999999999998E-3</v>
      </c>
    </row>
    <row r="12" spans="1:6" x14ac:dyDescent="0.25">
      <c r="A12" s="1" t="s">
        <v>22</v>
      </c>
      <c r="B12" s="1" t="s">
        <v>23</v>
      </c>
      <c r="C12" s="6">
        <v>2</v>
      </c>
      <c r="D12" s="1" t="s">
        <v>45</v>
      </c>
      <c r="E12" s="8">
        <v>4.7999999999999996E-3</v>
      </c>
      <c r="F12">
        <f t="shared" si="0"/>
        <v>9.5999999999999992E-3</v>
      </c>
    </row>
    <row r="13" spans="1:6" x14ac:dyDescent="0.25">
      <c r="A13" s="3" t="s">
        <v>24</v>
      </c>
      <c r="B13" s="3" t="s">
        <v>25</v>
      </c>
      <c r="C13" s="4">
        <v>1</v>
      </c>
      <c r="D13" s="3" t="s">
        <v>43</v>
      </c>
      <c r="E13" s="9">
        <v>3.8999999999999998E-3</v>
      </c>
      <c r="F13">
        <f t="shared" si="0"/>
        <v>3.8999999999999998E-3</v>
      </c>
    </row>
    <row r="14" spans="1:6" x14ac:dyDescent="0.25">
      <c r="A14" s="1" t="s">
        <v>26</v>
      </c>
      <c r="B14" s="1" t="s">
        <v>27</v>
      </c>
      <c r="C14" s="6">
        <v>1</v>
      </c>
      <c r="D14" s="1" t="s">
        <v>39</v>
      </c>
      <c r="E14" s="8">
        <v>2.4299999999999999E-2</v>
      </c>
      <c r="F14">
        <f t="shared" si="0"/>
        <v>2.4299999999999999E-2</v>
      </c>
    </row>
    <row r="15" spans="1:6" x14ac:dyDescent="0.25">
      <c r="A15" s="3" t="s">
        <v>28</v>
      </c>
      <c r="B15" s="3" t="s">
        <v>29</v>
      </c>
      <c r="C15" s="4">
        <v>1</v>
      </c>
      <c r="D15" s="3" t="s">
        <v>40</v>
      </c>
      <c r="E15" s="9">
        <v>1.5522</v>
      </c>
      <c r="F15">
        <f t="shared" si="0"/>
        <v>1.5522</v>
      </c>
    </row>
    <row r="16" spans="1:6" x14ac:dyDescent="0.25">
      <c r="A16" s="1" t="s">
        <v>30</v>
      </c>
      <c r="B16" s="1" t="s">
        <v>31</v>
      </c>
      <c r="C16" s="6">
        <v>1</v>
      </c>
      <c r="D16" s="1" t="s">
        <v>41</v>
      </c>
      <c r="E16" s="8">
        <v>1.5435000000000001</v>
      </c>
      <c r="F16">
        <f t="shared" si="0"/>
        <v>1.5435000000000001</v>
      </c>
    </row>
    <row r="17" spans="1:24" x14ac:dyDescent="0.25">
      <c r="A17" s="3" t="s">
        <v>32</v>
      </c>
      <c r="B17" s="3" t="s">
        <v>33</v>
      </c>
      <c r="C17" s="4">
        <v>1</v>
      </c>
      <c r="D17" s="3" t="s">
        <v>42</v>
      </c>
      <c r="E17" s="9">
        <v>3.1892</v>
      </c>
      <c r="F17">
        <f t="shared" si="0"/>
        <v>3.1892</v>
      </c>
    </row>
    <row r="18" spans="1:24" x14ac:dyDescent="0.25">
      <c r="A18" s="3" t="s">
        <v>63</v>
      </c>
      <c r="B18" s="3" t="s">
        <v>51</v>
      </c>
      <c r="C18" s="3">
        <v>3</v>
      </c>
      <c r="D18" s="3" t="s">
        <v>52</v>
      </c>
      <c r="E18" s="5">
        <v>5.3800000000000001E-2</v>
      </c>
      <c r="F18">
        <f t="shared" si="0"/>
        <v>0.16139999999999999</v>
      </c>
    </row>
    <row r="19" spans="1:24" x14ac:dyDescent="0.25">
      <c r="A19" s="3" t="s">
        <v>64</v>
      </c>
      <c r="B19" s="3" t="s">
        <v>53</v>
      </c>
      <c r="C19" s="4">
        <v>2</v>
      </c>
      <c r="D19" s="3" t="s">
        <v>54</v>
      </c>
      <c r="E19" s="5">
        <v>3.4700000000000002E-2</v>
      </c>
      <c r="F19">
        <f t="shared" si="0"/>
        <v>6.9400000000000003E-2</v>
      </c>
    </row>
    <row r="20" spans="1:24" x14ac:dyDescent="0.25">
      <c r="A20" s="1" t="s">
        <v>65</v>
      </c>
      <c r="B20" s="1" t="s">
        <v>55</v>
      </c>
      <c r="C20" s="6">
        <v>4</v>
      </c>
      <c r="D20" s="1" t="s">
        <v>56</v>
      </c>
      <c r="E20" s="2">
        <v>4.0000000000000001E-3</v>
      </c>
      <c r="F20">
        <f t="shared" si="0"/>
        <v>1.6E-2</v>
      </c>
    </row>
    <row r="21" spans="1:24" x14ac:dyDescent="0.25">
      <c r="A21" s="3" t="s">
        <v>66</v>
      </c>
      <c r="B21" s="3" t="s">
        <v>57</v>
      </c>
      <c r="C21" s="4">
        <v>1</v>
      </c>
      <c r="D21" s="3" t="s">
        <v>58</v>
      </c>
      <c r="E21" s="5">
        <v>5.5330000000000004</v>
      </c>
      <c r="F21">
        <f t="shared" si="0"/>
        <v>5.5330000000000004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x14ac:dyDescent="0.25">
      <c r="A22" s="1" t="s">
        <v>67</v>
      </c>
      <c r="B22" s="1" t="s">
        <v>59</v>
      </c>
      <c r="C22" s="6">
        <v>1</v>
      </c>
      <c r="D22" s="1" t="s">
        <v>60</v>
      </c>
      <c r="E22" s="2">
        <v>0.32050000000000001</v>
      </c>
      <c r="F22">
        <f t="shared" si="0"/>
        <v>0.32050000000000001</v>
      </c>
      <c r="M22" s="10"/>
      <c r="N22" s="17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x14ac:dyDescent="0.25">
      <c r="A23" s="3" t="s">
        <v>68</v>
      </c>
      <c r="B23" s="3" t="s">
        <v>61</v>
      </c>
      <c r="C23" s="4">
        <v>1</v>
      </c>
      <c r="D23" s="3" t="s">
        <v>62</v>
      </c>
      <c r="E23" s="5">
        <v>0.40660000000000002</v>
      </c>
      <c r="F23">
        <f t="shared" si="0"/>
        <v>0.40660000000000002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x14ac:dyDescent="0.25">
      <c r="A24" s="3" t="s">
        <v>69</v>
      </c>
      <c r="B24" s="3" t="s">
        <v>70</v>
      </c>
      <c r="C24" s="4">
        <v>2</v>
      </c>
      <c r="D24" s="3" t="s">
        <v>71</v>
      </c>
      <c r="E24" s="9">
        <v>0.18790000000000001</v>
      </c>
      <c r="F24">
        <f t="shared" si="0"/>
        <v>0.37580000000000002</v>
      </c>
      <c r="M24" s="10"/>
      <c r="N24" s="17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x14ac:dyDescent="0.25">
      <c r="A25" s="1" t="s">
        <v>72</v>
      </c>
      <c r="B25" s="1" t="s">
        <v>13</v>
      </c>
      <c r="C25" s="6">
        <v>1</v>
      </c>
      <c r="D25" s="1" t="s">
        <v>71</v>
      </c>
      <c r="E25" s="8">
        <v>4.8000000000000001E-2</v>
      </c>
      <c r="F25">
        <f t="shared" si="0"/>
        <v>4.8000000000000001E-2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x14ac:dyDescent="0.25">
      <c r="A26" s="1" t="s">
        <v>73</v>
      </c>
      <c r="B26" s="1" t="s">
        <v>74</v>
      </c>
      <c r="C26" s="6">
        <v>3</v>
      </c>
      <c r="D26" s="1" t="s">
        <v>75</v>
      </c>
      <c r="E26" s="8">
        <v>2.5999999999999999E-3</v>
      </c>
      <c r="F26">
        <f t="shared" si="0"/>
        <v>7.7999999999999996E-3</v>
      </c>
      <c r="M26" s="10"/>
      <c r="N26" s="17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x14ac:dyDescent="0.25">
      <c r="A27" s="3" t="s">
        <v>76</v>
      </c>
      <c r="B27" s="3" t="s">
        <v>77</v>
      </c>
      <c r="C27" s="4">
        <v>1</v>
      </c>
      <c r="D27" s="3" t="s">
        <v>78</v>
      </c>
      <c r="E27" s="9">
        <v>0.3337</v>
      </c>
      <c r="F27">
        <f t="shared" si="0"/>
        <v>0.3337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x14ac:dyDescent="0.25">
      <c r="A28" s="11" t="s">
        <v>79</v>
      </c>
      <c r="B28" s="11" t="s">
        <v>80</v>
      </c>
      <c r="C28" s="12">
        <v>1</v>
      </c>
      <c r="D28" s="11" t="s">
        <v>81</v>
      </c>
      <c r="E28" s="13">
        <v>3.4472999999999998</v>
      </c>
      <c r="F28">
        <f t="shared" si="0"/>
        <v>3.4472999999999998</v>
      </c>
      <c r="M28" s="10"/>
      <c r="N28" s="17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x14ac:dyDescent="0.25">
      <c r="A29" s="14" t="s">
        <v>82</v>
      </c>
      <c r="B29" s="15"/>
      <c r="C29" s="15"/>
      <c r="D29" s="15"/>
      <c r="E29" s="15"/>
      <c r="F29" s="16">
        <f>SUM(F2:F28)</f>
        <v>20.2333</v>
      </c>
      <c r="M29" s="10"/>
      <c r="N29" s="10"/>
      <c r="O29" s="17"/>
      <c r="P29" s="10"/>
      <c r="Q29" s="10"/>
      <c r="R29" s="10"/>
      <c r="S29" s="17"/>
      <c r="T29" s="17"/>
      <c r="U29" s="17"/>
      <c r="V29" s="10"/>
      <c r="W29" s="10"/>
      <c r="X29" s="10"/>
    </row>
    <row r="30" spans="1:24" x14ac:dyDescent="0.25"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x14ac:dyDescent="0.25">
      <c r="M31" s="10"/>
      <c r="N31" s="10"/>
      <c r="O31" s="17"/>
      <c r="P31" s="17"/>
      <c r="Q31" s="17"/>
      <c r="R31" s="17"/>
      <c r="S31" s="17"/>
      <c r="T31" s="17"/>
      <c r="U31" s="17"/>
      <c r="V31" s="17"/>
      <c r="W31" s="17"/>
      <c r="X31" s="10"/>
    </row>
    <row r="32" spans="1:24" x14ac:dyDescent="0.25"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3:24" x14ac:dyDescent="0.25">
      <c r="M33" s="10"/>
      <c r="N33" s="10"/>
      <c r="O33" s="17"/>
      <c r="P33" s="17"/>
      <c r="Q33" s="17"/>
      <c r="R33" s="17"/>
      <c r="S33" s="17"/>
      <c r="T33" s="17"/>
      <c r="U33" s="17"/>
      <c r="V33" s="17"/>
      <c r="W33" s="17"/>
      <c r="X33" s="10"/>
    </row>
    <row r="34" spans="13:24" x14ac:dyDescent="0.25"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3:24" x14ac:dyDescent="0.25">
      <c r="M35" s="10"/>
      <c r="N35" s="10"/>
      <c r="O35" s="17"/>
      <c r="P35" s="10"/>
      <c r="Q35" s="10"/>
      <c r="R35" s="10"/>
      <c r="S35" s="17"/>
      <c r="T35" s="17"/>
      <c r="U35" s="17"/>
      <c r="V35" s="10"/>
      <c r="W35" s="10"/>
      <c r="X35" s="10"/>
    </row>
    <row r="36" spans="13:24" x14ac:dyDescent="0.25"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</dc:creator>
  <cp:lastModifiedBy>Shane</cp:lastModifiedBy>
  <dcterms:created xsi:type="dcterms:W3CDTF">2022-03-11T10:57:01Z</dcterms:created>
  <dcterms:modified xsi:type="dcterms:W3CDTF">2022-03-20T16:09:10Z</dcterms:modified>
</cp:coreProperties>
</file>