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nezperce365.sharepoint.com/sites/ResearchScientists/Shared Documents/General/JCAPE/MS development/"/>
    </mc:Choice>
  </mc:AlternateContent>
  <xr:revisionPtr revIDLastSave="851" documentId="8_{26349FF4-E4B9-4433-96A3-52B34CB92107}" xr6:coauthVersionLast="47" xr6:coauthVersionMax="47" xr10:uidLastSave="{32B53173-928E-405F-8417-18CBB8205F43}"/>
  <bookViews>
    <workbookView xWindow="-40956" yWindow="-660" windowWidth="41496" windowHeight="16776" firstSheet="2" activeTab="10" xr2:uid="{33A28A13-F4FF-4EEE-BB0E-8B768A962333}"/>
  </bookViews>
  <sheets>
    <sheet name="Main Body" sheetId="1" r:id="rId1"/>
    <sheet name="Supplemental - maybe" sheetId="2" r:id="rId2"/>
    <sheet name="Future technical analysis" sheetId="3" r:id="rId3"/>
    <sheet name="Main Body Figure 1" sheetId="4" r:id="rId4"/>
    <sheet name="Main Body Figure 2" sheetId="5" r:id="rId5"/>
    <sheet name="Main Body Figure 2 V2" sheetId="9" r:id="rId6"/>
    <sheet name="Main Body Figure 3" sheetId="6" r:id="rId7"/>
    <sheet name="Main Body Figure 3 V2" sheetId="10" r:id="rId8"/>
    <sheet name="Main Body Figure 4" sheetId="7" r:id="rId9"/>
    <sheet name="Main Body Figure 4 V2" sheetId="12" r:id="rId10"/>
    <sheet name="Main Body Figure 5" sheetId="8" r:id="rId11"/>
    <sheet name="Main Body Figure 5 V2" sheetId="13" r:id="rId12"/>
    <sheet name="Main Body Figure 5 V3" sheetId="14" r:id="rId13"/>
    <sheet name="Main Body Figure 5 V4" sheetId="15" r:id="rId14"/>
    <sheet name="Main Body Figure 5 V5 - 2018" sheetId="16"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40" i="16" l="1"/>
  <c r="J39" i="16"/>
  <c r="J38" i="16"/>
  <c r="J37" i="16"/>
  <c r="J36" i="16"/>
  <c r="J35" i="16"/>
  <c r="J33" i="16"/>
  <c r="J32" i="16"/>
  <c r="J31" i="16"/>
  <c r="J30" i="16"/>
  <c r="J29" i="16"/>
  <c r="J28" i="16"/>
  <c r="J27" i="16"/>
  <c r="J26" i="16"/>
  <c r="J25" i="16"/>
  <c r="J24" i="16"/>
  <c r="J23" i="16"/>
  <c r="J22" i="16"/>
  <c r="J21" i="16"/>
  <c r="J20" i="16"/>
  <c r="J19" i="16"/>
  <c r="J18" i="16"/>
  <c r="J17" i="16"/>
  <c r="J16" i="16"/>
  <c r="J15" i="16"/>
  <c r="J14" i="16"/>
  <c r="J13" i="16"/>
  <c r="J12" i="16"/>
  <c r="J11" i="16"/>
  <c r="J10" i="16"/>
  <c r="J9" i="16"/>
  <c r="J8" i="16"/>
  <c r="J7" i="16"/>
  <c r="J6" i="16"/>
  <c r="J5" i="16"/>
  <c r="J4" i="16"/>
  <c r="J3" i="16"/>
  <c r="J2" i="16"/>
  <c r="H4" i="15"/>
  <c r="F4" i="15"/>
  <c r="D4" i="15"/>
  <c r="B4" i="15"/>
  <c r="H3" i="15"/>
  <c r="F3" i="15"/>
  <c r="D3" i="15"/>
  <c r="B3" i="15"/>
  <c r="J40" i="14"/>
  <c r="J3" i="14"/>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5" i="14"/>
  <c r="J36" i="14"/>
  <c r="J37" i="14"/>
  <c r="J38" i="14"/>
  <c r="J39" i="14"/>
  <c r="J2" i="14"/>
  <c r="C13" i="12"/>
  <c r="D13" i="12"/>
  <c r="G6" i="13"/>
  <c r="H6" i="13"/>
  <c r="G7" i="13"/>
  <c r="H7" i="13"/>
  <c r="G8" i="13"/>
  <c r="H8" i="13"/>
  <c r="G9" i="13"/>
  <c r="H9" i="13"/>
  <c r="G10" i="13"/>
  <c r="H10" i="13"/>
  <c r="G11" i="13"/>
  <c r="H11" i="13"/>
  <c r="G12" i="13"/>
  <c r="H12" i="13"/>
  <c r="G13" i="13"/>
  <c r="H13" i="13"/>
  <c r="G14" i="13"/>
  <c r="H14" i="13"/>
  <c r="G15" i="13"/>
  <c r="H15" i="13"/>
  <c r="H5" i="13"/>
  <c r="G5" i="13"/>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Q18" i="10"/>
  <c r="Q3" i="10"/>
  <c r="Q4" i="10"/>
  <c r="Q5" i="10"/>
  <c r="Q6" i="10"/>
  <c r="Q7" i="10"/>
  <c r="Q8" i="10"/>
  <c r="Q9" i="10"/>
  <c r="Q10" i="10"/>
  <c r="Q11" i="10"/>
  <c r="Q12" i="10"/>
  <c r="Q13" i="10"/>
  <c r="Q14" i="10"/>
  <c r="Q15" i="10"/>
  <c r="Q16" i="10"/>
  <c r="Q17" i="10"/>
  <c r="Q2" i="10"/>
  <c r="M16" i="10"/>
  <c r="L3" i="10"/>
  <c r="M3" i="10"/>
  <c r="L4" i="10"/>
  <c r="M4" i="10"/>
  <c r="L5" i="10"/>
  <c r="M5" i="10"/>
  <c r="L6" i="10"/>
  <c r="M6" i="10"/>
  <c r="L7" i="10"/>
  <c r="M7" i="10"/>
  <c r="L8" i="10"/>
  <c r="M8" i="10"/>
  <c r="L9" i="10"/>
  <c r="M9" i="10"/>
  <c r="L10" i="10"/>
  <c r="M10" i="10"/>
  <c r="L11" i="10"/>
  <c r="M11" i="10"/>
  <c r="L12" i="10"/>
  <c r="M12" i="10"/>
  <c r="L13" i="10"/>
  <c r="M13" i="10"/>
  <c r="L14" i="10"/>
  <c r="M14" i="10"/>
  <c r="L15" i="10"/>
  <c r="M15" i="10"/>
  <c r="L16" i="10"/>
  <c r="L17" i="10"/>
  <c r="M17" i="10"/>
  <c r="L18" i="10"/>
  <c r="M18" i="10"/>
  <c r="M2" i="10"/>
  <c r="L2" i="10"/>
  <c r="E2" i="10"/>
  <c r="D2" i="10"/>
  <c r="E3" i="10"/>
  <c r="E4" i="10"/>
  <c r="E5" i="10"/>
  <c r="E6" i="10"/>
  <c r="E7" i="10"/>
  <c r="E8" i="10"/>
  <c r="E9" i="10"/>
  <c r="E10" i="10"/>
  <c r="E11" i="10"/>
  <c r="E12" i="10"/>
  <c r="E13" i="10"/>
  <c r="E14" i="10"/>
  <c r="E15" i="10"/>
  <c r="E16" i="10"/>
  <c r="E17" i="10"/>
  <c r="E18" i="10"/>
  <c r="D3" i="10"/>
  <c r="D4" i="10"/>
  <c r="D5" i="10"/>
  <c r="D6" i="10"/>
  <c r="D7" i="10"/>
  <c r="D8" i="10"/>
  <c r="D9" i="10"/>
  <c r="D10" i="10"/>
  <c r="D11" i="10"/>
  <c r="D12" i="10"/>
  <c r="D13" i="10"/>
  <c r="D14" i="10"/>
  <c r="D15" i="10"/>
  <c r="D16" i="10"/>
  <c r="D17" i="10"/>
  <c r="D18" i="10"/>
  <c r="E6" i="9"/>
  <c r="E13" i="9"/>
  <c r="E14" i="9"/>
  <c r="E12" i="9"/>
</calcChain>
</file>

<file path=xl/sharedStrings.xml><?xml version="1.0" encoding="utf-8"?>
<sst xmlns="http://schemas.openxmlformats.org/spreadsheetml/2006/main" count="3705" uniqueCount="179">
  <si>
    <t>data type</t>
  </si>
  <si>
    <t>transformations/calculations</t>
  </si>
  <si>
    <t>Notes</t>
  </si>
  <si>
    <t>Define/which fish to include</t>
  </si>
  <si>
    <t>Purpose</t>
  </si>
  <si>
    <t>Figure 1 - Map</t>
  </si>
  <si>
    <t>Location data for Johnson Creek (weir) and all 8 reference streams to add to map</t>
  </si>
  <si>
    <t>Perhaps add juvenile release location</t>
  </si>
  <si>
    <t>Figure 1 - Establish location</t>
  </si>
  <si>
    <t>Bear Valley Creek, Big Creek, Camas Creek, Chamberlain Creek</t>
  </si>
  <si>
    <t>Loon Creek, Marsh Creek, Secesh River, Sulphur Creek</t>
  </si>
  <si>
    <t>Add more reference streams?</t>
  </si>
  <si>
    <t>Figure 2 - N for broodstock captured and juveniles released</t>
  </si>
  <si>
    <t>Years</t>
  </si>
  <si>
    <t>N broodstock captured at weir (possible subcategory may be ones that were spawned)</t>
  </si>
  <si>
    <t>census (count)</t>
  </si>
  <si>
    <t>average across years, SD or error</t>
  </si>
  <si>
    <t>1998-2023</t>
  </si>
  <si>
    <t>Figure 2 - Establish N (scope/scale of project)</t>
  </si>
  <si>
    <t>N juveniles released (possible subcategory may be ones that were pit-tagged)</t>
  </si>
  <si>
    <t>Juv. survival to LGR may be of interest</t>
  </si>
  <si>
    <t>Figure 3 - Adult-to-adult (progeny-to-parent) returns for natural and supplemental</t>
  </si>
  <si>
    <t>Years, organized by brood year of F0</t>
  </si>
  <si>
    <t>N adults returned Natural (F0) - Escapement to Johnson Creek spawning grounds - NOR</t>
  </si>
  <si>
    <t>Escapement</t>
  </si>
  <si>
    <t>Progeny-to-parent</t>
  </si>
  <si>
    <t>1998-2015</t>
  </si>
  <si>
    <t>Add more years (up to 2020)</t>
  </si>
  <si>
    <t>Escapement - not restricted to spawners</t>
  </si>
  <si>
    <t>Figure 3 - Establish returns/result of project, show supplementation returned more adults</t>
  </si>
  <si>
    <t>N adults returned Supplemental (F0) - HOR</t>
  </si>
  <si>
    <t>N adults returned Natural (F1), and ages to assign to brood year - NOR</t>
  </si>
  <si>
    <t>Returned starting 2001, group with brood year</t>
  </si>
  <si>
    <t>N adults returned Supplemental (F1), and ages to assign to brood year - HOR</t>
  </si>
  <si>
    <t>Figure 4 - Pre- and post- supplementation to Johnson Creek (moved down to preceed Fig. 5)</t>
  </si>
  <si>
    <t>Figure 4 - Show adult returns increased overall, pre- and post- sets up the analysis in Figure 5</t>
  </si>
  <si>
    <t>Escapement during pre-supplementation - NOR only</t>
  </si>
  <si>
    <t>Any error to report?</t>
  </si>
  <si>
    <t>1987-2000</t>
  </si>
  <si>
    <t>Escapement during post-supplementation - NOR and HOR</t>
  </si>
  <si>
    <t>2006-2023</t>
  </si>
  <si>
    <t>prev. version started 2001</t>
  </si>
  <si>
    <t>Perhaps include escapement during deficit period, explain big peak in 2001</t>
  </si>
  <si>
    <t>2001-2005</t>
  </si>
  <si>
    <t>Could add a separate line type covering the deficit period</t>
  </si>
  <si>
    <t>Figure 5 - NOSAij for JC and reference streams, pre- and post-supplementation</t>
  </si>
  <si>
    <t>Figure 5 - Main analysis - Show that Natural origin spawner abundance increased during the post- supplementation period compared to untreated reference streams</t>
  </si>
  <si>
    <t>Pre- NOSAij for Johnson Creek (spawner abundance) - Abundance, year of return</t>
  </si>
  <si>
    <t>Abundance</t>
  </si>
  <si>
    <t>Abundance (restrict to spawners)</t>
  </si>
  <si>
    <t>Pre- NOSAij for reference streams</t>
  </si>
  <si>
    <t>Post- NOSAij for Johnson Creek</t>
  </si>
  <si>
    <t>2006-2020</t>
  </si>
  <si>
    <t>add more years?</t>
  </si>
  <si>
    <t>Post- NOSAij for reference streams</t>
  </si>
  <si>
    <t>Supplemental Figures</t>
  </si>
  <si>
    <t>Supplemental Figure 1 - Age at return for natural (NOR), supplemental (HOR), and reference streams (NOR)</t>
  </si>
  <si>
    <t>Johnson Creek returns - Supplemental (HOR) - age, sex</t>
  </si>
  <si>
    <t>Age, sex, return year, origin (age as response variable, I think)</t>
  </si>
  <si>
    <t>All returning fish</t>
  </si>
  <si>
    <t>Supplemental Figure 1 - Has age-at-return declined over time (significantly) in Supplemental fish? (Can also establish that ages are lower in Supplemental fish than Natural fish, years combined)</t>
  </si>
  <si>
    <t>Johnson Creek returns - Natural (NOR) - age, sex</t>
  </si>
  <si>
    <t>significant decline over time in NOR?</t>
  </si>
  <si>
    <t>Are declines in age-at-return attributable to sex? Or declining equally in both sexes? (unlikely, with jacks)</t>
  </si>
  <si>
    <t>Reference stream returns - Natural origin (NOR) - age, sex</t>
  </si>
  <si>
    <t>add other 8 reference streams?</t>
  </si>
  <si>
    <t>More importantly: Has age declined in Natural fish returning to Johnson Creek since supplementation began in Johnson Creek? (do age declines persist in natural fish/supplmental fish that spawn in the wild/impact population overall?)</t>
  </si>
  <si>
    <t>Most importantly: Have ages declined over time in fish returning to reference (unsupplemented) streams?</t>
  </si>
  <si>
    <t>Supplemental Figure 2 - Length at return for natural (NOR), supplemental (HOR), and reference streams (NOR)</t>
  </si>
  <si>
    <t>Johnson Creek returns - Supplemental origin - age, length, sex</t>
  </si>
  <si>
    <t>Age, length, sex, return year, origin (length as response variable)</t>
  </si>
  <si>
    <t>2006-2025</t>
  </si>
  <si>
    <t>Supplemental Figure 2: Has length-at-return declined over time (significantly) in supplemental, natural, and/or reference streams?</t>
  </si>
  <si>
    <t>Johnson Creek returns - Natural - age, length, sex</t>
  </si>
  <si>
    <t>1987-2025</t>
  </si>
  <si>
    <t>Are declines in length attributable to declines in age? Or are fish getting smaller for their age (is length-age ratio declining)?</t>
  </si>
  <si>
    <t>Reference stream returns - Natural origin - age, length, sex</t>
  </si>
  <si>
    <t>Supplemental Figure 3 - Fecundity in Natural Origin (NOR) broodstock</t>
  </si>
  <si>
    <t>Fecundity, length, age for broodstock collected from Johnson Creek</t>
  </si>
  <si>
    <t>Age, length, fecundity, return year (fecundity as response variable)</t>
  </si>
  <si>
    <t>1998-2025</t>
  </si>
  <si>
    <t>determine if significant decline over time</t>
  </si>
  <si>
    <t>Supplemental Figure 3: Has fecundity declined over time (significantly) in Johnson Creek (Natural) broodstock?</t>
  </si>
  <si>
    <t>Are declines in fecundity attributable to decline in length? Or, alternatively, are fish making fewer eggs per length? Is this likely based on reproductive biology? What governs egg numbers versus total reproductive effort (total egg mass)?</t>
  </si>
  <si>
    <t>If wanted to delve in deeper, could assign fecundity/length (size-standardize reproductive performance) to H*H, H*N, and N*N individuals to try to get at 2nd generation hatchery effects</t>
  </si>
  <si>
    <t>Future technical analysis</t>
  </si>
  <si>
    <t>Figure 1 - Recruit per spawner relationship</t>
  </si>
  <si>
    <t>Determine if there is density dependence occurring for the current spawning area</t>
  </si>
  <si>
    <t xml:space="preserve">Abundance (N) - NOR female spawners, year - should be all spawners </t>
  </si>
  <si>
    <t>progeny-to-parent (on the plot)</t>
  </si>
  <si>
    <t>1987-2019</t>
  </si>
  <si>
    <t>Can bring up to 2020, why not include HOR also</t>
  </si>
  <si>
    <t>Spawners (adult females) - NOR, but should include HOR also and exclude NOR collected for broodstock</t>
  </si>
  <si>
    <t>Determine if progeny-per-parent is actually in decline and what, if any, other factors are involved (declining age, length, fecundity; declining juvenile survival to the trap and/or to lower granite; declining river and/or marine conditions)</t>
  </si>
  <si>
    <t>Abundance (N) - adult recruits, need ages to assign to brood year</t>
  </si>
  <si>
    <t>Recruits through 2025, assign back to BY 2020</t>
  </si>
  <si>
    <t>Recruits (adults - all returning males and females, NOR and HOR)</t>
  </si>
  <si>
    <t>Brood Year</t>
  </si>
  <si>
    <t>Group</t>
  </si>
  <si>
    <t>Lifestage</t>
  </si>
  <si>
    <t>Origin</t>
  </si>
  <si>
    <t>Juvenile Abundance</t>
  </si>
  <si>
    <t>Hatchery Broodstock</t>
  </si>
  <si>
    <t>Natural Broodstock</t>
  </si>
  <si>
    <t>Total Broodstock</t>
  </si>
  <si>
    <t>smolt</t>
  </si>
  <si>
    <t>Hatchery</t>
  </si>
  <si>
    <t>Lower Release</t>
  </si>
  <si>
    <t>presmolt</t>
  </si>
  <si>
    <t>Upper Release</t>
  </si>
  <si>
    <t>Early, No VIE</t>
  </si>
  <si>
    <t>Early, VIE</t>
  </si>
  <si>
    <t>Late, No VIE</t>
  </si>
  <si>
    <t>Late, VIE</t>
  </si>
  <si>
    <t>Progeny to Parent ratio</t>
  </si>
  <si>
    <t>lwr 95% CI</t>
  </si>
  <si>
    <t>upr 95% CI</t>
  </si>
  <si>
    <t>Natural</t>
  </si>
  <si>
    <t>Year</t>
  </si>
  <si>
    <t>Total Tributary Escapement</t>
  </si>
  <si>
    <t>lwr Tl Escap</t>
  </si>
  <si>
    <t>upr Tl Escap</t>
  </si>
  <si>
    <t>Comment</t>
  </si>
  <si>
    <t>includes all origins</t>
  </si>
  <si>
    <t>Data acquired from StreamNet on 8/10/26</t>
  </si>
  <si>
    <t>https://www.streamnet.org/home/data-maps/fish-hlis/</t>
  </si>
  <si>
    <t>POPULATIONNAME</t>
  </si>
  <si>
    <t>WATERBODY</t>
  </si>
  <si>
    <t>SPAWNINGYEAR</t>
  </si>
  <si>
    <t>CONTACTAGENCY</t>
  </si>
  <si>
    <t>METHODNUMBER</t>
  </si>
  <si>
    <t>NOSAIJ</t>
  </si>
  <si>
    <t>NOSAIJLOWERLIMIT</t>
  </si>
  <si>
    <t>NOSAIJUPPERLIMIT</t>
  </si>
  <si>
    <t>East Fork South Fork Salmon River - summer Chinook Salmon</t>
  </si>
  <si>
    <t xml:space="preserve">Johnson Creek                                     </t>
  </si>
  <si>
    <t>Nez Perce Tribe</t>
  </si>
  <si>
    <t>Secesh River - summer Chinook Salmon</t>
  </si>
  <si>
    <t xml:space="preserve">Secesh River                                      </t>
  </si>
  <si>
    <t>Big Creek - spring/summer Chinook Salmon</t>
  </si>
  <si>
    <t>Big Creek</t>
  </si>
  <si>
    <t>Idaho Department of Fish and Game</t>
  </si>
  <si>
    <t>Chamberlain Creek - spring Chinook Salmon</t>
  </si>
  <si>
    <t>Chamberlain Creek</t>
  </si>
  <si>
    <t>Camas Creek - spring/summer Chinook Salmon</t>
  </si>
  <si>
    <t>Camas Creek</t>
  </si>
  <si>
    <t>Loon Creek - spring/summer Chinook Salmon</t>
  </si>
  <si>
    <t>Loon Creek</t>
  </si>
  <si>
    <t>Marsh Creek - spring Chinook Salmon</t>
  </si>
  <si>
    <t>Marsh Creek</t>
  </si>
  <si>
    <t>Bear Valley Creek - spring Chinook Salmon</t>
  </si>
  <si>
    <t>Bear Valley Creek</t>
  </si>
  <si>
    <t>Sulphur Creek - spring Chinook Salmon</t>
  </si>
  <si>
    <t>Sulphur Creek</t>
  </si>
  <si>
    <t>Juvenile Abundance - juveniles released</t>
  </si>
  <si>
    <t>pre-smolt Upper Release</t>
  </si>
  <si>
    <t>pre-smolt Lower Release</t>
  </si>
  <si>
    <t>upper</t>
  </si>
  <si>
    <t>lower</t>
  </si>
  <si>
    <t>NOSAij</t>
  </si>
  <si>
    <t>Johnson</t>
  </si>
  <si>
    <t>Secesh</t>
  </si>
  <si>
    <t>Ref 1</t>
  </si>
  <si>
    <t>Ref 2</t>
  </si>
  <si>
    <t>Ref 3</t>
  </si>
  <si>
    <t>Ref 4</t>
  </si>
  <si>
    <t>Ref 5</t>
  </si>
  <si>
    <t>Ref 6</t>
  </si>
  <si>
    <t>Ref 7</t>
  </si>
  <si>
    <t>ave</t>
  </si>
  <si>
    <t>stdev</t>
  </si>
  <si>
    <t>before</t>
  </si>
  <si>
    <t>ref</t>
  </si>
  <si>
    <t>after</t>
  </si>
  <si>
    <t>Ref 8</t>
  </si>
  <si>
    <t>Johnson - Before</t>
  </si>
  <si>
    <t>Controls - Before</t>
  </si>
  <si>
    <t>Johnson - After</t>
  </si>
  <si>
    <t>Controls - After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</si>
</sst>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1"/>
      <color rgb="FF000000"/>
      <name val="Aptos Narrow"/>
      <family val="2"/>
    </font>
    <font>
      <sz val="10"/>
      <name val="Arial"/>
      <family val="2"/>
    </font>
    <font>
      <sz val="12"/>
      <color rgb="FF000000"/>
      <name val="Aptos Narrow"/>
      <family val="2"/>
    </font>
    <font>
      <sz val="10"/>
      <name val="Arial"/>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2" fillId="0" borderId="0" xfId="0" applyFont="1"/>
    <xf numFmtId="0" fontId="3" fillId="0" borderId="0" xfId="0" applyFont="1" applyAlignment="1">
      <alignment wrapText="1"/>
    </xf>
    <xf numFmtId="0" fontId="3" fillId="0" borderId="0" xfId="0" applyFont="1"/>
    <xf numFmtId="0" fontId="4" fillId="0" borderId="0" xfId="0" applyFont="1"/>
    <xf numFmtId="0" fontId="1" fillId="0" borderId="0" xfId="1" applyFill="1" applyBorder="1" applyAlignment="1"/>
    <xf numFmtId="0" fontId="3" fillId="2" borderId="0" xfId="0" applyFont="1" applyFill="1"/>
    <xf numFmtId="0" fontId="2" fillId="2" borderId="0" xfId="0" applyFont="1" applyFill="1"/>
    <xf numFmtId="0" fontId="5" fillId="0" borderId="0" xfId="0" applyFont="1"/>
    <xf numFmtId="0" fontId="5" fillId="0" borderId="0" xfId="0" applyFont="1" applyAlignment="1">
      <alignment horizontal="left"/>
    </xf>
    <xf numFmtId="1" fontId="0" fillId="0" borderId="0" xfId="0" applyNumberFormat="1"/>
    <xf numFmtId="1" fontId="3"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333375</xdr:colOff>
      <xdr:row>0</xdr:row>
      <xdr:rowOff>123825</xdr:rowOff>
    </xdr:from>
    <xdr:to>
      <xdr:col>14</xdr:col>
      <xdr:colOff>285750</xdr:colOff>
      <xdr:row>32</xdr:row>
      <xdr:rowOff>38100</xdr:rowOff>
    </xdr:to>
    <xdr:pic>
      <xdr:nvPicPr>
        <xdr:cNvPr id="2" name="Picture 1">
          <a:extLst>
            <a:ext uri="{FF2B5EF4-FFF2-40B4-BE49-F238E27FC236}">
              <a16:creationId xmlns:a16="http://schemas.microsoft.com/office/drawing/2014/main" id="{F3B84957-1968-5FEB-818F-E519E22CCA93}"/>
            </a:ext>
          </a:extLst>
        </xdr:cNvPr>
        <xdr:cNvPicPr>
          <a:picLocks noChangeAspect="1"/>
        </xdr:cNvPicPr>
      </xdr:nvPicPr>
      <xdr:blipFill>
        <a:blip xmlns:r="http://schemas.openxmlformats.org/officeDocument/2006/relationships" r:embed="rId1"/>
        <a:stretch>
          <a:fillRect/>
        </a:stretch>
      </xdr:blipFill>
      <xdr:spPr>
        <a:xfrm>
          <a:off x="333375" y="123825"/>
          <a:ext cx="8486775" cy="60102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streamnet.org/home/data-maps/fish-hli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streamnet.org/home/data-maps/fish-hl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5E39-60AA-47B5-B5D8-A6AD15CB8496}">
  <dimension ref="B1:H26"/>
  <sheetViews>
    <sheetView zoomScale="180" zoomScaleNormal="180" workbookViewId="0">
      <selection activeCell="E21" sqref="E21"/>
    </sheetView>
  </sheetViews>
  <sheetFormatPr defaultRowHeight="15" x14ac:dyDescent="0.25"/>
  <cols>
    <col min="2" max="2" width="78.42578125" customWidth="1"/>
    <col min="3" max="3" width="18.85546875" customWidth="1"/>
    <col min="4" max="4" width="28.5703125" customWidth="1"/>
    <col min="5" max="5" width="39.7109375" customWidth="1"/>
    <col min="6" max="6" width="49" customWidth="1"/>
    <col min="7" max="7" width="36.85546875" bestFit="1" customWidth="1"/>
    <col min="8" max="8" width="78.28515625" customWidth="1"/>
  </cols>
  <sheetData>
    <row r="1" spans="2:8" x14ac:dyDescent="0.25">
      <c r="C1" t="s">
        <v>0</v>
      </c>
      <c r="D1" t="s">
        <v>1</v>
      </c>
      <c r="F1" t="s">
        <v>2</v>
      </c>
      <c r="G1" t="s">
        <v>3</v>
      </c>
      <c r="H1" t="s">
        <v>4</v>
      </c>
    </row>
    <row r="2" spans="2:8" x14ac:dyDescent="0.25">
      <c r="B2" t="s">
        <v>5</v>
      </c>
    </row>
    <row r="3" spans="2:8" x14ac:dyDescent="0.25">
      <c r="B3" t="s">
        <v>6</v>
      </c>
      <c r="F3" t="s">
        <v>7</v>
      </c>
      <c r="H3" t="s">
        <v>8</v>
      </c>
    </row>
    <row r="4" spans="2:8" x14ac:dyDescent="0.25">
      <c r="B4" t="s">
        <v>9</v>
      </c>
    </row>
    <row r="5" spans="2:8" x14ac:dyDescent="0.25">
      <c r="B5" t="s">
        <v>10</v>
      </c>
      <c r="F5" t="s">
        <v>11</v>
      </c>
    </row>
    <row r="7" spans="2:8" x14ac:dyDescent="0.25">
      <c r="B7" t="s">
        <v>12</v>
      </c>
      <c r="E7" t="s">
        <v>13</v>
      </c>
    </row>
    <row r="8" spans="2:8" x14ac:dyDescent="0.25">
      <c r="B8" t="s">
        <v>14</v>
      </c>
      <c r="C8" t="s">
        <v>15</v>
      </c>
      <c r="D8" t="s">
        <v>16</v>
      </c>
      <c r="E8" t="s">
        <v>17</v>
      </c>
      <c r="H8" t="s">
        <v>18</v>
      </c>
    </row>
    <row r="9" spans="2:8" x14ac:dyDescent="0.25">
      <c r="B9" t="s">
        <v>19</v>
      </c>
      <c r="C9" t="s">
        <v>15</v>
      </c>
      <c r="D9" t="s">
        <v>16</v>
      </c>
      <c r="E9" t="s">
        <v>17</v>
      </c>
      <c r="F9" t="s">
        <v>20</v>
      </c>
    </row>
    <row r="11" spans="2:8" x14ac:dyDescent="0.25">
      <c r="B11" t="s">
        <v>21</v>
      </c>
      <c r="E11" t="s">
        <v>22</v>
      </c>
    </row>
    <row r="12" spans="2:8" x14ac:dyDescent="0.25">
      <c r="B12" t="s">
        <v>23</v>
      </c>
      <c r="C12" t="s">
        <v>24</v>
      </c>
      <c r="D12" t="s">
        <v>25</v>
      </c>
      <c r="E12" t="s">
        <v>26</v>
      </c>
      <c r="F12" t="s">
        <v>27</v>
      </c>
      <c r="G12" t="s">
        <v>28</v>
      </c>
      <c r="H12" t="s">
        <v>29</v>
      </c>
    </row>
    <row r="13" spans="2:8" x14ac:dyDescent="0.25">
      <c r="B13" t="s">
        <v>30</v>
      </c>
      <c r="E13" t="s">
        <v>26</v>
      </c>
    </row>
    <row r="14" spans="2:8" x14ac:dyDescent="0.25">
      <c r="B14" t="s">
        <v>31</v>
      </c>
      <c r="E14" t="s">
        <v>32</v>
      </c>
      <c r="G14" t="s">
        <v>24</v>
      </c>
    </row>
    <row r="15" spans="2:8" x14ac:dyDescent="0.25">
      <c r="B15" t="s">
        <v>33</v>
      </c>
      <c r="E15" t="s">
        <v>32</v>
      </c>
    </row>
    <row r="17" spans="2:8" x14ac:dyDescent="0.25">
      <c r="B17" t="s">
        <v>34</v>
      </c>
      <c r="E17" t="s">
        <v>13</v>
      </c>
      <c r="G17" t="s">
        <v>24</v>
      </c>
      <c r="H17" t="s">
        <v>35</v>
      </c>
    </row>
    <row r="18" spans="2:8" x14ac:dyDescent="0.25">
      <c r="B18" t="s">
        <v>36</v>
      </c>
      <c r="C18" t="s">
        <v>24</v>
      </c>
      <c r="D18" t="s">
        <v>37</v>
      </c>
      <c r="E18" t="s">
        <v>38</v>
      </c>
    </row>
    <row r="19" spans="2:8" x14ac:dyDescent="0.25">
      <c r="B19" t="s">
        <v>39</v>
      </c>
      <c r="E19" t="s">
        <v>40</v>
      </c>
      <c r="F19" t="s">
        <v>41</v>
      </c>
    </row>
    <row r="20" spans="2:8" x14ac:dyDescent="0.25">
      <c r="B20" t="s">
        <v>42</v>
      </c>
      <c r="E20" t="s">
        <v>43</v>
      </c>
      <c r="F20" t="s">
        <v>44</v>
      </c>
    </row>
    <row r="22" spans="2:8" x14ac:dyDescent="0.25">
      <c r="B22" t="s">
        <v>45</v>
      </c>
      <c r="H22" t="s">
        <v>46</v>
      </c>
    </row>
    <row r="23" spans="2:8" x14ac:dyDescent="0.25">
      <c r="B23" t="s">
        <v>47</v>
      </c>
      <c r="C23" t="s">
        <v>48</v>
      </c>
      <c r="D23" t="s">
        <v>37</v>
      </c>
      <c r="E23" t="s">
        <v>38</v>
      </c>
      <c r="G23" t="s">
        <v>49</v>
      </c>
    </row>
    <row r="24" spans="2:8" x14ac:dyDescent="0.25">
      <c r="B24" t="s">
        <v>50</v>
      </c>
    </row>
    <row r="25" spans="2:8" x14ac:dyDescent="0.25">
      <c r="B25" t="s">
        <v>51</v>
      </c>
      <c r="E25" t="s">
        <v>52</v>
      </c>
      <c r="F25" t="s">
        <v>53</v>
      </c>
    </row>
    <row r="26" spans="2:8" x14ac:dyDescent="0.25">
      <c r="B26"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1653-8A6B-4456-BA70-08EBA0B176E2}">
  <dimension ref="B1:H17"/>
  <sheetViews>
    <sheetView zoomScale="190" zoomScaleNormal="190" workbookViewId="0">
      <selection activeCell="B26" sqref="B26"/>
    </sheetView>
  </sheetViews>
  <sheetFormatPr defaultRowHeight="15" x14ac:dyDescent="0.25"/>
  <cols>
    <col min="2" max="2" width="93.42578125" customWidth="1"/>
    <col min="3" max="3" width="56.42578125" customWidth="1"/>
    <col min="4" max="4" width="27.5703125" bestFit="1" customWidth="1"/>
    <col min="5" max="5" width="10" bestFit="1" customWidth="1"/>
    <col min="6" max="6" width="37.28515625" bestFit="1" customWidth="1"/>
    <col min="7" max="7" width="26" bestFit="1" customWidth="1"/>
    <col min="8" max="8" width="212.7109375" bestFit="1" customWidth="1"/>
  </cols>
  <sheetData>
    <row r="1" spans="2:8" x14ac:dyDescent="0.25">
      <c r="C1" t="s">
        <v>0</v>
      </c>
      <c r="D1" t="s">
        <v>1</v>
      </c>
      <c r="E1" t="s">
        <v>13</v>
      </c>
      <c r="F1" t="s">
        <v>2</v>
      </c>
      <c r="G1" t="s">
        <v>3</v>
      </c>
      <c r="H1" t="s">
        <v>4</v>
      </c>
    </row>
    <row r="2" spans="2:8" x14ac:dyDescent="0.25">
      <c r="B2" t="s">
        <v>55</v>
      </c>
    </row>
    <row r="4" spans="2:8" x14ac:dyDescent="0.25">
      <c r="B4" t="s">
        <v>56</v>
      </c>
    </row>
    <row r="5" spans="2:8" x14ac:dyDescent="0.25">
      <c r="B5" t="s">
        <v>57</v>
      </c>
      <c r="C5" t="s">
        <v>58</v>
      </c>
      <c r="E5" t="s">
        <v>40</v>
      </c>
      <c r="G5" t="s">
        <v>59</v>
      </c>
      <c r="H5" t="s">
        <v>60</v>
      </c>
    </row>
    <row r="6" spans="2:8" x14ac:dyDescent="0.25">
      <c r="B6" t="s">
        <v>61</v>
      </c>
      <c r="E6" t="s">
        <v>40</v>
      </c>
      <c r="F6" t="s">
        <v>62</v>
      </c>
      <c r="H6" t="s">
        <v>63</v>
      </c>
    </row>
    <row r="7" spans="2:8" x14ac:dyDescent="0.25">
      <c r="B7" t="s">
        <v>64</v>
      </c>
      <c r="E7" t="s">
        <v>40</v>
      </c>
      <c r="F7" t="s">
        <v>65</v>
      </c>
      <c r="H7" t="s">
        <v>66</v>
      </c>
    </row>
    <row r="8" spans="2:8" x14ac:dyDescent="0.25">
      <c r="H8" t="s">
        <v>67</v>
      </c>
    </row>
    <row r="9" spans="2:8" x14ac:dyDescent="0.25">
      <c r="B9" t="s">
        <v>68</v>
      </c>
    </row>
    <row r="10" spans="2:8" x14ac:dyDescent="0.25">
      <c r="B10" t="s">
        <v>69</v>
      </c>
      <c r="C10" t="s">
        <v>70</v>
      </c>
      <c r="E10" t="s">
        <v>71</v>
      </c>
      <c r="H10" t="s">
        <v>72</v>
      </c>
    </row>
    <row r="11" spans="2:8" x14ac:dyDescent="0.25">
      <c r="B11" t="s">
        <v>73</v>
      </c>
      <c r="E11" t="s">
        <v>74</v>
      </c>
      <c r="H11" t="s">
        <v>75</v>
      </c>
    </row>
    <row r="12" spans="2:8" x14ac:dyDescent="0.25">
      <c r="B12" t="s">
        <v>76</v>
      </c>
      <c r="F12" t="s">
        <v>65</v>
      </c>
    </row>
    <row r="14" spans="2:8" x14ac:dyDescent="0.25">
      <c r="B14" t="s">
        <v>77</v>
      </c>
    </row>
    <row r="15" spans="2:8" x14ac:dyDescent="0.25">
      <c r="B15" t="s">
        <v>78</v>
      </c>
      <c r="C15" t="s">
        <v>79</v>
      </c>
      <c r="E15" t="s">
        <v>80</v>
      </c>
      <c r="F15" t="s">
        <v>81</v>
      </c>
      <c r="H15" t="s">
        <v>82</v>
      </c>
    </row>
    <row r="16" spans="2:8" x14ac:dyDescent="0.25">
      <c r="H16" t="s">
        <v>83</v>
      </c>
    </row>
    <row r="17" spans="8:8" x14ac:dyDescent="0.25">
      <c r="H17"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A5F3D-6907-46ED-880B-54453BB37623}">
  <dimension ref="B1:H6"/>
  <sheetViews>
    <sheetView topLeftCell="G1" zoomScale="250" zoomScaleNormal="250" workbookViewId="0">
      <selection activeCell="H6" sqref="H6"/>
    </sheetView>
  </sheetViews>
  <sheetFormatPr defaultRowHeight="15" x14ac:dyDescent="0.25"/>
  <cols>
    <col min="2" max="2" width="64.28515625" bestFit="1" customWidth="1"/>
    <col min="3" max="3" width="11.85546875" customWidth="1"/>
    <col min="4" max="4" width="30.28515625" customWidth="1"/>
    <col min="5" max="5" width="11" customWidth="1"/>
    <col min="6" max="6" width="43.140625" bestFit="1" customWidth="1"/>
    <col min="7" max="7" width="90.5703125" customWidth="1"/>
  </cols>
  <sheetData>
    <row r="1" spans="2:8" x14ac:dyDescent="0.25">
      <c r="C1" t="s">
        <v>0</v>
      </c>
      <c r="D1" t="s">
        <v>1</v>
      </c>
      <c r="E1" t="s">
        <v>13</v>
      </c>
      <c r="F1" t="s">
        <v>2</v>
      </c>
      <c r="G1" t="s">
        <v>3</v>
      </c>
      <c r="H1" t="s">
        <v>4</v>
      </c>
    </row>
    <row r="3" spans="2:8" x14ac:dyDescent="0.25">
      <c r="B3" t="s">
        <v>85</v>
      </c>
    </row>
    <row r="4" spans="2:8" x14ac:dyDescent="0.25">
      <c r="B4" t="s">
        <v>86</v>
      </c>
      <c r="H4" t="s">
        <v>87</v>
      </c>
    </row>
    <row r="5" spans="2:8" x14ac:dyDescent="0.25">
      <c r="B5" t="s">
        <v>88</v>
      </c>
      <c r="C5" t="s">
        <v>48</v>
      </c>
      <c r="D5" t="s">
        <v>89</v>
      </c>
      <c r="E5" t="s">
        <v>90</v>
      </c>
      <c r="F5" t="s">
        <v>91</v>
      </c>
      <c r="G5" t="s">
        <v>92</v>
      </c>
      <c r="H5" t="s">
        <v>93</v>
      </c>
    </row>
    <row r="6" spans="2:8" x14ac:dyDescent="0.25">
      <c r="B6" t="s">
        <v>94</v>
      </c>
      <c r="C6" t="s">
        <v>24</v>
      </c>
      <c r="F6" t="s">
        <v>95</v>
      </c>
      <c r="G6" t="s">
        <v>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DA104-13B4-4F8A-9B78-37AD5A2D8677}">
  <dimension ref="A1"/>
  <sheetViews>
    <sheetView workbookViewId="0">
      <selection activeCell="M35" sqref="M35"/>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6F6B2-60EB-4E41-AC82-2CEEEEF3CD21}">
  <dimension ref="A1:J38"/>
  <sheetViews>
    <sheetView zoomScale="170" zoomScaleNormal="170" workbookViewId="0">
      <selection activeCell="M14" sqref="M14"/>
    </sheetView>
  </sheetViews>
  <sheetFormatPr defaultRowHeight="15" x14ac:dyDescent="0.25"/>
  <cols>
    <col min="1" max="1" width="10.42578125" bestFit="1" customWidth="1"/>
    <col min="2" max="2" width="13.7109375" bestFit="1" customWidth="1"/>
    <col min="3" max="4" width="8.85546875" bestFit="1" customWidth="1"/>
    <col min="5" max="5" width="18.28515625" bestFit="1" customWidth="1"/>
    <col min="7" max="7" width="10.42578125" bestFit="1" customWidth="1"/>
    <col min="8" max="8" width="19.42578125" bestFit="1" customWidth="1"/>
    <col min="9" max="9" width="18" bestFit="1" customWidth="1"/>
    <col min="10" max="10" width="15.7109375" bestFit="1" customWidth="1"/>
  </cols>
  <sheetData>
    <row r="1" spans="1:10" x14ac:dyDescent="0.25">
      <c r="A1" s="1" t="s">
        <v>97</v>
      </c>
      <c r="B1" s="1" t="s">
        <v>98</v>
      </c>
      <c r="C1" s="1" t="s">
        <v>99</v>
      </c>
      <c r="D1" s="1" t="s">
        <v>100</v>
      </c>
      <c r="E1" s="1" t="s">
        <v>101</v>
      </c>
      <c r="F1" s="1"/>
      <c r="G1" s="1" t="s">
        <v>97</v>
      </c>
      <c r="H1" s="1" t="s">
        <v>102</v>
      </c>
      <c r="I1" s="1" t="s">
        <v>103</v>
      </c>
      <c r="J1" s="1" t="s">
        <v>104</v>
      </c>
    </row>
    <row r="2" spans="1:10" x14ac:dyDescent="0.25">
      <c r="A2" s="1">
        <v>1998</v>
      </c>
      <c r="B2" s="1"/>
      <c r="C2" s="1" t="s">
        <v>105</v>
      </c>
      <c r="D2" s="1" t="s">
        <v>106</v>
      </c>
      <c r="E2" s="1">
        <v>78950</v>
      </c>
      <c r="F2" s="1"/>
      <c r="G2" s="1">
        <v>1998</v>
      </c>
      <c r="H2" s="1">
        <v>1</v>
      </c>
      <c r="I2" s="1">
        <v>53</v>
      </c>
      <c r="J2" s="1">
        <v>54</v>
      </c>
    </row>
    <row r="3" spans="1:10" x14ac:dyDescent="0.25">
      <c r="A3" s="1">
        <v>1999</v>
      </c>
      <c r="B3" s="1"/>
      <c r="C3" s="1" t="s">
        <v>105</v>
      </c>
      <c r="D3" s="1" t="s">
        <v>106</v>
      </c>
      <c r="E3" s="1">
        <v>0</v>
      </c>
      <c r="F3" s="1"/>
      <c r="G3" s="1">
        <v>2000</v>
      </c>
      <c r="H3" s="1">
        <v>0</v>
      </c>
      <c r="I3" s="1">
        <v>73</v>
      </c>
      <c r="J3" s="1">
        <v>73</v>
      </c>
    </row>
    <row r="4" spans="1:10" x14ac:dyDescent="0.25">
      <c r="A4" s="1">
        <v>2000</v>
      </c>
      <c r="B4" s="1"/>
      <c r="C4" s="1" t="s">
        <v>105</v>
      </c>
      <c r="D4" s="1" t="s">
        <v>106</v>
      </c>
      <c r="E4" s="1">
        <v>57392</v>
      </c>
      <c r="F4" s="1"/>
      <c r="G4" s="1">
        <v>2001</v>
      </c>
      <c r="H4" s="1">
        <v>8</v>
      </c>
      <c r="I4" s="1">
        <v>141</v>
      </c>
      <c r="J4" s="1">
        <v>149</v>
      </c>
    </row>
    <row r="5" spans="1:10" x14ac:dyDescent="0.25">
      <c r="A5" s="1">
        <v>2001</v>
      </c>
      <c r="B5" s="1"/>
      <c r="C5" s="1" t="s">
        <v>105</v>
      </c>
      <c r="D5" s="1" t="s">
        <v>106</v>
      </c>
      <c r="E5" s="1">
        <v>73000</v>
      </c>
      <c r="F5" s="1"/>
      <c r="G5" s="1">
        <v>2002</v>
      </c>
      <c r="H5" s="1">
        <v>0</v>
      </c>
      <c r="I5" s="1">
        <v>97</v>
      </c>
      <c r="J5" s="1">
        <v>97</v>
      </c>
    </row>
    <row r="6" spans="1:10" x14ac:dyDescent="0.25">
      <c r="A6" s="1">
        <v>2002</v>
      </c>
      <c r="B6" s="1" t="s">
        <v>107</v>
      </c>
      <c r="C6" s="1" t="s">
        <v>108</v>
      </c>
      <c r="D6" s="1" t="s">
        <v>106</v>
      </c>
      <c r="E6" s="1">
        <v>1121</v>
      </c>
      <c r="F6" s="1"/>
      <c r="G6" s="1">
        <v>2003</v>
      </c>
      <c r="H6" s="1">
        <v>0</v>
      </c>
      <c r="I6" s="1">
        <v>79</v>
      </c>
      <c r="J6" s="1">
        <v>79</v>
      </c>
    </row>
    <row r="7" spans="1:10" x14ac:dyDescent="0.25">
      <c r="A7" s="1">
        <v>2002</v>
      </c>
      <c r="B7" s="1" t="s">
        <v>109</v>
      </c>
      <c r="C7" s="1" t="s">
        <v>108</v>
      </c>
      <c r="D7" s="1" t="s">
        <v>106</v>
      </c>
      <c r="E7" s="1">
        <v>1267</v>
      </c>
      <c r="F7" s="1"/>
      <c r="G7" s="1">
        <v>2004</v>
      </c>
      <c r="H7" s="1">
        <v>0</v>
      </c>
      <c r="I7" s="1">
        <v>57</v>
      </c>
      <c r="J7" s="1">
        <v>57</v>
      </c>
    </row>
    <row r="8" spans="1:10" x14ac:dyDescent="0.25">
      <c r="A8" s="1">
        <v>2002</v>
      </c>
      <c r="B8" s="1"/>
      <c r="C8" s="1" t="s">
        <v>105</v>
      </c>
      <c r="D8" s="1" t="s">
        <v>106</v>
      </c>
      <c r="E8" s="1">
        <v>112870</v>
      </c>
      <c r="F8" s="2"/>
      <c r="G8" s="1">
        <v>2005</v>
      </c>
      <c r="H8" s="1">
        <v>0</v>
      </c>
      <c r="I8" s="1">
        <v>75</v>
      </c>
      <c r="J8" s="1">
        <v>75</v>
      </c>
    </row>
    <row r="9" spans="1:10" x14ac:dyDescent="0.25">
      <c r="A9" s="1">
        <v>2003</v>
      </c>
      <c r="B9" s="1"/>
      <c r="C9" s="1" t="s">
        <v>105</v>
      </c>
      <c r="D9" s="1" t="s">
        <v>106</v>
      </c>
      <c r="E9" s="1">
        <v>105230</v>
      </c>
      <c r="F9" s="2"/>
      <c r="G9" s="1">
        <v>2006</v>
      </c>
      <c r="H9" s="1">
        <v>0</v>
      </c>
      <c r="I9" s="1">
        <v>60</v>
      </c>
      <c r="J9" s="1">
        <v>60</v>
      </c>
    </row>
    <row r="10" spans="1:10" x14ac:dyDescent="0.25">
      <c r="A10" s="1">
        <v>2004</v>
      </c>
      <c r="B10" s="1"/>
      <c r="C10" s="1" t="s">
        <v>105</v>
      </c>
      <c r="D10" s="1" t="s">
        <v>106</v>
      </c>
      <c r="E10" s="1">
        <v>90450</v>
      </c>
      <c r="F10" s="2"/>
      <c r="G10" s="1">
        <v>2007</v>
      </c>
      <c r="H10" s="1">
        <v>0</v>
      </c>
      <c r="I10" s="1">
        <v>52</v>
      </c>
      <c r="J10" s="1">
        <v>52</v>
      </c>
    </row>
    <row r="11" spans="1:10" x14ac:dyDescent="0.25">
      <c r="A11" s="1">
        <v>2005</v>
      </c>
      <c r="B11" s="1"/>
      <c r="C11" s="1" t="s">
        <v>105</v>
      </c>
      <c r="D11" s="1" t="s">
        <v>106</v>
      </c>
      <c r="E11" s="1">
        <v>120415</v>
      </c>
      <c r="F11" s="2"/>
      <c r="G11" s="1">
        <v>2008</v>
      </c>
      <c r="H11" s="1">
        <v>0</v>
      </c>
      <c r="I11" s="1">
        <v>77</v>
      </c>
      <c r="J11" s="1">
        <v>77</v>
      </c>
    </row>
    <row r="12" spans="1:10" x14ac:dyDescent="0.25">
      <c r="A12" s="1">
        <v>2006</v>
      </c>
      <c r="B12" s="1"/>
      <c r="C12" s="1" t="s">
        <v>105</v>
      </c>
      <c r="D12" s="1" t="s">
        <v>106</v>
      </c>
      <c r="E12" s="1">
        <v>88085</v>
      </c>
      <c r="F12" s="2"/>
      <c r="G12" s="1">
        <v>2009</v>
      </c>
      <c r="H12" s="1">
        <v>0</v>
      </c>
      <c r="I12" s="1">
        <v>68</v>
      </c>
      <c r="J12" s="1">
        <v>68</v>
      </c>
    </row>
    <row r="13" spans="1:10" x14ac:dyDescent="0.25">
      <c r="A13" s="1">
        <v>2007</v>
      </c>
      <c r="B13" s="1"/>
      <c r="C13" s="1" t="s">
        <v>105</v>
      </c>
      <c r="D13" s="1" t="s">
        <v>106</v>
      </c>
      <c r="E13" s="1">
        <v>91080</v>
      </c>
      <c r="F13" s="2"/>
      <c r="G13" s="1">
        <v>2010</v>
      </c>
      <c r="H13" s="1">
        <v>0</v>
      </c>
      <c r="I13" s="1">
        <v>70</v>
      </c>
      <c r="J13" s="1">
        <v>70</v>
      </c>
    </row>
    <row r="14" spans="1:10" x14ac:dyDescent="0.25">
      <c r="A14" s="1">
        <v>2008</v>
      </c>
      <c r="B14" s="3" t="s">
        <v>110</v>
      </c>
      <c r="C14" s="3" t="s">
        <v>105</v>
      </c>
      <c r="D14" s="1" t="s">
        <v>106</v>
      </c>
      <c r="E14" s="1">
        <v>25110</v>
      </c>
      <c r="F14" s="2"/>
      <c r="G14" s="1">
        <v>2011</v>
      </c>
      <c r="H14" s="1">
        <v>0</v>
      </c>
      <c r="I14" s="1">
        <v>66</v>
      </c>
      <c r="J14" s="1">
        <v>66</v>
      </c>
    </row>
    <row r="15" spans="1:10" x14ac:dyDescent="0.25">
      <c r="A15" s="1">
        <v>2008</v>
      </c>
      <c r="B15" s="6" t="s">
        <v>111</v>
      </c>
      <c r="C15" s="3" t="s">
        <v>105</v>
      </c>
      <c r="D15" s="1" t="s">
        <v>106</v>
      </c>
      <c r="E15" s="1">
        <v>25310</v>
      </c>
      <c r="F15" s="2"/>
      <c r="G15" s="1">
        <v>2012</v>
      </c>
      <c r="H15" s="1">
        <v>0</v>
      </c>
      <c r="I15" s="1">
        <v>72</v>
      </c>
      <c r="J15" s="1">
        <v>72</v>
      </c>
    </row>
    <row r="16" spans="1:10" x14ac:dyDescent="0.25">
      <c r="A16" s="1">
        <v>2008</v>
      </c>
      <c r="B16" s="3" t="s">
        <v>112</v>
      </c>
      <c r="C16" s="3" t="s">
        <v>105</v>
      </c>
      <c r="D16" s="1" t="s">
        <v>106</v>
      </c>
      <c r="E16" s="1">
        <v>24988</v>
      </c>
      <c r="F16" s="2"/>
      <c r="G16" s="1">
        <v>2013</v>
      </c>
      <c r="H16" s="1">
        <v>0</v>
      </c>
      <c r="I16" s="1">
        <v>77</v>
      </c>
      <c r="J16" s="1">
        <v>77</v>
      </c>
    </row>
    <row r="17" spans="1:10" x14ac:dyDescent="0.25">
      <c r="A17" s="1">
        <v>2008</v>
      </c>
      <c r="B17" s="3" t="s">
        <v>113</v>
      </c>
      <c r="C17" s="3" t="s">
        <v>105</v>
      </c>
      <c r="D17" s="1" t="s">
        <v>106</v>
      </c>
      <c r="E17" s="1">
        <v>24210</v>
      </c>
      <c r="F17" s="2"/>
      <c r="G17" s="1">
        <v>2014</v>
      </c>
      <c r="H17" s="1">
        <v>0</v>
      </c>
      <c r="I17" s="1">
        <v>94</v>
      </c>
      <c r="J17" s="1">
        <v>94</v>
      </c>
    </row>
    <row r="18" spans="1:10" x14ac:dyDescent="0.25">
      <c r="A18" s="1">
        <v>2009</v>
      </c>
      <c r="B18" s="3" t="s">
        <v>110</v>
      </c>
      <c r="C18" s="3" t="s">
        <v>105</v>
      </c>
      <c r="D18" s="1" t="s">
        <v>106</v>
      </c>
      <c r="E18" s="3">
        <v>26542</v>
      </c>
      <c r="F18" s="2"/>
      <c r="G18" s="1">
        <v>2015</v>
      </c>
      <c r="H18" s="1">
        <v>0</v>
      </c>
      <c r="I18" s="1">
        <v>72</v>
      </c>
      <c r="J18" s="1">
        <v>72</v>
      </c>
    </row>
    <row r="19" spans="1:10" x14ac:dyDescent="0.25">
      <c r="A19" s="1">
        <v>2009</v>
      </c>
      <c r="B19" s="6" t="s">
        <v>111</v>
      </c>
      <c r="C19" s="3" t="s">
        <v>105</v>
      </c>
      <c r="D19" s="1" t="s">
        <v>106</v>
      </c>
      <c r="E19" s="3">
        <v>26550</v>
      </c>
      <c r="F19" s="2"/>
      <c r="G19" s="1">
        <v>2016</v>
      </c>
      <c r="H19" s="1">
        <v>0</v>
      </c>
      <c r="I19" s="1">
        <v>67</v>
      </c>
      <c r="J19" s="1">
        <v>67</v>
      </c>
    </row>
    <row r="20" spans="1:10" x14ac:dyDescent="0.25">
      <c r="A20" s="1">
        <v>2009</v>
      </c>
      <c r="B20" s="3" t="s">
        <v>112</v>
      </c>
      <c r="C20" s="3" t="s">
        <v>105</v>
      </c>
      <c r="D20" s="1" t="s">
        <v>106</v>
      </c>
      <c r="E20" s="3">
        <v>26146</v>
      </c>
      <c r="F20" s="2"/>
      <c r="G20" s="1">
        <v>2017</v>
      </c>
      <c r="H20" s="1">
        <v>0</v>
      </c>
      <c r="I20" s="1">
        <v>62</v>
      </c>
      <c r="J20" s="1">
        <v>62</v>
      </c>
    </row>
    <row r="21" spans="1:10" x14ac:dyDescent="0.25">
      <c r="A21" s="1">
        <v>2009</v>
      </c>
      <c r="B21" s="3" t="s">
        <v>113</v>
      </c>
      <c r="C21" s="3" t="s">
        <v>105</v>
      </c>
      <c r="D21" s="1" t="s">
        <v>106</v>
      </c>
      <c r="E21" s="3">
        <v>26519</v>
      </c>
      <c r="F21" s="2"/>
      <c r="G21" s="1">
        <v>2018</v>
      </c>
      <c r="H21" s="1">
        <v>0</v>
      </c>
      <c r="I21" s="1">
        <v>95</v>
      </c>
      <c r="J21" s="1">
        <v>95</v>
      </c>
    </row>
    <row r="22" spans="1:10" x14ac:dyDescent="0.25">
      <c r="A22" s="1">
        <v>2010</v>
      </c>
      <c r="B22" s="3" t="s">
        <v>110</v>
      </c>
      <c r="C22" s="3" t="s">
        <v>105</v>
      </c>
      <c r="D22" s="1" t="s">
        <v>106</v>
      </c>
      <c r="E22" s="2">
        <v>24425</v>
      </c>
      <c r="F22" s="2"/>
      <c r="G22" s="1">
        <v>2019</v>
      </c>
      <c r="H22" s="1">
        <v>0</v>
      </c>
      <c r="I22" s="1">
        <v>62</v>
      </c>
      <c r="J22" s="1">
        <v>62</v>
      </c>
    </row>
    <row r="23" spans="1:10" x14ac:dyDescent="0.25">
      <c r="A23" s="1">
        <v>2010</v>
      </c>
      <c r="B23" s="6" t="s">
        <v>111</v>
      </c>
      <c r="C23" s="3" t="s">
        <v>105</v>
      </c>
      <c r="D23" s="1" t="s">
        <v>106</v>
      </c>
      <c r="E23" s="2">
        <v>24361</v>
      </c>
      <c r="F23" s="2"/>
      <c r="G23" s="1">
        <v>2020</v>
      </c>
      <c r="H23" s="1">
        <v>0</v>
      </c>
      <c r="I23" s="1">
        <v>92</v>
      </c>
      <c r="J23" s="1">
        <v>92</v>
      </c>
    </row>
    <row r="24" spans="1:10" x14ac:dyDescent="0.25">
      <c r="A24" s="1">
        <v>2010</v>
      </c>
      <c r="B24" s="3" t="s">
        <v>112</v>
      </c>
      <c r="C24" s="3" t="s">
        <v>105</v>
      </c>
      <c r="D24" s="1" t="s">
        <v>106</v>
      </c>
      <c r="E24" s="2">
        <v>24417</v>
      </c>
      <c r="F24" s="2"/>
      <c r="G24" s="1">
        <v>2021</v>
      </c>
      <c r="H24" s="1">
        <v>0</v>
      </c>
      <c r="I24" s="1">
        <v>75</v>
      </c>
      <c r="J24" s="1">
        <v>75</v>
      </c>
    </row>
    <row r="25" spans="1:10" x14ac:dyDescent="0.25">
      <c r="A25" s="1">
        <v>2010</v>
      </c>
      <c r="B25" s="3" t="s">
        <v>113</v>
      </c>
      <c r="C25" s="3" t="s">
        <v>105</v>
      </c>
      <c r="D25" s="1" t="s">
        <v>106</v>
      </c>
      <c r="E25" s="2">
        <v>20253</v>
      </c>
      <c r="F25" s="2"/>
      <c r="G25" s="1">
        <v>2022</v>
      </c>
      <c r="H25" s="1">
        <v>0</v>
      </c>
      <c r="I25" s="1">
        <v>100</v>
      </c>
      <c r="J25" s="1">
        <v>100</v>
      </c>
    </row>
    <row r="26" spans="1:10" x14ac:dyDescent="0.25">
      <c r="A26" s="1">
        <v>2011</v>
      </c>
      <c r="B26" s="1"/>
      <c r="C26" s="3" t="s">
        <v>105</v>
      </c>
      <c r="D26" s="1" t="s">
        <v>106</v>
      </c>
      <c r="E26" s="1">
        <v>130284</v>
      </c>
      <c r="F26" s="2"/>
      <c r="G26" s="1">
        <v>2023</v>
      </c>
      <c r="H26" s="1">
        <v>0</v>
      </c>
      <c r="I26" s="1">
        <v>90</v>
      </c>
      <c r="J26" s="1">
        <v>90</v>
      </c>
    </row>
    <row r="27" spans="1:10" x14ac:dyDescent="0.25">
      <c r="A27" s="1">
        <v>2012</v>
      </c>
      <c r="B27" s="1"/>
      <c r="C27" s="3" t="s">
        <v>105</v>
      </c>
      <c r="D27" s="1" t="s">
        <v>106</v>
      </c>
      <c r="E27" s="1">
        <v>94968</v>
      </c>
      <c r="F27" s="2"/>
      <c r="G27" s="1"/>
      <c r="H27" s="1"/>
      <c r="I27" s="1"/>
      <c r="J27" s="1"/>
    </row>
    <row r="28" spans="1:10" x14ac:dyDescent="0.25">
      <c r="A28" s="1">
        <v>2013</v>
      </c>
      <c r="B28" s="1"/>
      <c r="C28" s="3" t="s">
        <v>105</v>
      </c>
      <c r="D28" s="1" t="s">
        <v>106</v>
      </c>
      <c r="E28" s="1">
        <v>105990</v>
      </c>
      <c r="F28" s="2"/>
      <c r="G28" s="1"/>
      <c r="H28" s="1"/>
      <c r="I28" s="1"/>
      <c r="J28" s="1"/>
    </row>
    <row r="29" spans="1:10" x14ac:dyDescent="0.25">
      <c r="A29" s="1">
        <v>2014</v>
      </c>
      <c r="B29" s="1"/>
      <c r="C29" s="3" t="s">
        <v>105</v>
      </c>
      <c r="D29" s="1" t="s">
        <v>106</v>
      </c>
      <c r="E29" s="1">
        <v>115662</v>
      </c>
      <c r="F29" s="2"/>
      <c r="G29" s="1"/>
      <c r="H29" s="1"/>
      <c r="I29" s="1"/>
      <c r="J29" s="1"/>
    </row>
    <row r="30" spans="1:10" x14ac:dyDescent="0.25">
      <c r="A30" s="1">
        <v>2015</v>
      </c>
      <c r="B30" s="1"/>
      <c r="C30" s="3" t="s">
        <v>105</v>
      </c>
      <c r="D30" s="1" t="s">
        <v>106</v>
      </c>
      <c r="E30" s="1">
        <v>111268</v>
      </c>
      <c r="F30" s="2"/>
      <c r="G30" s="1"/>
      <c r="H30" s="1"/>
      <c r="I30" s="1"/>
      <c r="J30" s="1"/>
    </row>
    <row r="31" spans="1:10" x14ac:dyDescent="0.25">
      <c r="A31" s="1">
        <v>2016</v>
      </c>
      <c r="B31" s="1"/>
      <c r="C31" s="3" t="s">
        <v>105</v>
      </c>
      <c r="D31" s="1" t="s">
        <v>106</v>
      </c>
      <c r="E31" s="1">
        <v>103919</v>
      </c>
      <c r="F31" s="2"/>
      <c r="G31" s="1"/>
      <c r="H31" s="1"/>
      <c r="I31" s="1"/>
      <c r="J31" s="1"/>
    </row>
    <row r="32" spans="1:10" x14ac:dyDescent="0.25">
      <c r="A32" s="1">
        <v>2017</v>
      </c>
      <c r="B32" s="1"/>
      <c r="C32" s="3" t="s">
        <v>105</v>
      </c>
      <c r="D32" s="1" t="s">
        <v>106</v>
      </c>
      <c r="E32" s="1">
        <v>127829</v>
      </c>
      <c r="F32" s="2"/>
      <c r="G32" s="1"/>
      <c r="H32" s="1"/>
      <c r="I32" s="1"/>
      <c r="J32" s="1"/>
    </row>
    <row r="33" spans="1:10" x14ac:dyDescent="0.25">
      <c r="A33" s="1">
        <v>2018</v>
      </c>
      <c r="B33" s="1"/>
      <c r="C33" s="3" t="s">
        <v>105</v>
      </c>
      <c r="D33" s="1" t="s">
        <v>106</v>
      </c>
      <c r="E33" s="1">
        <v>120556</v>
      </c>
      <c r="F33" s="2"/>
      <c r="G33" s="1"/>
      <c r="H33" s="1"/>
      <c r="I33" s="1"/>
      <c r="J33" s="1"/>
    </row>
    <row r="34" spans="1:10" x14ac:dyDescent="0.25">
      <c r="A34" s="1">
        <v>2019</v>
      </c>
      <c r="B34" s="1"/>
      <c r="C34" s="3" t="s">
        <v>105</v>
      </c>
      <c r="D34" s="1" t="s">
        <v>106</v>
      </c>
      <c r="E34" s="1">
        <v>96250</v>
      </c>
      <c r="F34" s="2"/>
      <c r="G34" s="1"/>
      <c r="H34" s="1"/>
      <c r="I34" s="1"/>
      <c r="J34" s="1"/>
    </row>
    <row r="35" spans="1:10" x14ac:dyDescent="0.25">
      <c r="A35" s="1">
        <v>2020</v>
      </c>
      <c r="B35" s="1"/>
      <c r="C35" s="3" t="s">
        <v>105</v>
      </c>
      <c r="D35" s="1" t="s">
        <v>106</v>
      </c>
      <c r="E35" s="1">
        <v>144100</v>
      </c>
      <c r="F35" s="2"/>
      <c r="G35" s="1"/>
      <c r="H35" s="1"/>
      <c r="I35" s="1"/>
      <c r="J35" s="1"/>
    </row>
    <row r="36" spans="1:10" x14ac:dyDescent="0.25">
      <c r="A36" s="1">
        <v>2021</v>
      </c>
      <c r="B36" s="1"/>
      <c r="C36" s="3" t="s">
        <v>105</v>
      </c>
      <c r="D36" s="1" t="s">
        <v>106</v>
      </c>
      <c r="E36" s="1">
        <v>135613</v>
      </c>
      <c r="F36" s="2"/>
      <c r="G36" s="1"/>
      <c r="H36" s="1"/>
      <c r="I36" s="1"/>
      <c r="J36" s="1"/>
    </row>
    <row r="37" spans="1:10" x14ac:dyDescent="0.25">
      <c r="A37" s="1">
        <v>2022</v>
      </c>
      <c r="B37" s="1"/>
      <c r="C37" s="3" t="s">
        <v>105</v>
      </c>
      <c r="D37" s="1" t="s">
        <v>106</v>
      </c>
      <c r="E37" s="1">
        <v>92935</v>
      </c>
      <c r="F37" s="2"/>
      <c r="G37" s="1"/>
      <c r="H37" s="1"/>
      <c r="I37" s="1"/>
      <c r="J37" s="1"/>
    </row>
    <row r="38" spans="1:10" x14ac:dyDescent="0.25">
      <c r="A38" s="1">
        <v>2023</v>
      </c>
      <c r="B38" s="1"/>
      <c r="C38" s="3" t="s">
        <v>105</v>
      </c>
      <c r="D38" s="1" t="s">
        <v>106</v>
      </c>
      <c r="E38" s="1">
        <v>103062</v>
      </c>
      <c r="F38" s="1"/>
      <c r="G38" s="1"/>
      <c r="H38" s="1"/>
      <c r="I38" s="1"/>
      <c r="J38"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B5CF0-EA0B-49BB-AE91-8B2A054B6EE7}">
  <dimension ref="A1:Q27"/>
  <sheetViews>
    <sheetView zoomScale="170" zoomScaleNormal="170" workbookViewId="0">
      <selection activeCell="P5" sqref="P5"/>
    </sheetView>
  </sheetViews>
  <sheetFormatPr defaultRowHeight="15" x14ac:dyDescent="0.25"/>
  <cols>
    <col min="5" max="5" width="38.7109375" customWidth="1"/>
    <col min="6" max="6" width="22.85546875" bestFit="1" customWidth="1"/>
    <col min="7" max="7" width="23" bestFit="1" customWidth="1"/>
    <col min="8" max="8" width="13.7109375" customWidth="1"/>
    <col min="9" max="9" width="13.140625" customWidth="1"/>
    <col min="10" max="10" width="12.5703125" customWidth="1"/>
    <col min="11" max="11" width="15.140625" customWidth="1"/>
    <col min="12" max="12" width="13" customWidth="1"/>
    <col min="15" max="15" width="16.85546875" customWidth="1"/>
    <col min="16" max="16" width="13.5703125" customWidth="1"/>
    <col min="17" max="17" width="18" customWidth="1"/>
  </cols>
  <sheetData>
    <row r="1" spans="1:17" x14ac:dyDescent="0.25">
      <c r="A1" s="1" t="s">
        <v>97</v>
      </c>
      <c r="C1" s="1" t="s">
        <v>99</v>
      </c>
      <c r="D1" s="1" t="s">
        <v>100</v>
      </c>
      <c r="E1" s="1" t="s">
        <v>154</v>
      </c>
      <c r="F1" s="1" t="s">
        <v>156</v>
      </c>
      <c r="G1" s="1" t="s">
        <v>155</v>
      </c>
      <c r="H1" s="1" t="s">
        <v>105</v>
      </c>
      <c r="I1" s="3" t="s">
        <v>110</v>
      </c>
      <c r="J1" s="3" t="s">
        <v>111</v>
      </c>
      <c r="K1" s="3" t="s">
        <v>112</v>
      </c>
      <c r="L1" s="3" t="s">
        <v>113</v>
      </c>
      <c r="N1" s="1" t="s">
        <v>97</v>
      </c>
      <c r="O1" s="1" t="s">
        <v>102</v>
      </c>
      <c r="P1" s="1" t="s">
        <v>103</v>
      </c>
      <c r="Q1" s="1" t="s">
        <v>104</v>
      </c>
    </row>
    <row r="2" spans="1:17" x14ac:dyDescent="0.25">
      <c r="A2" s="1">
        <v>1998</v>
      </c>
      <c r="C2" s="1" t="s">
        <v>105</v>
      </c>
      <c r="D2" s="1" t="s">
        <v>106</v>
      </c>
      <c r="E2" s="1">
        <v>78950</v>
      </c>
      <c r="F2" s="1"/>
      <c r="G2" s="1"/>
      <c r="H2" s="1"/>
      <c r="N2" s="1">
        <v>1998</v>
      </c>
      <c r="O2" s="1">
        <v>1</v>
      </c>
      <c r="P2" s="1">
        <v>53</v>
      </c>
      <c r="Q2" s="1">
        <v>54</v>
      </c>
    </row>
    <row r="3" spans="1:17" x14ac:dyDescent="0.25">
      <c r="A3" s="1">
        <v>1999</v>
      </c>
      <c r="C3" s="1" t="s">
        <v>105</v>
      </c>
      <c r="D3" s="1" t="s">
        <v>106</v>
      </c>
      <c r="E3" s="1">
        <v>0</v>
      </c>
      <c r="F3" s="1"/>
      <c r="G3" s="1"/>
      <c r="H3" s="1"/>
      <c r="N3">
        <v>1999</v>
      </c>
      <c r="O3">
        <v>0</v>
      </c>
      <c r="P3">
        <v>0</v>
      </c>
      <c r="Q3">
        <v>0</v>
      </c>
    </row>
    <row r="4" spans="1:17" x14ac:dyDescent="0.25">
      <c r="A4" s="1">
        <v>2000</v>
      </c>
      <c r="C4" s="1" t="s">
        <v>105</v>
      </c>
      <c r="D4" s="1" t="s">
        <v>106</v>
      </c>
      <c r="E4" s="1">
        <v>57392</v>
      </c>
      <c r="F4" s="1"/>
      <c r="G4" s="1"/>
      <c r="H4" s="1"/>
      <c r="N4" s="1">
        <v>2000</v>
      </c>
      <c r="O4" s="1">
        <v>0</v>
      </c>
      <c r="P4" s="1">
        <v>73</v>
      </c>
      <c r="Q4" s="1">
        <v>73</v>
      </c>
    </row>
    <row r="5" spans="1:17" x14ac:dyDescent="0.25">
      <c r="A5" s="1">
        <v>2001</v>
      </c>
      <c r="C5" s="1" t="s">
        <v>105</v>
      </c>
      <c r="D5" s="1" t="s">
        <v>106</v>
      </c>
      <c r="E5" s="1">
        <v>73000</v>
      </c>
      <c r="F5" s="1"/>
      <c r="G5" s="1"/>
      <c r="H5" s="1"/>
      <c r="N5" s="1">
        <v>2001</v>
      </c>
      <c r="O5" s="1">
        <v>8</v>
      </c>
      <c r="P5" s="1">
        <v>141</v>
      </c>
      <c r="Q5" s="1">
        <v>149</v>
      </c>
    </row>
    <row r="6" spans="1:17" x14ac:dyDescent="0.25">
      <c r="A6" s="1">
        <v>2002</v>
      </c>
      <c r="C6" s="1" t="s">
        <v>108</v>
      </c>
      <c r="D6" s="1" t="s">
        <v>106</v>
      </c>
      <c r="E6">
        <f>SUM(F6:H6)</f>
        <v>115258</v>
      </c>
      <c r="F6" s="1">
        <v>1121</v>
      </c>
      <c r="G6" s="1">
        <v>1267</v>
      </c>
      <c r="H6" s="1">
        <v>112870</v>
      </c>
      <c r="N6" s="1">
        <v>2002</v>
      </c>
      <c r="O6" s="1">
        <v>0</v>
      </c>
      <c r="P6" s="1">
        <v>97</v>
      </c>
      <c r="Q6" s="1">
        <v>97</v>
      </c>
    </row>
    <row r="7" spans="1:17" x14ac:dyDescent="0.25">
      <c r="A7" s="1">
        <v>2003</v>
      </c>
      <c r="C7" s="1" t="s">
        <v>105</v>
      </c>
      <c r="D7" s="1" t="s">
        <v>106</v>
      </c>
      <c r="E7" s="1">
        <v>105230</v>
      </c>
      <c r="F7" s="1"/>
      <c r="G7" s="1"/>
      <c r="H7" s="1"/>
      <c r="N7" s="1">
        <v>2003</v>
      </c>
      <c r="O7" s="1">
        <v>0</v>
      </c>
      <c r="P7" s="1">
        <v>79</v>
      </c>
      <c r="Q7" s="1">
        <v>79</v>
      </c>
    </row>
    <row r="8" spans="1:17" x14ac:dyDescent="0.25">
      <c r="A8" s="1">
        <v>2004</v>
      </c>
      <c r="C8" s="1" t="s">
        <v>105</v>
      </c>
      <c r="D8" s="1" t="s">
        <v>106</v>
      </c>
      <c r="E8" s="1">
        <v>90450</v>
      </c>
      <c r="F8" s="1"/>
      <c r="G8" s="1"/>
      <c r="H8" s="1"/>
      <c r="N8" s="1">
        <v>2004</v>
      </c>
      <c r="O8" s="1">
        <v>0</v>
      </c>
      <c r="P8" s="1">
        <v>57</v>
      </c>
      <c r="Q8" s="1">
        <v>57</v>
      </c>
    </row>
    <row r="9" spans="1:17" x14ac:dyDescent="0.25">
      <c r="A9" s="1">
        <v>2005</v>
      </c>
      <c r="C9" s="1" t="s">
        <v>105</v>
      </c>
      <c r="D9" s="1" t="s">
        <v>106</v>
      </c>
      <c r="E9" s="1">
        <v>120415</v>
      </c>
      <c r="F9" s="1"/>
      <c r="G9" s="1"/>
      <c r="H9" s="1"/>
      <c r="N9" s="1">
        <v>2005</v>
      </c>
      <c r="O9" s="1">
        <v>0</v>
      </c>
      <c r="P9" s="1">
        <v>75</v>
      </c>
      <c r="Q9" s="1">
        <v>75</v>
      </c>
    </row>
    <row r="10" spans="1:17" x14ac:dyDescent="0.25">
      <c r="A10" s="1">
        <v>2006</v>
      </c>
      <c r="C10" s="1" t="s">
        <v>105</v>
      </c>
      <c r="D10" s="1" t="s">
        <v>106</v>
      </c>
      <c r="E10" s="1">
        <v>88085</v>
      </c>
      <c r="F10" s="1"/>
      <c r="G10" s="1"/>
      <c r="H10" s="1"/>
      <c r="N10" s="1">
        <v>2006</v>
      </c>
      <c r="O10" s="1">
        <v>0</v>
      </c>
      <c r="P10" s="1">
        <v>60</v>
      </c>
      <c r="Q10" s="1">
        <v>60</v>
      </c>
    </row>
    <row r="11" spans="1:17" x14ac:dyDescent="0.25">
      <c r="A11" s="1">
        <v>2007</v>
      </c>
      <c r="C11" s="1" t="s">
        <v>105</v>
      </c>
      <c r="D11" s="1" t="s">
        <v>106</v>
      </c>
      <c r="E11" s="1">
        <v>91080</v>
      </c>
      <c r="F11" s="1"/>
      <c r="G11" s="1"/>
      <c r="H11" s="1"/>
      <c r="N11" s="1">
        <v>2007</v>
      </c>
      <c r="O11" s="1">
        <v>0</v>
      </c>
      <c r="P11" s="1">
        <v>52</v>
      </c>
      <c r="Q11" s="1">
        <v>52</v>
      </c>
    </row>
    <row r="12" spans="1:17" x14ac:dyDescent="0.25">
      <c r="A12" s="1">
        <v>2008</v>
      </c>
      <c r="C12" s="3" t="s">
        <v>105</v>
      </c>
      <c r="D12" s="1" t="s">
        <v>106</v>
      </c>
      <c r="E12">
        <f>SUM(I12:L12)</f>
        <v>99618</v>
      </c>
      <c r="F12" s="3"/>
      <c r="G12" s="3"/>
      <c r="H12" s="3"/>
      <c r="I12" s="1">
        <v>25110</v>
      </c>
      <c r="J12" s="1">
        <v>25310</v>
      </c>
      <c r="K12" s="1">
        <v>24988</v>
      </c>
      <c r="L12" s="1">
        <v>24210</v>
      </c>
      <c r="N12" s="1">
        <v>2008</v>
      </c>
      <c r="O12" s="1">
        <v>0</v>
      </c>
      <c r="P12" s="1">
        <v>77</v>
      </c>
      <c r="Q12" s="1">
        <v>77</v>
      </c>
    </row>
    <row r="13" spans="1:17" x14ac:dyDescent="0.25">
      <c r="A13" s="1">
        <v>2009</v>
      </c>
      <c r="C13" s="3" t="s">
        <v>105</v>
      </c>
      <c r="D13" s="1" t="s">
        <v>106</v>
      </c>
      <c r="E13">
        <f>SUM(I13:L13)</f>
        <v>105757</v>
      </c>
      <c r="F13" s="3"/>
      <c r="G13" s="3"/>
      <c r="H13" s="3"/>
      <c r="I13" s="3">
        <v>26542</v>
      </c>
      <c r="J13" s="3">
        <v>26550</v>
      </c>
      <c r="K13" s="3">
        <v>26146</v>
      </c>
      <c r="L13" s="3">
        <v>26519</v>
      </c>
      <c r="N13" s="1">
        <v>2009</v>
      </c>
      <c r="O13" s="1">
        <v>0</v>
      </c>
      <c r="P13" s="1">
        <v>68</v>
      </c>
      <c r="Q13" s="1">
        <v>68</v>
      </c>
    </row>
    <row r="14" spans="1:17" x14ac:dyDescent="0.25">
      <c r="A14" s="1">
        <v>2010</v>
      </c>
      <c r="C14" s="3" t="s">
        <v>105</v>
      </c>
      <c r="D14" s="1" t="s">
        <v>106</v>
      </c>
      <c r="E14">
        <f>SUM(I14:L14)</f>
        <v>93456</v>
      </c>
      <c r="F14" s="3"/>
      <c r="G14" s="3"/>
      <c r="H14" s="3"/>
      <c r="I14" s="2">
        <v>24425</v>
      </c>
      <c r="J14" s="2">
        <v>24361</v>
      </c>
      <c r="K14" s="2">
        <v>24417</v>
      </c>
      <c r="L14" s="2">
        <v>20253</v>
      </c>
      <c r="N14" s="1">
        <v>2010</v>
      </c>
      <c r="O14" s="1">
        <v>0</v>
      </c>
      <c r="P14" s="1">
        <v>70</v>
      </c>
      <c r="Q14" s="1">
        <v>70</v>
      </c>
    </row>
    <row r="15" spans="1:17" x14ac:dyDescent="0.25">
      <c r="A15" s="1">
        <v>2011</v>
      </c>
      <c r="C15" s="3" t="s">
        <v>105</v>
      </c>
      <c r="D15" s="1" t="s">
        <v>106</v>
      </c>
      <c r="E15" s="1">
        <v>130284</v>
      </c>
      <c r="F15" s="1"/>
      <c r="G15" s="1"/>
      <c r="H15" s="1"/>
      <c r="N15" s="1">
        <v>2011</v>
      </c>
      <c r="O15" s="1">
        <v>0</v>
      </c>
      <c r="P15" s="1">
        <v>66</v>
      </c>
      <c r="Q15" s="1">
        <v>66</v>
      </c>
    </row>
    <row r="16" spans="1:17" x14ac:dyDescent="0.25">
      <c r="A16" s="1">
        <v>2012</v>
      </c>
      <c r="C16" s="3" t="s">
        <v>105</v>
      </c>
      <c r="D16" s="1" t="s">
        <v>106</v>
      </c>
      <c r="E16" s="1">
        <v>94968</v>
      </c>
      <c r="F16" s="1"/>
      <c r="G16" s="1"/>
      <c r="H16" s="1"/>
      <c r="N16" s="1">
        <v>2012</v>
      </c>
      <c r="O16" s="1">
        <v>0</v>
      </c>
      <c r="P16" s="1">
        <v>72</v>
      </c>
      <c r="Q16" s="1">
        <v>72</v>
      </c>
    </row>
    <row r="17" spans="1:17" x14ac:dyDescent="0.25">
      <c r="A17" s="1">
        <v>2013</v>
      </c>
      <c r="C17" s="3" t="s">
        <v>105</v>
      </c>
      <c r="D17" s="1" t="s">
        <v>106</v>
      </c>
      <c r="E17" s="1">
        <v>105990</v>
      </c>
      <c r="F17" s="1"/>
      <c r="G17" s="1"/>
      <c r="H17" s="1"/>
      <c r="N17" s="1">
        <v>2013</v>
      </c>
      <c r="O17" s="1">
        <v>0</v>
      </c>
      <c r="P17" s="1">
        <v>77</v>
      </c>
      <c r="Q17" s="1">
        <v>77</v>
      </c>
    </row>
    <row r="18" spans="1:17" x14ac:dyDescent="0.25">
      <c r="A18" s="1">
        <v>2014</v>
      </c>
      <c r="C18" s="3" t="s">
        <v>105</v>
      </c>
      <c r="D18" s="1" t="s">
        <v>106</v>
      </c>
      <c r="E18" s="1">
        <v>115662</v>
      </c>
      <c r="F18" s="1"/>
      <c r="G18" s="1"/>
      <c r="H18" s="1"/>
      <c r="N18" s="1">
        <v>2014</v>
      </c>
      <c r="O18" s="1">
        <v>0</v>
      </c>
      <c r="P18" s="1">
        <v>94</v>
      </c>
      <c r="Q18" s="1">
        <v>94</v>
      </c>
    </row>
    <row r="19" spans="1:17" x14ac:dyDescent="0.25">
      <c r="A19" s="1">
        <v>2015</v>
      </c>
      <c r="C19" s="3" t="s">
        <v>105</v>
      </c>
      <c r="D19" s="1" t="s">
        <v>106</v>
      </c>
      <c r="E19" s="1">
        <v>111268</v>
      </c>
      <c r="F19" s="1"/>
      <c r="G19" s="1"/>
      <c r="H19" s="1"/>
      <c r="N19" s="1">
        <v>2015</v>
      </c>
      <c r="O19" s="1">
        <v>0</v>
      </c>
      <c r="P19" s="1">
        <v>72</v>
      </c>
      <c r="Q19" s="1">
        <v>72</v>
      </c>
    </row>
    <row r="20" spans="1:17" x14ac:dyDescent="0.25">
      <c r="A20" s="1">
        <v>2016</v>
      </c>
      <c r="C20" s="3" t="s">
        <v>105</v>
      </c>
      <c r="D20" s="1" t="s">
        <v>106</v>
      </c>
      <c r="E20" s="1">
        <v>103919</v>
      </c>
      <c r="F20" s="1"/>
      <c r="G20" s="1"/>
      <c r="H20" s="1"/>
      <c r="N20" s="1">
        <v>2016</v>
      </c>
      <c r="O20" s="1">
        <v>0</v>
      </c>
      <c r="P20" s="1">
        <v>67</v>
      </c>
      <c r="Q20" s="1">
        <v>67</v>
      </c>
    </row>
    <row r="21" spans="1:17" x14ac:dyDescent="0.25">
      <c r="A21" s="1">
        <v>2017</v>
      </c>
      <c r="C21" s="3" t="s">
        <v>105</v>
      </c>
      <c r="D21" s="1" t="s">
        <v>106</v>
      </c>
      <c r="E21" s="1">
        <v>127829</v>
      </c>
      <c r="F21" s="1"/>
      <c r="G21" s="1"/>
      <c r="H21" s="1"/>
      <c r="N21" s="1">
        <v>2017</v>
      </c>
      <c r="O21" s="1">
        <v>0</v>
      </c>
      <c r="P21" s="1">
        <v>62</v>
      </c>
      <c r="Q21" s="1">
        <v>62</v>
      </c>
    </row>
    <row r="22" spans="1:17" x14ac:dyDescent="0.25">
      <c r="A22" s="1">
        <v>2018</v>
      </c>
      <c r="C22" s="3" t="s">
        <v>105</v>
      </c>
      <c r="D22" s="1" t="s">
        <v>106</v>
      </c>
      <c r="E22" s="1">
        <v>120556</v>
      </c>
      <c r="F22" s="1"/>
      <c r="G22" s="1"/>
      <c r="H22" s="1"/>
      <c r="N22" s="1">
        <v>2018</v>
      </c>
      <c r="O22" s="1">
        <v>0</v>
      </c>
      <c r="P22" s="1">
        <v>95</v>
      </c>
      <c r="Q22" s="1">
        <v>95</v>
      </c>
    </row>
    <row r="23" spans="1:17" x14ac:dyDescent="0.25">
      <c r="A23" s="1">
        <v>2019</v>
      </c>
      <c r="C23" s="3" t="s">
        <v>105</v>
      </c>
      <c r="D23" s="1" t="s">
        <v>106</v>
      </c>
      <c r="E23" s="1">
        <v>96250</v>
      </c>
      <c r="F23" s="1"/>
      <c r="G23" s="1"/>
      <c r="H23" s="1"/>
      <c r="N23" s="1">
        <v>2019</v>
      </c>
      <c r="O23" s="1">
        <v>0</v>
      </c>
      <c r="P23" s="1">
        <v>62</v>
      </c>
      <c r="Q23" s="1">
        <v>62</v>
      </c>
    </row>
    <row r="24" spans="1:17" x14ac:dyDescent="0.25">
      <c r="A24" s="1">
        <v>2020</v>
      </c>
      <c r="C24" s="3" t="s">
        <v>105</v>
      </c>
      <c r="D24" s="1" t="s">
        <v>106</v>
      </c>
      <c r="E24" s="1">
        <v>144100</v>
      </c>
      <c r="F24" s="1"/>
      <c r="G24" s="1"/>
      <c r="H24" s="1"/>
      <c r="N24" s="1">
        <v>2020</v>
      </c>
      <c r="O24" s="1">
        <v>0</v>
      </c>
      <c r="P24" s="1">
        <v>92</v>
      </c>
      <c r="Q24" s="1">
        <v>92</v>
      </c>
    </row>
    <row r="25" spans="1:17" x14ac:dyDescent="0.25">
      <c r="A25" s="1">
        <v>2021</v>
      </c>
      <c r="C25" s="3" t="s">
        <v>105</v>
      </c>
      <c r="D25" s="1" t="s">
        <v>106</v>
      </c>
      <c r="E25" s="1">
        <v>135613</v>
      </c>
      <c r="F25" s="1"/>
      <c r="G25" s="1"/>
      <c r="H25" s="1"/>
      <c r="N25" s="1">
        <v>2021</v>
      </c>
      <c r="O25" s="1">
        <v>0</v>
      </c>
      <c r="P25" s="1">
        <v>75</v>
      </c>
      <c r="Q25" s="1">
        <v>75</v>
      </c>
    </row>
    <row r="26" spans="1:17" x14ac:dyDescent="0.25">
      <c r="A26" s="1">
        <v>2022</v>
      </c>
      <c r="C26" s="3" t="s">
        <v>105</v>
      </c>
      <c r="D26" s="1" t="s">
        <v>106</v>
      </c>
      <c r="E26" s="1">
        <v>92935</v>
      </c>
      <c r="F26" s="1"/>
      <c r="G26" s="1"/>
      <c r="H26" s="1"/>
      <c r="N26" s="1">
        <v>2022</v>
      </c>
      <c r="O26" s="1">
        <v>0</v>
      </c>
      <c r="P26" s="1">
        <v>100</v>
      </c>
      <c r="Q26" s="1">
        <v>100</v>
      </c>
    </row>
    <row r="27" spans="1:17" x14ac:dyDescent="0.25">
      <c r="A27" s="1">
        <v>2023</v>
      </c>
      <c r="C27" s="3" t="s">
        <v>105</v>
      </c>
      <c r="D27" s="1" t="s">
        <v>106</v>
      </c>
      <c r="E27" s="1">
        <v>103062</v>
      </c>
      <c r="F27" s="1"/>
      <c r="G27" s="1"/>
      <c r="H27" s="1"/>
      <c r="N27" s="1">
        <v>2023</v>
      </c>
      <c r="O27" s="1">
        <v>0</v>
      </c>
      <c r="P27" s="1">
        <v>90</v>
      </c>
      <c r="Q27" s="1">
        <v>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6D76-9C0B-41D5-A7DC-DEC7F011DEF0}">
  <dimension ref="A1:E35"/>
  <sheetViews>
    <sheetView workbookViewId="0">
      <selection activeCell="C1" sqref="C1:C1048576"/>
    </sheetView>
  </sheetViews>
  <sheetFormatPr defaultRowHeight="15" x14ac:dyDescent="0.25"/>
  <cols>
    <col min="1" max="1" width="10.42578125" bestFit="1" customWidth="1"/>
    <col min="2" max="2" width="8.85546875" bestFit="1" customWidth="1"/>
    <col min="3" max="3" width="20.7109375" bestFit="1" customWidth="1"/>
    <col min="4" max="4" width="13" bestFit="1" customWidth="1"/>
    <col min="5" max="5" width="12.5703125" bestFit="1" customWidth="1"/>
  </cols>
  <sheetData>
    <row r="1" spans="1:5" x14ac:dyDescent="0.25">
      <c r="A1" s="1" t="s">
        <v>97</v>
      </c>
      <c r="B1" s="1" t="s">
        <v>100</v>
      </c>
      <c r="C1" s="1" t="s">
        <v>114</v>
      </c>
      <c r="D1" s="1" t="s">
        <v>115</v>
      </c>
      <c r="E1" s="1" t="s">
        <v>116</v>
      </c>
    </row>
    <row r="2" spans="1:5" x14ac:dyDescent="0.25">
      <c r="A2" s="1">
        <v>1998</v>
      </c>
      <c r="B2" s="1" t="s">
        <v>117</v>
      </c>
      <c r="C2" s="1">
        <v>9.7034666200000004</v>
      </c>
      <c r="D2" s="1">
        <v>7.2401907200000002</v>
      </c>
      <c r="E2" s="1">
        <v>12.16674252</v>
      </c>
    </row>
    <row r="3" spans="1:5" x14ac:dyDescent="0.25">
      <c r="A3" s="1">
        <v>2000</v>
      </c>
      <c r="B3" s="1" t="s">
        <v>117</v>
      </c>
      <c r="C3" s="1">
        <v>2.3641785419999999</v>
      </c>
      <c r="D3" s="1">
        <v>1.394001313</v>
      </c>
      <c r="E3" s="1">
        <v>3.3343557709999998</v>
      </c>
    </row>
    <row r="4" spans="1:5" x14ac:dyDescent="0.25">
      <c r="A4" s="1">
        <v>2001</v>
      </c>
      <c r="B4" s="1" t="s">
        <v>117</v>
      </c>
      <c r="C4" s="1">
        <v>0.113711432</v>
      </c>
      <c r="D4" s="1">
        <v>7.5093751E-2</v>
      </c>
      <c r="E4" s="1">
        <v>0.15232911399999999</v>
      </c>
    </row>
    <row r="5" spans="1:5" x14ac:dyDescent="0.25">
      <c r="A5" s="1">
        <v>2002</v>
      </c>
      <c r="B5" s="1" t="s">
        <v>117</v>
      </c>
      <c r="C5" s="1">
        <v>0.18458432899999999</v>
      </c>
      <c r="D5" s="1">
        <v>0.14161500399999999</v>
      </c>
      <c r="E5" s="1">
        <v>0.22755365399999999</v>
      </c>
    </row>
    <row r="6" spans="1:5" x14ac:dyDescent="0.25">
      <c r="A6" s="1">
        <v>2003</v>
      </c>
      <c r="B6" s="1" t="s">
        <v>117</v>
      </c>
      <c r="C6" s="1">
        <v>0.20974609299999999</v>
      </c>
      <c r="D6" s="1">
        <v>0.160314183</v>
      </c>
      <c r="E6" s="1">
        <v>0.25917800299999999</v>
      </c>
    </row>
    <row r="7" spans="1:5" x14ac:dyDescent="0.25">
      <c r="A7" s="1">
        <v>2004</v>
      </c>
      <c r="B7" s="1" t="s">
        <v>117</v>
      </c>
      <c r="C7" s="1">
        <v>0.905627764</v>
      </c>
      <c r="D7" s="1">
        <v>0.68563476800000001</v>
      </c>
      <c r="E7" s="1">
        <v>1.125620761</v>
      </c>
    </row>
    <row r="8" spans="1:5" x14ac:dyDescent="0.25">
      <c r="A8" s="1">
        <v>2005</v>
      </c>
      <c r="B8" s="1" t="s">
        <v>117</v>
      </c>
      <c r="C8" s="1">
        <v>1.436653277</v>
      </c>
      <c r="D8" s="1">
        <v>1.1091399529999999</v>
      </c>
      <c r="E8" s="1">
        <v>1.764166602</v>
      </c>
    </row>
    <row r="9" spans="1:5" x14ac:dyDescent="0.25">
      <c r="A9" s="1">
        <v>2006</v>
      </c>
      <c r="B9" s="1" t="s">
        <v>117</v>
      </c>
      <c r="C9" s="1">
        <v>6.2230834140000004</v>
      </c>
      <c r="D9" s="1">
        <v>5.5577947290000003</v>
      </c>
      <c r="E9" s="1">
        <v>6.8883720999999998</v>
      </c>
    </row>
    <row r="10" spans="1:5" x14ac:dyDescent="0.25">
      <c r="A10" s="1">
        <v>2007</v>
      </c>
      <c r="B10" s="1" t="s">
        <v>117</v>
      </c>
      <c r="C10" s="1">
        <v>1.5399057460000001</v>
      </c>
      <c r="D10" s="1">
        <v>1.216003543</v>
      </c>
      <c r="E10" s="1">
        <v>1.863807948</v>
      </c>
    </row>
    <row r="11" spans="1:5" x14ac:dyDescent="0.25">
      <c r="A11" s="1">
        <v>2008</v>
      </c>
      <c r="B11" s="1" t="s">
        <v>117</v>
      </c>
      <c r="C11" s="1">
        <v>1.081702084</v>
      </c>
      <c r="D11" s="1">
        <v>0.916827956</v>
      </c>
      <c r="E11" s="1">
        <v>1.246576213</v>
      </c>
    </row>
    <row r="12" spans="1:5" x14ac:dyDescent="0.25">
      <c r="A12" s="1">
        <v>2009</v>
      </c>
      <c r="B12" s="1" t="s">
        <v>117</v>
      </c>
      <c r="C12" s="1">
        <v>0.47461458000000001</v>
      </c>
      <c r="D12" s="1">
        <v>0.37882349999999998</v>
      </c>
      <c r="E12" s="1">
        <v>0.57040566000000004</v>
      </c>
    </row>
    <row r="13" spans="1:5" x14ac:dyDescent="0.25">
      <c r="A13" s="1">
        <v>2010</v>
      </c>
      <c r="B13" s="1" t="s">
        <v>117</v>
      </c>
      <c r="C13" s="1">
        <v>1.397816108</v>
      </c>
      <c r="D13" s="1">
        <v>1.2943477459999999</v>
      </c>
      <c r="E13" s="1">
        <v>1.5012844700000001</v>
      </c>
    </row>
    <row r="14" spans="1:5" x14ac:dyDescent="0.25">
      <c r="A14" s="1">
        <v>2011</v>
      </c>
      <c r="B14" s="1" t="s">
        <v>117</v>
      </c>
      <c r="C14" s="1">
        <v>0.78890169099999996</v>
      </c>
      <c r="D14" s="1">
        <v>0.68577724799999995</v>
      </c>
      <c r="E14" s="1">
        <v>0.892026133</v>
      </c>
    </row>
    <row r="15" spans="1:5" x14ac:dyDescent="0.25">
      <c r="A15" s="1">
        <v>2012</v>
      </c>
      <c r="B15" s="1" t="s">
        <v>117</v>
      </c>
      <c r="C15" s="1">
        <v>0.57408521499999998</v>
      </c>
      <c r="D15" s="1">
        <v>0.492060895</v>
      </c>
      <c r="E15" s="1">
        <v>0.65610953500000002</v>
      </c>
    </row>
    <row r="16" spans="1:5" x14ac:dyDescent="0.25">
      <c r="A16" s="1">
        <v>2013</v>
      </c>
      <c r="B16" s="1" t="s">
        <v>117</v>
      </c>
      <c r="C16" s="1">
        <v>9.1884585000000005E-2</v>
      </c>
      <c r="D16" s="1">
        <v>4.8820997999999997E-2</v>
      </c>
      <c r="E16" s="1">
        <v>0.134948173</v>
      </c>
    </row>
    <row r="17" spans="1:5" x14ac:dyDescent="0.25">
      <c r="A17" s="1">
        <v>2014</v>
      </c>
      <c r="B17" s="1" t="s">
        <v>117</v>
      </c>
      <c r="C17" s="1">
        <v>0.35381073000000002</v>
      </c>
      <c r="D17" s="1">
        <v>0.31132447499999999</v>
      </c>
      <c r="E17" s="1">
        <v>0.39629698400000002</v>
      </c>
    </row>
    <row r="18" spans="1:5" x14ac:dyDescent="0.25">
      <c r="A18" s="1">
        <v>2015</v>
      </c>
      <c r="B18" s="1" t="s">
        <v>117</v>
      </c>
      <c r="C18" s="1">
        <v>0.16838283100000001</v>
      </c>
      <c r="D18" s="1">
        <v>0.118173769</v>
      </c>
      <c r="E18" s="1">
        <v>0.21859189300000001</v>
      </c>
    </row>
    <row r="19" spans="1:5" x14ac:dyDescent="0.25">
      <c r="A19" s="1">
        <v>1998</v>
      </c>
      <c r="B19" s="1" t="s">
        <v>106</v>
      </c>
      <c r="C19" s="1">
        <v>14.87076177</v>
      </c>
      <c r="D19" s="1">
        <v>13.90275495</v>
      </c>
      <c r="E19" s="1">
        <v>15.8387686</v>
      </c>
    </row>
    <row r="20" spans="1:5" x14ac:dyDescent="0.25">
      <c r="A20" s="1">
        <v>2000</v>
      </c>
      <c r="B20" s="1" t="s">
        <v>106</v>
      </c>
      <c r="C20" s="1">
        <v>4.5688207910000003</v>
      </c>
      <c r="D20" s="1">
        <v>3.6485661739999999</v>
      </c>
      <c r="E20" s="1">
        <v>5.4890754079999997</v>
      </c>
    </row>
    <row r="21" spans="1:5" x14ac:dyDescent="0.25">
      <c r="A21" s="1">
        <v>2001</v>
      </c>
      <c r="B21" s="1" t="s">
        <v>106</v>
      </c>
      <c r="C21" s="1">
        <v>0.98946722300000001</v>
      </c>
      <c r="D21" s="1">
        <v>0.66674816199999998</v>
      </c>
      <c r="E21" s="1">
        <v>1.312186283</v>
      </c>
    </row>
    <row r="22" spans="1:5" x14ac:dyDescent="0.25">
      <c r="A22" s="1">
        <v>2002</v>
      </c>
      <c r="B22" s="1" t="s">
        <v>106</v>
      </c>
      <c r="C22" s="1">
        <v>0.87136013999999995</v>
      </c>
      <c r="D22" s="1">
        <v>0.61208337700000004</v>
      </c>
      <c r="E22" s="1">
        <v>1.1306369030000001</v>
      </c>
    </row>
    <row r="23" spans="1:5" x14ac:dyDescent="0.25">
      <c r="A23" s="1">
        <v>2003</v>
      </c>
      <c r="B23" s="1" t="s">
        <v>106</v>
      </c>
      <c r="C23" s="1">
        <v>2.5309571430000002</v>
      </c>
      <c r="D23" s="1">
        <v>1.872870027</v>
      </c>
      <c r="E23" s="1">
        <v>3.189044258</v>
      </c>
    </row>
    <row r="24" spans="1:5" x14ac:dyDescent="0.25">
      <c r="A24" s="1">
        <v>2004</v>
      </c>
      <c r="B24" s="1" t="s">
        <v>106</v>
      </c>
      <c r="C24" s="1">
        <v>6.3366994290000003</v>
      </c>
      <c r="D24" s="1">
        <v>5.48176519</v>
      </c>
      <c r="E24" s="1">
        <v>7.1916336669999996</v>
      </c>
    </row>
    <row r="25" spans="1:5" x14ac:dyDescent="0.25">
      <c r="A25" s="1">
        <v>2005</v>
      </c>
      <c r="B25" s="1" t="s">
        <v>106</v>
      </c>
      <c r="C25" s="1">
        <v>6.984883494</v>
      </c>
      <c r="D25" s="1">
        <v>6.1355199819999999</v>
      </c>
      <c r="E25" s="1">
        <v>7.8342470070000001</v>
      </c>
    </row>
    <row r="26" spans="1:5" x14ac:dyDescent="0.25">
      <c r="A26" s="1">
        <v>2006</v>
      </c>
      <c r="B26" s="1" t="s">
        <v>106</v>
      </c>
      <c r="C26" s="1">
        <v>14.4779622</v>
      </c>
      <c r="D26" s="1">
        <v>13.284869520000001</v>
      </c>
      <c r="E26" s="1">
        <v>15.671054870000001</v>
      </c>
    </row>
    <row r="27" spans="1:5" x14ac:dyDescent="0.25">
      <c r="A27" s="1">
        <v>2007</v>
      </c>
      <c r="B27" s="1" t="s">
        <v>106</v>
      </c>
      <c r="C27" s="1">
        <v>4.8076151009999997</v>
      </c>
      <c r="D27" s="1">
        <v>3.909758847</v>
      </c>
      <c r="E27" s="1">
        <v>5.7054713560000003</v>
      </c>
    </row>
    <row r="28" spans="1:5" x14ac:dyDescent="0.25">
      <c r="A28" s="1">
        <v>2008</v>
      </c>
      <c r="B28" s="1" t="s">
        <v>106</v>
      </c>
      <c r="C28" s="1">
        <v>6.9186457639999999</v>
      </c>
      <c r="D28" s="1">
        <v>6.0986338030000002</v>
      </c>
      <c r="E28" s="1">
        <v>7.7386577250000004</v>
      </c>
    </row>
    <row r="29" spans="1:5" x14ac:dyDescent="0.25">
      <c r="A29" s="1">
        <v>2009</v>
      </c>
      <c r="B29" s="1" t="s">
        <v>106</v>
      </c>
      <c r="C29" s="1">
        <v>2.7894444759999999</v>
      </c>
      <c r="D29" s="1">
        <v>2.1063998499999999</v>
      </c>
      <c r="E29" s="1">
        <v>3.4724891009999999</v>
      </c>
    </row>
    <row r="30" spans="1:5" x14ac:dyDescent="0.25">
      <c r="A30" s="1">
        <v>2010</v>
      </c>
      <c r="B30" s="1" t="s">
        <v>106</v>
      </c>
      <c r="C30" s="1">
        <v>7.1010955019999997</v>
      </c>
      <c r="D30" s="1">
        <v>6.1050788669999996</v>
      </c>
      <c r="E30" s="1">
        <v>8.097112138</v>
      </c>
    </row>
    <row r="31" spans="1:5" x14ac:dyDescent="0.25">
      <c r="A31" s="1">
        <v>2011</v>
      </c>
      <c r="B31" s="1" t="s">
        <v>106</v>
      </c>
      <c r="C31" s="1">
        <v>13.151097979999999</v>
      </c>
      <c r="D31" s="1">
        <v>11.884996210000001</v>
      </c>
      <c r="E31" s="1">
        <v>14.41719975</v>
      </c>
    </row>
    <row r="32" spans="1:5" x14ac:dyDescent="0.25">
      <c r="A32" s="1">
        <v>2012</v>
      </c>
      <c r="B32" s="1" t="s">
        <v>106</v>
      </c>
      <c r="C32" s="1">
        <v>3.5884040380000002</v>
      </c>
      <c r="D32" s="1">
        <v>2.721757443</v>
      </c>
      <c r="E32" s="1">
        <v>4.4550506329999999</v>
      </c>
    </row>
    <row r="33" spans="1:5" x14ac:dyDescent="0.25">
      <c r="A33" s="1">
        <v>2013</v>
      </c>
      <c r="B33" s="1" t="s">
        <v>106</v>
      </c>
      <c r="C33" s="1">
        <v>7.0599603999999996E-2</v>
      </c>
      <c r="D33" s="1">
        <v>-6.6518454000000005E-2</v>
      </c>
      <c r="E33" s="1">
        <v>0.207717661</v>
      </c>
    </row>
    <row r="34" spans="1:5" x14ac:dyDescent="0.25">
      <c r="A34" s="1">
        <v>2014</v>
      </c>
      <c r="B34" s="1" t="s">
        <v>106</v>
      </c>
      <c r="C34" s="1">
        <v>5.5134327059999997</v>
      </c>
      <c r="D34" s="1">
        <v>4.9336416859999996</v>
      </c>
      <c r="E34" s="1">
        <v>6.0932237269999998</v>
      </c>
    </row>
    <row r="35" spans="1:5" x14ac:dyDescent="0.25">
      <c r="A35" s="1">
        <v>2015</v>
      </c>
      <c r="B35" s="1" t="s">
        <v>106</v>
      </c>
      <c r="C35" s="1">
        <v>1.534736737</v>
      </c>
      <c r="D35" s="1">
        <v>1.141040638</v>
      </c>
      <c r="E35" s="1">
        <v>1.928432836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7D014-9024-4F85-9BD9-AA13D9106DEC}">
  <dimension ref="A1:Q18"/>
  <sheetViews>
    <sheetView zoomScale="180" zoomScaleNormal="180" workbookViewId="0">
      <selection activeCell="U7" sqref="U7"/>
    </sheetView>
  </sheetViews>
  <sheetFormatPr defaultRowHeight="15" x14ac:dyDescent="0.25"/>
  <cols>
    <col min="1" max="1" width="10.42578125" bestFit="1" customWidth="1"/>
    <col min="2" max="2" width="8.85546875" bestFit="1" customWidth="1"/>
    <col min="3" max="3" width="20.7109375" bestFit="1" customWidth="1"/>
    <col min="4" max="5" width="20.7109375" customWidth="1"/>
    <col min="6" max="6" width="13" bestFit="1" customWidth="1"/>
    <col min="7" max="7" width="12.5703125" bestFit="1" customWidth="1"/>
  </cols>
  <sheetData>
    <row r="1" spans="1:17" x14ac:dyDescent="0.25">
      <c r="A1" s="1" t="s">
        <v>97</v>
      </c>
      <c r="B1" s="1" t="s">
        <v>100</v>
      </c>
      <c r="C1" s="1" t="s">
        <v>114</v>
      </c>
      <c r="D1" s="1" t="s">
        <v>157</v>
      </c>
      <c r="E1" s="1" t="s">
        <v>158</v>
      </c>
      <c r="F1" s="1" t="s">
        <v>115</v>
      </c>
      <c r="G1" s="1" t="s">
        <v>116</v>
      </c>
      <c r="I1" s="1" t="s">
        <v>97</v>
      </c>
      <c r="J1" s="1" t="s">
        <v>100</v>
      </c>
      <c r="K1" s="1" t="s">
        <v>114</v>
      </c>
      <c r="L1" s="1" t="s">
        <v>157</v>
      </c>
      <c r="M1" s="1" t="s">
        <v>158</v>
      </c>
      <c r="N1" s="1" t="s">
        <v>115</v>
      </c>
      <c r="O1" s="1" t="s">
        <v>116</v>
      </c>
    </row>
    <row r="2" spans="1:17" x14ac:dyDescent="0.25">
      <c r="A2" s="1">
        <v>1998</v>
      </c>
      <c r="B2" s="1" t="s">
        <v>117</v>
      </c>
      <c r="C2" s="1">
        <v>9.7034666200000004</v>
      </c>
      <c r="D2" s="1">
        <f>G2-C2</f>
        <v>2.4632758999999993</v>
      </c>
      <c r="E2" s="1">
        <f>C2-F2</f>
        <v>2.4632759000000002</v>
      </c>
      <c r="F2" s="1">
        <v>7.2401907200000002</v>
      </c>
      <c r="G2" s="1">
        <v>12.16674252</v>
      </c>
      <c r="I2" s="1">
        <v>1998</v>
      </c>
      <c r="J2" s="1" t="s">
        <v>106</v>
      </c>
      <c r="K2" s="1">
        <v>14.87076177</v>
      </c>
      <c r="L2" s="1">
        <f>O2-K2</f>
        <v>0.96800683000000021</v>
      </c>
      <c r="M2" s="1">
        <f>K2-N2</f>
        <v>0.96800681999999938</v>
      </c>
      <c r="N2" s="1">
        <v>13.90275495</v>
      </c>
      <c r="O2" s="1">
        <v>15.8387686</v>
      </c>
      <c r="Q2">
        <f>K2/C2</f>
        <v>1.5325205261539818</v>
      </c>
    </row>
    <row r="3" spans="1:17" x14ac:dyDescent="0.25">
      <c r="A3" s="1">
        <v>2000</v>
      </c>
      <c r="B3" s="1" t="s">
        <v>117</v>
      </c>
      <c r="C3" s="1">
        <v>2.3641785419999999</v>
      </c>
      <c r="D3" s="1">
        <f t="shared" ref="D3:D18" si="0">G3-C3</f>
        <v>0.97017722899999992</v>
      </c>
      <c r="E3" s="1">
        <f t="shared" ref="E3:E18" si="1">C3-F3</f>
        <v>0.97017722899999992</v>
      </c>
      <c r="F3" s="1">
        <v>1.394001313</v>
      </c>
      <c r="G3" s="1">
        <v>3.3343557709999998</v>
      </c>
      <c r="I3" s="1">
        <v>2000</v>
      </c>
      <c r="J3" s="1" t="s">
        <v>106</v>
      </c>
      <c r="K3" s="1">
        <v>4.5688207910000003</v>
      </c>
      <c r="L3" s="1">
        <f t="shared" ref="L3:L18" si="2">O3-K3</f>
        <v>0.92025461699999944</v>
      </c>
      <c r="M3" s="1">
        <f t="shared" ref="M3:M18" si="3">K3-N3</f>
        <v>0.92025461700000033</v>
      </c>
      <c r="N3" s="1">
        <v>3.6485661739999999</v>
      </c>
      <c r="O3" s="1">
        <v>5.4890754079999997</v>
      </c>
      <c r="Q3">
        <f t="shared" ref="Q3:Q17" si="4">K3/C3</f>
        <v>1.9325193549616442</v>
      </c>
    </row>
    <row r="4" spans="1:17" x14ac:dyDescent="0.25">
      <c r="A4" s="1">
        <v>2001</v>
      </c>
      <c r="B4" s="1" t="s">
        <v>117</v>
      </c>
      <c r="C4" s="1">
        <v>0.113711432</v>
      </c>
      <c r="D4" s="1">
        <f t="shared" si="0"/>
        <v>3.8617681999999987E-2</v>
      </c>
      <c r="E4" s="1">
        <f t="shared" si="1"/>
        <v>3.8617681000000001E-2</v>
      </c>
      <c r="F4" s="1">
        <v>7.5093751E-2</v>
      </c>
      <c r="G4" s="1">
        <v>0.15232911399999999</v>
      </c>
      <c r="I4" s="1">
        <v>2001</v>
      </c>
      <c r="J4" s="1" t="s">
        <v>106</v>
      </c>
      <c r="K4" s="1">
        <v>0.98946722300000001</v>
      </c>
      <c r="L4" s="1">
        <f t="shared" si="2"/>
        <v>0.32271905999999995</v>
      </c>
      <c r="M4" s="1">
        <f t="shared" si="3"/>
        <v>0.32271906100000003</v>
      </c>
      <c r="N4" s="1">
        <v>0.66674816199999998</v>
      </c>
      <c r="O4" s="1">
        <v>1.312186283</v>
      </c>
      <c r="Q4">
        <f t="shared" si="4"/>
        <v>8.7015632957643163</v>
      </c>
    </row>
    <row r="5" spans="1:17" x14ac:dyDescent="0.25">
      <c r="A5" s="1">
        <v>2002</v>
      </c>
      <c r="B5" s="1" t="s">
        <v>117</v>
      </c>
      <c r="C5" s="1">
        <v>0.18458432899999999</v>
      </c>
      <c r="D5" s="1">
        <f t="shared" si="0"/>
        <v>4.2969325000000003E-2</v>
      </c>
      <c r="E5" s="1">
        <f t="shared" si="1"/>
        <v>4.2969325000000003E-2</v>
      </c>
      <c r="F5" s="1">
        <v>0.14161500399999999</v>
      </c>
      <c r="G5" s="1">
        <v>0.22755365399999999</v>
      </c>
      <c r="I5" s="1">
        <v>2002</v>
      </c>
      <c r="J5" s="1" t="s">
        <v>106</v>
      </c>
      <c r="K5" s="1">
        <v>0.87136013999999995</v>
      </c>
      <c r="L5" s="1">
        <f t="shared" si="2"/>
        <v>0.25927676300000013</v>
      </c>
      <c r="M5" s="1">
        <f t="shared" si="3"/>
        <v>0.25927676299999991</v>
      </c>
      <c r="N5" s="1">
        <v>0.61208337700000004</v>
      </c>
      <c r="O5" s="1">
        <v>1.1306369030000001</v>
      </c>
      <c r="Q5">
        <f t="shared" si="4"/>
        <v>4.7206615248469985</v>
      </c>
    </row>
    <row r="6" spans="1:17" x14ac:dyDescent="0.25">
      <c r="A6" s="1">
        <v>2003</v>
      </c>
      <c r="B6" s="1" t="s">
        <v>117</v>
      </c>
      <c r="C6" s="1">
        <v>0.20974609299999999</v>
      </c>
      <c r="D6" s="1">
        <f t="shared" si="0"/>
        <v>4.9431909999999996E-2</v>
      </c>
      <c r="E6" s="1">
        <f t="shared" si="1"/>
        <v>4.9431909999999996E-2</v>
      </c>
      <c r="F6" s="1">
        <v>0.160314183</v>
      </c>
      <c r="G6" s="1">
        <v>0.25917800299999999</v>
      </c>
      <c r="I6" s="1">
        <v>2003</v>
      </c>
      <c r="J6" s="1" t="s">
        <v>106</v>
      </c>
      <c r="K6" s="1">
        <v>2.5309571430000002</v>
      </c>
      <c r="L6" s="1">
        <f t="shared" si="2"/>
        <v>0.65808711499999983</v>
      </c>
      <c r="M6" s="1">
        <f t="shared" si="3"/>
        <v>0.65808711600000014</v>
      </c>
      <c r="N6" s="1">
        <v>1.872870027</v>
      </c>
      <c r="O6" s="1">
        <v>3.189044258</v>
      </c>
      <c r="Q6">
        <f t="shared" si="4"/>
        <v>12.066766569044031</v>
      </c>
    </row>
    <row r="7" spans="1:17" x14ac:dyDescent="0.25">
      <c r="A7" s="1">
        <v>2004</v>
      </c>
      <c r="B7" s="1" t="s">
        <v>117</v>
      </c>
      <c r="C7" s="1">
        <v>0.905627764</v>
      </c>
      <c r="D7" s="1">
        <f t="shared" si="0"/>
        <v>0.21999299699999997</v>
      </c>
      <c r="E7" s="1">
        <f t="shared" si="1"/>
        <v>0.219992996</v>
      </c>
      <c r="F7" s="1">
        <v>0.68563476800000001</v>
      </c>
      <c r="G7" s="1">
        <v>1.125620761</v>
      </c>
      <c r="I7" s="1">
        <v>2004</v>
      </c>
      <c r="J7" s="1" t="s">
        <v>106</v>
      </c>
      <c r="K7" s="1">
        <v>6.3366994290000003</v>
      </c>
      <c r="L7" s="1">
        <f t="shared" si="2"/>
        <v>0.85493423799999935</v>
      </c>
      <c r="M7" s="1">
        <f t="shared" si="3"/>
        <v>0.85493423900000032</v>
      </c>
      <c r="N7" s="1">
        <v>5.48176519</v>
      </c>
      <c r="O7" s="1">
        <v>7.1916336669999996</v>
      </c>
      <c r="Q7">
        <f t="shared" si="4"/>
        <v>6.9970242531124525</v>
      </c>
    </row>
    <row r="8" spans="1:17" x14ac:dyDescent="0.25">
      <c r="A8" s="1">
        <v>2005</v>
      </c>
      <c r="B8" s="1" t="s">
        <v>117</v>
      </c>
      <c r="C8" s="1">
        <v>1.436653277</v>
      </c>
      <c r="D8" s="1">
        <f t="shared" si="0"/>
        <v>0.32751332499999997</v>
      </c>
      <c r="E8" s="1">
        <f t="shared" si="1"/>
        <v>0.32751332400000011</v>
      </c>
      <c r="F8" s="1">
        <v>1.1091399529999999</v>
      </c>
      <c r="G8" s="1">
        <v>1.764166602</v>
      </c>
      <c r="I8" s="1">
        <v>2005</v>
      </c>
      <c r="J8" s="1" t="s">
        <v>106</v>
      </c>
      <c r="K8" s="1">
        <v>6.984883494</v>
      </c>
      <c r="L8" s="1">
        <f t="shared" si="2"/>
        <v>0.84936351300000013</v>
      </c>
      <c r="M8" s="1">
        <f t="shared" si="3"/>
        <v>0.84936351200000004</v>
      </c>
      <c r="N8" s="1">
        <v>6.1355199819999999</v>
      </c>
      <c r="O8" s="1">
        <v>7.8342470070000001</v>
      </c>
      <c r="Q8">
        <f t="shared" si="4"/>
        <v>4.8619131740580714</v>
      </c>
    </row>
    <row r="9" spans="1:17" x14ac:dyDescent="0.25">
      <c r="A9" s="1">
        <v>2006</v>
      </c>
      <c r="B9" s="1" t="s">
        <v>117</v>
      </c>
      <c r="C9" s="1">
        <v>6.2230834140000004</v>
      </c>
      <c r="D9" s="1">
        <f t="shared" si="0"/>
        <v>0.66528868599999935</v>
      </c>
      <c r="E9" s="1">
        <f t="shared" si="1"/>
        <v>0.66528868500000016</v>
      </c>
      <c r="F9" s="1">
        <v>5.5577947290000003</v>
      </c>
      <c r="G9" s="1">
        <v>6.8883720999999998</v>
      </c>
      <c r="I9" s="1">
        <v>2006</v>
      </c>
      <c r="J9" s="1" t="s">
        <v>106</v>
      </c>
      <c r="K9" s="1">
        <v>14.4779622</v>
      </c>
      <c r="L9" s="1">
        <f t="shared" si="2"/>
        <v>1.1930926700000004</v>
      </c>
      <c r="M9" s="1">
        <f t="shared" si="3"/>
        <v>1.1930926799999995</v>
      </c>
      <c r="N9" s="1">
        <v>13.284869520000001</v>
      </c>
      <c r="O9" s="1">
        <v>15.671054870000001</v>
      </c>
      <c r="Q9">
        <f t="shared" si="4"/>
        <v>2.3264933533478103</v>
      </c>
    </row>
    <row r="10" spans="1:17" x14ac:dyDescent="0.25">
      <c r="A10" s="1">
        <v>2007</v>
      </c>
      <c r="B10" s="1" t="s">
        <v>117</v>
      </c>
      <c r="C10" s="1">
        <v>1.5399057460000001</v>
      </c>
      <c r="D10" s="1">
        <f t="shared" si="0"/>
        <v>0.32390220199999997</v>
      </c>
      <c r="E10" s="1">
        <f t="shared" si="1"/>
        <v>0.32390220300000006</v>
      </c>
      <c r="F10" s="1">
        <v>1.216003543</v>
      </c>
      <c r="G10" s="1">
        <v>1.863807948</v>
      </c>
      <c r="I10" s="1">
        <v>2007</v>
      </c>
      <c r="J10" s="1" t="s">
        <v>106</v>
      </c>
      <c r="K10" s="1">
        <v>4.8076151009999997</v>
      </c>
      <c r="L10" s="1">
        <f t="shared" si="2"/>
        <v>0.89785625500000066</v>
      </c>
      <c r="M10" s="1">
        <f t="shared" si="3"/>
        <v>0.89785625399999969</v>
      </c>
      <c r="N10" s="1">
        <v>3.909758847</v>
      </c>
      <c r="O10" s="1">
        <v>5.7054713560000003</v>
      </c>
      <c r="Q10">
        <f t="shared" si="4"/>
        <v>3.1220190673929724</v>
      </c>
    </row>
    <row r="11" spans="1:17" x14ac:dyDescent="0.25">
      <c r="A11" s="1">
        <v>2008</v>
      </c>
      <c r="B11" s="1" t="s">
        <v>117</v>
      </c>
      <c r="C11" s="1">
        <v>1.081702084</v>
      </c>
      <c r="D11" s="1">
        <f t="shared" si="0"/>
        <v>0.16487412899999998</v>
      </c>
      <c r="E11" s="1">
        <f t="shared" si="1"/>
        <v>0.16487412800000001</v>
      </c>
      <c r="F11" s="1">
        <v>0.916827956</v>
      </c>
      <c r="G11" s="1">
        <v>1.246576213</v>
      </c>
      <c r="I11" s="1">
        <v>2008</v>
      </c>
      <c r="J11" s="1" t="s">
        <v>106</v>
      </c>
      <c r="K11" s="1">
        <v>6.9186457639999999</v>
      </c>
      <c r="L11" s="1">
        <f t="shared" si="2"/>
        <v>0.82001196100000051</v>
      </c>
      <c r="M11" s="1">
        <f t="shared" si="3"/>
        <v>0.82001196099999962</v>
      </c>
      <c r="N11" s="1">
        <v>6.0986338030000002</v>
      </c>
      <c r="O11" s="1">
        <v>7.7386577250000004</v>
      </c>
      <c r="Q11">
        <f t="shared" si="4"/>
        <v>6.3960732500539397</v>
      </c>
    </row>
    <row r="12" spans="1:17" x14ac:dyDescent="0.25">
      <c r="A12" s="1">
        <v>2009</v>
      </c>
      <c r="B12" s="1" t="s">
        <v>117</v>
      </c>
      <c r="C12" s="1">
        <v>0.47461458000000001</v>
      </c>
      <c r="D12" s="1">
        <f t="shared" si="0"/>
        <v>9.5791080000000028E-2</v>
      </c>
      <c r="E12" s="1">
        <f t="shared" si="1"/>
        <v>9.5791080000000028E-2</v>
      </c>
      <c r="F12" s="1">
        <v>0.37882349999999998</v>
      </c>
      <c r="G12" s="1">
        <v>0.57040566000000004</v>
      </c>
      <c r="I12" s="1">
        <v>2009</v>
      </c>
      <c r="J12" s="1" t="s">
        <v>106</v>
      </c>
      <c r="K12" s="1">
        <v>2.7894444759999999</v>
      </c>
      <c r="L12" s="1">
        <f t="shared" si="2"/>
        <v>0.68304462499999996</v>
      </c>
      <c r="M12" s="1">
        <f t="shared" si="3"/>
        <v>0.68304462600000004</v>
      </c>
      <c r="N12" s="1">
        <v>2.1063998499999999</v>
      </c>
      <c r="O12" s="1">
        <v>3.4724891009999999</v>
      </c>
      <c r="Q12">
        <f t="shared" si="4"/>
        <v>5.87728357607556</v>
      </c>
    </row>
    <row r="13" spans="1:17" x14ac:dyDescent="0.25">
      <c r="A13" s="1">
        <v>2010</v>
      </c>
      <c r="B13" s="1" t="s">
        <v>117</v>
      </c>
      <c r="C13" s="1">
        <v>1.397816108</v>
      </c>
      <c r="D13" s="1">
        <f t="shared" si="0"/>
        <v>0.10346836200000009</v>
      </c>
      <c r="E13" s="1">
        <f t="shared" si="1"/>
        <v>0.10346836200000009</v>
      </c>
      <c r="F13" s="1">
        <v>1.2943477459999999</v>
      </c>
      <c r="G13" s="1">
        <v>1.5012844700000001</v>
      </c>
      <c r="I13" s="1">
        <v>2010</v>
      </c>
      <c r="J13" s="1" t="s">
        <v>106</v>
      </c>
      <c r="K13" s="1">
        <v>7.1010955019999997</v>
      </c>
      <c r="L13" s="1">
        <f t="shared" si="2"/>
        <v>0.99601663600000023</v>
      </c>
      <c r="M13" s="1">
        <f t="shared" si="3"/>
        <v>0.99601663500000015</v>
      </c>
      <c r="N13" s="1">
        <v>6.1050788669999996</v>
      </c>
      <c r="O13" s="1">
        <v>8.097112138</v>
      </c>
      <c r="Q13">
        <f t="shared" si="4"/>
        <v>5.0801356926414813</v>
      </c>
    </row>
    <row r="14" spans="1:17" x14ac:dyDescent="0.25">
      <c r="A14" s="1">
        <v>2011</v>
      </c>
      <c r="B14" s="1" t="s">
        <v>117</v>
      </c>
      <c r="C14" s="1">
        <v>0.78890169099999996</v>
      </c>
      <c r="D14" s="1">
        <f t="shared" si="0"/>
        <v>0.10312444200000004</v>
      </c>
      <c r="E14" s="1">
        <f t="shared" si="1"/>
        <v>0.10312444300000001</v>
      </c>
      <c r="F14" s="1">
        <v>0.68577724799999995</v>
      </c>
      <c r="G14" s="1">
        <v>0.892026133</v>
      </c>
      <c r="I14" s="1">
        <v>2011</v>
      </c>
      <c r="J14" s="1" t="s">
        <v>106</v>
      </c>
      <c r="K14" s="1">
        <v>13.151097979999999</v>
      </c>
      <c r="L14" s="1">
        <f t="shared" si="2"/>
        <v>1.2661017700000006</v>
      </c>
      <c r="M14" s="1">
        <f t="shared" si="3"/>
        <v>1.2661017699999988</v>
      </c>
      <c r="N14" s="1">
        <v>11.884996210000001</v>
      </c>
      <c r="O14" s="1">
        <v>14.41719975</v>
      </c>
      <c r="Q14">
        <f t="shared" si="4"/>
        <v>16.670135366714533</v>
      </c>
    </row>
    <row r="15" spans="1:17" x14ac:dyDescent="0.25">
      <c r="A15" s="1">
        <v>2012</v>
      </c>
      <c r="B15" s="1" t="s">
        <v>117</v>
      </c>
      <c r="C15" s="1">
        <v>0.57408521499999998</v>
      </c>
      <c r="D15" s="1">
        <f t="shared" si="0"/>
        <v>8.2024320000000039E-2</v>
      </c>
      <c r="E15" s="1">
        <f t="shared" si="1"/>
        <v>8.2024319999999984E-2</v>
      </c>
      <c r="F15" s="1">
        <v>0.492060895</v>
      </c>
      <c r="G15" s="1">
        <v>0.65610953500000002</v>
      </c>
      <c r="I15" s="1">
        <v>2012</v>
      </c>
      <c r="J15" s="1" t="s">
        <v>106</v>
      </c>
      <c r="K15" s="1">
        <v>3.5884040380000002</v>
      </c>
      <c r="L15" s="1">
        <f t="shared" si="2"/>
        <v>0.86664659499999974</v>
      </c>
      <c r="M15" s="1">
        <f t="shared" si="3"/>
        <v>0.86664659500000019</v>
      </c>
      <c r="N15" s="1">
        <v>2.721757443</v>
      </c>
      <c r="O15" s="1">
        <v>4.4550506329999999</v>
      </c>
      <c r="Q15">
        <f t="shared" si="4"/>
        <v>6.2506470193627965</v>
      </c>
    </row>
    <row r="16" spans="1:17" x14ac:dyDescent="0.25">
      <c r="A16" s="1">
        <v>2013</v>
      </c>
      <c r="B16" s="1" t="s">
        <v>117</v>
      </c>
      <c r="C16" s="1">
        <v>9.1884585000000005E-2</v>
      </c>
      <c r="D16" s="1">
        <f t="shared" si="0"/>
        <v>4.3063588E-2</v>
      </c>
      <c r="E16" s="1">
        <f t="shared" si="1"/>
        <v>4.3063587000000007E-2</v>
      </c>
      <c r="F16" s="1">
        <v>4.8820997999999997E-2</v>
      </c>
      <c r="G16" s="1">
        <v>0.134948173</v>
      </c>
      <c r="I16" s="1">
        <v>2013</v>
      </c>
      <c r="J16" s="1" t="s">
        <v>106</v>
      </c>
      <c r="K16" s="1">
        <v>7.0599603999999996E-2</v>
      </c>
      <c r="L16" s="1">
        <f t="shared" si="2"/>
        <v>0.13711805700000002</v>
      </c>
      <c r="M16" s="1">
        <f t="shared" si="3"/>
        <v>0.13711805799999999</v>
      </c>
      <c r="N16" s="7">
        <v>-6.6518454000000005E-2</v>
      </c>
      <c r="O16" s="1">
        <v>0.207717661</v>
      </c>
      <c r="Q16">
        <f t="shared" si="4"/>
        <v>0.76835090456141253</v>
      </c>
    </row>
    <row r="17" spans="1:17" x14ac:dyDescent="0.25">
      <c r="A17" s="1">
        <v>2014</v>
      </c>
      <c r="B17" s="1" t="s">
        <v>117</v>
      </c>
      <c r="C17" s="1">
        <v>0.35381073000000002</v>
      </c>
      <c r="D17" s="1">
        <f t="shared" si="0"/>
        <v>4.2486254000000001E-2</v>
      </c>
      <c r="E17" s="1">
        <f t="shared" si="1"/>
        <v>4.2486255000000028E-2</v>
      </c>
      <c r="F17" s="1">
        <v>0.31132447499999999</v>
      </c>
      <c r="G17" s="1">
        <v>0.39629698400000002</v>
      </c>
      <c r="I17" s="1">
        <v>2014</v>
      </c>
      <c r="J17" s="1" t="s">
        <v>106</v>
      </c>
      <c r="K17" s="1">
        <v>5.5134327059999997</v>
      </c>
      <c r="L17" s="1">
        <f t="shared" si="2"/>
        <v>0.57979102100000013</v>
      </c>
      <c r="M17" s="1">
        <f t="shared" si="3"/>
        <v>0.57979102000000005</v>
      </c>
      <c r="N17" s="1">
        <v>4.9336416859999996</v>
      </c>
      <c r="O17" s="1">
        <v>6.0932237269999998</v>
      </c>
      <c r="Q17">
        <f t="shared" si="4"/>
        <v>15.583000283795801</v>
      </c>
    </row>
    <row r="18" spans="1:17" x14ac:dyDescent="0.25">
      <c r="A18" s="1">
        <v>2015</v>
      </c>
      <c r="B18" s="1" t="s">
        <v>117</v>
      </c>
      <c r="C18" s="1">
        <v>0.16838283100000001</v>
      </c>
      <c r="D18" s="1">
        <f t="shared" si="0"/>
        <v>5.0209061999999999E-2</v>
      </c>
      <c r="E18" s="1">
        <f t="shared" si="1"/>
        <v>5.0209062000000013E-2</v>
      </c>
      <c r="F18" s="1">
        <v>0.118173769</v>
      </c>
      <c r="G18" s="1">
        <v>0.21859189300000001</v>
      </c>
      <c r="I18" s="1">
        <v>2015</v>
      </c>
      <c r="J18" s="1" t="s">
        <v>106</v>
      </c>
      <c r="K18" s="1">
        <v>1.534736737</v>
      </c>
      <c r="L18" s="1">
        <f t="shared" si="2"/>
        <v>0.39369609900000002</v>
      </c>
      <c r="M18" s="1">
        <f t="shared" si="3"/>
        <v>0.39369609900000002</v>
      </c>
      <c r="N18" s="1">
        <v>1.141040638</v>
      </c>
      <c r="O18" s="1">
        <v>1.928432836</v>
      </c>
      <c r="Q18">
        <f>K18/C18</f>
        <v>9.1145678445090397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799BC-EF5F-455A-87AF-19D65FFEDEF5}">
  <dimension ref="A1:E28"/>
  <sheetViews>
    <sheetView workbookViewId="0">
      <selection activeCell="K39" sqref="K39"/>
    </sheetView>
  </sheetViews>
  <sheetFormatPr defaultRowHeight="15" x14ac:dyDescent="0.25"/>
  <cols>
    <col min="1" max="1" width="5.42578125" bestFit="1" customWidth="1"/>
    <col min="2" max="2" width="24.7109375" bestFit="1" customWidth="1"/>
    <col min="3" max="4" width="12.5703125" bestFit="1" customWidth="1"/>
    <col min="5" max="5" width="18.140625" bestFit="1" customWidth="1"/>
  </cols>
  <sheetData>
    <row r="1" spans="1:5" x14ac:dyDescent="0.25">
      <c r="A1" s="1" t="s">
        <v>118</v>
      </c>
      <c r="B1" s="1" t="s">
        <v>119</v>
      </c>
      <c r="C1" s="1" t="s">
        <v>120</v>
      </c>
      <c r="D1" s="1" t="s">
        <v>121</v>
      </c>
      <c r="E1" s="1" t="s">
        <v>122</v>
      </c>
    </row>
    <row r="2" spans="1:5" x14ac:dyDescent="0.25">
      <c r="A2" s="1">
        <v>1998</v>
      </c>
      <c r="B2" s="1">
        <v>181.17704520000001</v>
      </c>
      <c r="C2" s="1">
        <v>167.38685359999999</v>
      </c>
      <c r="D2" s="1">
        <v>194.96723679999999</v>
      </c>
      <c r="E2" s="1" t="s">
        <v>123</v>
      </c>
    </row>
    <row r="3" spans="1:5" x14ac:dyDescent="0.25">
      <c r="A3" s="1">
        <v>2000</v>
      </c>
      <c r="B3" s="1">
        <v>189.4631579</v>
      </c>
      <c r="C3" s="1">
        <v>166.0402071</v>
      </c>
      <c r="D3" s="1">
        <v>212.88610869999999</v>
      </c>
      <c r="E3" s="1" t="s">
        <v>123</v>
      </c>
    </row>
    <row r="4" spans="1:5" x14ac:dyDescent="0.25">
      <c r="A4" s="1">
        <v>2001</v>
      </c>
      <c r="B4" s="1">
        <v>1554.702434</v>
      </c>
      <c r="C4" s="1">
        <v>1542.501342</v>
      </c>
      <c r="D4" s="1">
        <v>1566.9035249999999</v>
      </c>
      <c r="E4" s="1" t="s">
        <v>123</v>
      </c>
    </row>
    <row r="5" spans="1:5" x14ac:dyDescent="0.25">
      <c r="A5" s="1">
        <v>2002</v>
      </c>
      <c r="B5" s="1">
        <v>1237.3518120000001</v>
      </c>
      <c r="C5" s="1">
        <v>1225.0957269999999</v>
      </c>
      <c r="D5" s="1">
        <v>1249.607898</v>
      </c>
      <c r="E5" s="1" t="s">
        <v>123</v>
      </c>
    </row>
    <row r="6" spans="1:5" x14ac:dyDescent="0.25">
      <c r="A6" s="1">
        <v>2003</v>
      </c>
      <c r="B6" s="1">
        <v>843.69186049999996</v>
      </c>
      <c r="C6" s="1">
        <v>834.77691240000001</v>
      </c>
      <c r="D6" s="1">
        <v>852.60680850000006</v>
      </c>
      <c r="E6" s="1" t="s">
        <v>123</v>
      </c>
    </row>
    <row r="7" spans="1:5" x14ac:dyDescent="0.25">
      <c r="A7" s="1">
        <v>2004</v>
      </c>
      <c r="B7" s="1">
        <v>407.92857140000001</v>
      </c>
      <c r="C7" s="1">
        <v>339.16475800000001</v>
      </c>
      <c r="D7" s="1">
        <v>476.69238489999998</v>
      </c>
      <c r="E7" s="1" t="s">
        <v>123</v>
      </c>
    </row>
    <row r="8" spans="1:5" x14ac:dyDescent="0.25">
      <c r="A8" s="1">
        <v>2005</v>
      </c>
      <c r="B8" s="1">
        <v>217</v>
      </c>
      <c r="C8" s="1">
        <v>200.5581383</v>
      </c>
      <c r="D8" s="1">
        <v>233.4418617</v>
      </c>
      <c r="E8" s="1" t="s">
        <v>123</v>
      </c>
    </row>
    <row r="9" spans="1:5" x14ac:dyDescent="0.25">
      <c r="A9" s="1">
        <v>2006</v>
      </c>
      <c r="B9" s="1">
        <v>202.25</v>
      </c>
      <c r="C9" s="1">
        <v>195.12812349999999</v>
      </c>
      <c r="D9" s="1">
        <v>209.37187650000001</v>
      </c>
      <c r="E9" s="1" t="s">
        <v>123</v>
      </c>
    </row>
    <row r="10" spans="1:5" x14ac:dyDescent="0.25">
      <c r="A10" s="1">
        <v>2007</v>
      </c>
      <c r="B10" s="1">
        <v>408.71212120000001</v>
      </c>
      <c r="C10" s="1">
        <v>395.69360410000002</v>
      </c>
      <c r="D10" s="1">
        <v>421.73063830000001</v>
      </c>
      <c r="E10" s="1" t="s">
        <v>123</v>
      </c>
    </row>
    <row r="11" spans="1:5" x14ac:dyDescent="0.25">
      <c r="A11" s="1">
        <v>2008</v>
      </c>
      <c r="B11" s="1">
        <v>722.24216030000002</v>
      </c>
      <c r="C11" s="1">
        <v>711.56347819999996</v>
      </c>
      <c r="D11" s="1">
        <v>732.92084239999997</v>
      </c>
      <c r="E11" s="1" t="s">
        <v>123</v>
      </c>
    </row>
    <row r="12" spans="1:5" x14ac:dyDescent="0.25">
      <c r="A12" s="1">
        <v>2009</v>
      </c>
      <c r="B12" s="1">
        <v>945.96835439999995</v>
      </c>
      <c r="C12" s="1">
        <v>874.7690503</v>
      </c>
      <c r="D12" s="1">
        <v>1017.167659</v>
      </c>
      <c r="E12" s="1" t="s">
        <v>123</v>
      </c>
    </row>
    <row r="13" spans="1:5" x14ac:dyDescent="0.25">
      <c r="A13" s="1">
        <v>2010</v>
      </c>
      <c r="B13" s="1">
        <v>1129.287871</v>
      </c>
      <c r="C13" s="1">
        <v>1117.9259770000001</v>
      </c>
      <c r="D13" s="1">
        <v>1140.6497649999999</v>
      </c>
      <c r="E13" s="1" t="s">
        <v>123</v>
      </c>
    </row>
    <row r="14" spans="1:5" x14ac:dyDescent="0.25">
      <c r="A14" s="1">
        <v>2011</v>
      </c>
      <c r="B14" s="1">
        <v>1109.220865</v>
      </c>
      <c r="C14" s="1">
        <v>1073.6843759999999</v>
      </c>
      <c r="D14" s="1">
        <v>1144.7573540000001</v>
      </c>
      <c r="E14" s="1" t="s">
        <v>123</v>
      </c>
    </row>
    <row r="15" spans="1:5" x14ac:dyDescent="0.25">
      <c r="A15" s="1">
        <v>2012</v>
      </c>
      <c r="B15" s="1">
        <v>874.52650249999999</v>
      </c>
      <c r="C15" s="1">
        <v>851.18891280000003</v>
      </c>
      <c r="D15" s="1">
        <v>897.86409219999996</v>
      </c>
      <c r="E15" s="1" t="s">
        <v>123</v>
      </c>
    </row>
    <row r="16" spans="1:5" x14ac:dyDescent="0.25">
      <c r="A16" s="1">
        <v>2013</v>
      </c>
      <c r="B16" s="1">
        <v>1142.4563049999999</v>
      </c>
      <c r="C16" s="1">
        <v>1111.71795</v>
      </c>
      <c r="D16" s="1">
        <v>1173.1946600000001</v>
      </c>
      <c r="E16" s="1" t="s">
        <v>123</v>
      </c>
    </row>
    <row r="17" spans="1:5" x14ac:dyDescent="0.25">
      <c r="A17" s="1">
        <v>2014</v>
      </c>
      <c r="B17" s="1">
        <v>1656.6049379999999</v>
      </c>
      <c r="C17" s="1">
        <v>1642.918889</v>
      </c>
      <c r="D17" s="1">
        <v>1670.290988</v>
      </c>
      <c r="E17" s="1" t="s">
        <v>123</v>
      </c>
    </row>
    <row r="18" spans="1:5" x14ac:dyDescent="0.25">
      <c r="A18" s="1">
        <v>2015</v>
      </c>
      <c r="B18" s="1">
        <v>1029.801802</v>
      </c>
      <c r="C18" s="1">
        <v>1001.3915050000001</v>
      </c>
      <c r="D18" s="1">
        <v>1058.2120990000001</v>
      </c>
      <c r="E18" s="1" t="s">
        <v>123</v>
      </c>
    </row>
    <row r="19" spans="1:5" x14ac:dyDescent="0.25">
      <c r="A19" s="1">
        <v>2016</v>
      </c>
      <c r="B19" s="1">
        <v>728.42857140000001</v>
      </c>
      <c r="C19" s="1">
        <v>723.33991739999999</v>
      </c>
      <c r="D19" s="1">
        <v>733.5172255</v>
      </c>
      <c r="E19" s="1" t="s">
        <v>123</v>
      </c>
    </row>
    <row r="20" spans="1:5" x14ac:dyDescent="0.25">
      <c r="A20" s="1">
        <v>2017</v>
      </c>
      <c r="B20" s="1">
        <v>405.61971829999999</v>
      </c>
      <c r="C20" s="1">
        <v>397.60476110000002</v>
      </c>
      <c r="D20" s="1">
        <v>413.63467550000001</v>
      </c>
      <c r="E20" s="1" t="s">
        <v>123</v>
      </c>
    </row>
    <row r="21" spans="1:5" x14ac:dyDescent="0.25">
      <c r="A21" s="1">
        <v>2018</v>
      </c>
      <c r="B21" s="1">
        <v>623.71895419999998</v>
      </c>
      <c r="C21" s="1">
        <v>615.88970200000006</v>
      </c>
      <c r="D21" s="1">
        <v>631.54820649999999</v>
      </c>
      <c r="E21" s="1" t="s">
        <v>123</v>
      </c>
    </row>
    <row r="22" spans="1:5" x14ac:dyDescent="0.25">
      <c r="A22" s="1">
        <v>2019</v>
      </c>
      <c r="B22" s="1">
        <v>267.625</v>
      </c>
      <c r="C22" s="1">
        <v>246.6132226</v>
      </c>
      <c r="D22" s="1">
        <v>288.63677740000003</v>
      </c>
      <c r="E22" s="1" t="s">
        <v>123</v>
      </c>
    </row>
    <row r="23" spans="1:5" x14ac:dyDescent="0.25">
      <c r="A23" s="1">
        <v>2020</v>
      </c>
      <c r="B23" s="1">
        <v>455.62264149999999</v>
      </c>
      <c r="C23" s="1">
        <v>447.91854360000002</v>
      </c>
      <c r="D23" s="1">
        <v>463.32673940000001</v>
      </c>
      <c r="E23" s="1" t="s">
        <v>123</v>
      </c>
    </row>
    <row r="24" spans="1:5" x14ac:dyDescent="0.25">
      <c r="A24" s="1">
        <v>2021</v>
      </c>
      <c r="B24" s="1">
        <v>699.23809519999998</v>
      </c>
      <c r="C24" s="1">
        <v>649.88529400000004</v>
      </c>
      <c r="D24" s="1">
        <v>748.59089640000002</v>
      </c>
      <c r="E24" s="1" t="s">
        <v>123</v>
      </c>
    </row>
    <row r="25" spans="1:5" x14ac:dyDescent="0.25">
      <c r="A25" s="1">
        <v>2022</v>
      </c>
      <c r="B25" s="1">
        <v>1370.0078129999999</v>
      </c>
      <c r="C25" s="1">
        <v>1326.361009</v>
      </c>
      <c r="D25" s="1">
        <v>1413.654616</v>
      </c>
      <c r="E25" s="1" t="s">
        <v>123</v>
      </c>
    </row>
    <row r="26" spans="1:5" x14ac:dyDescent="0.25">
      <c r="A26" s="1">
        <v>2023</v>
      </c>
      <c r="B26" s="1">
        <v>911.41538460000004</v>
      </c>
      <c r="C26" s="1">
        <v>845.82703930000002</v>
      </c>
      <c r="D26" s="1">
        <v>977.00372990000005</v>
      </c>
      <c r="E26" s="1" t="s">
        <v>123</v>
      </c>
    </row>
    <row r="27" spans="1:5" x14ac:dyDescent="0.25">
      <c r="A27" s="1">
        <v>2024</v>
      </c>
      <c r="B27" s="1">
        <v>735.6344828</v>
      </c>
      <c r="C27" s="1">
        <v>725.10892760000002</v>
      </c>
      <c r="D27" s="1">
        <v>746.16003790000002</v>
      </c>
      <c r="E27" s="1" t="s">
        <v>123</v>
      </c>
    </row>
    <row r="28" spans="1:5" x14ac:dyDescent="0.25">
      <c r="A28" s="1">
        <v>2025</v>
      </c>
      <c r="B28" s="1">
        <v>751.77483440000003</v>
      </c>
      <c r="C28" s="1">
        <v>739.04665309999996</v>
      </c>
      <c r="D28" s="1">
        <v>764.50301579999996</v>
      </c>
      <c r="E28" s="1" t="s">
        <v>123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0B079-8047-4869-BFF5-16D0C942C44C}">
  <dimension ref="A1:G40"/>
  <sheetViews>
    <sheetView zoomScale="150" zoomScaleNormal="150" workbookViewId="0">
      <selection activeCell="N26" sqref="N26"/>
    </sheetView>
  </sheetViews>
  <sheetFormatPr defaultRowHeight="15" x14ac:dyDescent="0.25"/>
  <cols>
    <col min="1" max="1" width="5.42578125" bestFit="1" customWidth="1"/>
    <col min="2" max="2" width="24.7109375" bestFit="1" customWidth="1"/>
    <col min="3" max="4" width="24.7109375" customWidth="1"/>
    <col min="5" max="6" width="12.5703125" bestFit="1" customWidth="1"/>
    <col min="7" max="7" width="18.140625" bestFit="1" customWidth="1"/>
  </cols>
  <sheetData>
    <row r="1" spans="1:7" x14ac:dyDescent="0.25">
      <c r="A1" s="1" t="s">
        <v>118</v>
      </c>
      <c r="B1" s="1" t="s">
        <v>119</v>
      </c>
      <c r="C1" s="1" t="s">
        <v>157</v>
      </c>
      <c r="D1" s="1" t="s">
        <v>158</v>
      </c>
      <c r="E1" s="1" t="s">
        <v>120</v>
      </c>
      <c r="F1" s="1" t="s">
        <v>121</v>
      </c>
      <c r="G1" s="1" t="s">
        <v>122</v>
      </c>
    </row>
    <row r="2" spans="1:7" x14ac:dyDescent="0.25">
      <c r="A2" s="1">
        <v>1987</v>
      </c>
      <c r="B2" s="1">
        <v>124</v>
      </c>
      <c r="C2" s="1">
        <v>45</v>
      </c>
      <c r="D2" s="1">
        <v>46</v>
      </c>
      <c r="E2" s="1"/>
      <c r="F2" s="1"/>
      <c r="G2" s="1" t="s">
        <v>159</v>
      </c>
    </row>
    <row r="3" spans="1:7" x14ac:dyDescent="0.25">
      <c r="A3" s="1">
        <v>1988</v>
      </c>
      <c r="B3">
        <v>280</v>
      </c>
      <c r="C3">
        <v>87</v>
      </c>
      <c r="D3">
        <v>87</v>
      </c>
      <c r="G3" s="1" t="s">
        <v>159</v>
      </c>
    </row>
    <row r="4" spans="1:7" x14ac:dyDescent="0.25">
      <c r="A4" s="1">
        <v>1989</v>
      </c>
      <c r="B4">
        <v>72</v>
      </c>
      <c r="C4">
        <v>18</v>
      </c>
      <c r="D4">
        <v>17</v>
      </c>
      <c r="G4" s="1" t="s">
        <v>159</v>
      </c>
    </row>
    <row r="5" spans="1:7" x14ac:dyDescent="0.25">
      <c r="A5" s="1">
        <v>1990</v>
      </c>
      <c r="B5">
        <v>207</v>
      </c>
      <c r="C5">
        <v>383</v>
      </c>
      <c r="D5">
        <v>207</v>
      </c>
      <c r="G5" s="1" t="s">
        <v>159</v>
      </c>
    </row>
    <row r="6" spans="1:7" x14ac:dyDescent="0.25">
      <c r="A6" s="1">
        <v>1991</v>
      </c>
      <c r="B6">
        <v>87</v>
      </c>
      <c r="C6">
        <v>18</v>
      </c>
      <c r="D6">
        <v>18</v>
      </c>
      <c r="G6" s="1" t="s">
        <v>159</v>
      </c>
    </row>
    <row r="7" spans="1:7" x14ac:dyDescent="0.25">
      <c r="A7" s="1">
        <v>1992</v>
      </c>
      <c r="B7">
        <v>228</v>
      </c>
      <c r="C7">
        <v>96</v>
      </c>
      <c r="D7">
        <v>96</v>
      </c>
      <c r="G7" s="1" t="s">
        <v>159</v>
      </c>
    </row>
    <row r="8" spans="1:7" x14ac:dyDescent="0.25">
      <c r="A8" s="1">
        <v>1993</v>
      </c>
      <c r="B8">
        <v>217</v>
      </c>
      <c r="C8">
        <v>31</v>
      </c>
      <c r="D8">
        <v>31</v>
      </c>
      <c r="G8" s="1" t="s">
        <v>159</v>
      </c>
    </row>
    <row r="9" spans="1:7" x14ac:dyDescent="0.25">
      <c r="A9" s="1">
        <v>1994</v>
      </c>
      <c r="B9">
        <v>23</v>
      </c>
      <c r="C9">
        <v>0</v>
      </c>
      <c r="D9">
        <v>0</v>
      </c>
      <c r="G9" s="1" t="s">
        <v>159</v>
      </c>
    </row>
    <row r="10" spans="1:7" x14ac:dyDescent="0.25">
      <c r="A10" s="1">
        <v>1995</v>
      </c>
      <c r="B10">
        <v>5</v>
      </c>
      <c r="C10">
        <v>0</v>
      </c>
      <c r="D10">
        <v>0</v>
      </c>
      <c r="G10" s="1" t="s">
        <v>159</v>
      </c>
    </row>
    <row r="11" spans="1:7" x14ac:dyDescent="0.25">
      <c r="A11" s="1">
        <v>1996</v>
      </c>
      <c r="B11">
        <v>33</v>
      </c>
      <c r="C11">
        <v>12</v>
      </c>
      <c r="D11">
        <v>13</v>
      </c>
      <c r="G11" s="1" t="s">
        <v>159</v>
      </c>
    </row>
    <row r="12" spans="1:7" x14ac:dyDescent="0.25">
      <c r="A12" s="1">
        <v>1997</v>
      </c>
      <c r="B12">
        <v>274</v>
      </c>
      <c r="C12">
        <v>67</v>
      </c>
      <c r="D12">
        <v>67</v>
      </c>
      <c r="G12" s="1" t="s">
        <v>159</v>
      </c>
    </row>
    <row r="13" spans="1:7" x14ac:dyDescent="0.25">
      <c r="A13" s="1">
        <v>1998</v>
      </c>
      <c r="B13" s="1">
        <v>181.17704520000001</v>
      </c>
      <c r="C13" s="1">
        <f>F13-B13</f>
        <v>13.790191599999986</v>
      </c>
      <c r="D13" s="1">
        <f>B13-E13</f>
        <v>13.790191600000014</v>
      </c>
      <c r="E13" s="1">
        <v>167.38685359999999</v>
      </c>
      <c r="F13" s="1">
        <v>194.96723679999999</v>
      </c>
      <c r="G13" s="1" t="s">
        <v>123</v>
      </c>
    </row>
    <row r="14" spans="1:7" x14ac:dyDescent="0.25">
      <c r="A14" s="1">
        <v>1999</v>
      </c>
      <c r="B14" s="1"/>
      <c r="C14" s="1"/>
      <c r="D14" s="1"/>
      <c r="E14" s="1"/>
      <c r="F14" s="1"/>
      <c r="G14" s="1"/>
    </row>
    <row r="15" spans="1:7" x14ac:dyDescent="0.25">
      <c r="A15" s="1">
        <v>2000</v>
      </c>
      <c r="B15" s="1">
        <v>189.4631579</v>
      </c>
      <c r="C15" s="1">
        <f t="shared" ref="C15:C40" si="0">F15-B15</f>
        <v>23.422950799999995</v>
      </c>
      <c r="D15" s="1">
        <f t="shared" ref="D15:D40" si="1">B15-E15</f>
        <v>23.422950799999995</v>
      </c>
      <c r="E15" s="1">
        <v>166.0402071</v>
      </c>
      <c r="F15" s="1">
        <v>212.88610869999999</v>
      </c>
      <c r="G15" s="1" t="s">
        <v>123</v>
      </c>
    </row>
    <row r="16" spans="1:7" x14ac:dyDescent="0.25">
      <c r="A16" s="1">
        <v>2001</v>
      </c>
      <c r="B16" s="1">
        <v>1554.702434</v>
      </c>
      <c r="C16" s="1">
        <f t="shared" si="0"/>
        <v>12.201090999999906</v>
      </c>
      <c r="D16" s="1">
        <f t="shared" si="1"/>
        <v>12.201092000000017</v>
      </c>
      <c r="E16" s="1">
        <v>1542.501342</v>
      </c>
      <c r="F16" s="1">
        <v>1566.9035249999999</v>
      </c>
      <c r="G16" s="1" t="s">
        <v>123</v>
      </c>
    </row>
    <row r="17" spans="1:7" x14ac:dyDescent="0.25">
      <c r="A17" s="1">
        <v>2002</v>
      </c>
      <c r="B17" s="1">
        <v>1237.3518120000001</v>
      </c>
      <c r="C17" s="1">
        <f t="shared" si="0"/>
        <v>12.256085999999868</v>
      </c>
      <c r="D17" s="1">
        <f t="shared" si="1"/>
        <v>12.256085000000212</v>
      </c>
      <c r="E17" s="1">
        <v>1225.0957269999999</v>
      </c>
      <c r="F17" s="1">
        <v>1249.607898</v>
      </c>
      <c r="G17" s="1" t="s">
        <v>123</v>
      </c>
    </row>
    <row r="18" spans="1:7" x14ac:dyDescent="0.25">
      <c r="A18" s="1">
        <v>2003</v>
      </c>
      <c r="B18" s="1">
        <v>843.69186049999996</v>
      </c>
      <c r="C18" s="1">
        <f t="shared" si="0"/>
        <v>8.9149480000000949</v>
      </c>
      <c r="D18" s="1">
        <f t="shared" si="1"/>
        <v>8.9149480999999469</v>
      </c>
      <c r="E18" s="1">
        <v>834.77691240000001</v>
      </c>
      <c r="F18" s="1">
        <v>852.60680850000006</v>
      </c>
      <c r="G18" s="1" t="s">
        <v>123</v>
      </c>
    </row>
    <row r="19" spans="1:7" x14ac:dyDescent="0.25">
      <c r="A19" s="1">
        <v>2004</v>
      </c>
      <c r="B19" s="1">
        <v>407.92857140000001</v>
      </c>
      <c r="C19" s="1">
        <f t="shared" si="0"/>
        <v>68.763813499999969</v>
      </c>
      <c r="D19" s="1">
        <f t="shared" si="1"/>
        <v>68.763813400000004</v>
      </c>
      <c r="E19" s="1">
        <v>339.16475800000001</v>
      </c>
      <c r="F19" s="1">
        <v>476.69238489999998</v>
      </c>
      <c r="G19" s="1" t="s">
        <v>123</v>
      </c>
    </row>
    <row r="20" spans="1:7" x14ac:dyDescent="0.25">
      <c r="A20" s="1">
        <v>2005</v>
      </c>
      <c r="B20" s="1">
        <v>217</v>
      </c>
      <c r="C20" s="1">
        <f t="shared" si="0"/>
        <v>16.441861700000004</v>
      </c>
      <c r="D20" s="1">
        <f t="shared" si="1"/>
        <v>16.441861700000004</v>
      </c>
      <c r="E20" s="1">
        <v>200.5581383</v>
      </c>
      <c r="F20" s="1">
        <v>233.4418617</v>
      </c>
      <c r="G20" s="1" t="s">
        <v>123</v>
      </c>
    </row>
    <row r="21" spans="1:7" x14ac:dyDescent="0.25">
      <c r="A21" s="1">
        <v>2006</v>
      </c>
      <c r="B21" s="1">
        <v>202.25</v>
      </c>
      <c r="C21" s="1">
        <f t="shared" si="0"/>
        <v>7.1218765000000133</v>
      </c>
      <c r="D21" s="1">
        <f t="shared" si="1"/>
        <v>7.1218765000000133</v>
      </c>
      <c r="E21" s="1">
        <v>195.12812349999999</v>
      </c>
      <c r="F21" s="1">
        <v>209.37187650000001</v>
      </c>
      <c r="G21" s="1" t="s">
        <v>123</v>
      </c>
    </row>
    <row r="22" spans="1:7" x14ac:dyDescent="0.25">
      <c r="A22" s="1">
        <v>2007</v>
      </c>
      <c r="B22" s="1">
        <v>408.71212120000001</v>
      </c>
      <c r="C22" s="1">
        <f t="shared" si="0"/>
        <v>13.018517099999997</v>
      </c>
      <c r="D22" s="1">
        <f t="shared" si="1"/>
        <v>13.018517099999997</v>
      </c>
      <c r="E22" s="1">
        <v>395.69360410000002</v>
      </c>
      <c r="F22" s="1">
        <v>421.73063830000001</v>
      </c>
      <c r="G22" s="1" t="s">
        <v>123</v>
      </c>
    </row>
    <row r="23" spans="1:7" x14ac:dyDescent="0.25">
      <c r="A23" s="1">
        <v>2008</v>
      </c>
      <c r="B23" s="1">
        <v>722.24216030000002</v>
      </c>
      <c r="C23" s="1">
        <f t="shared" si="0"/>
        <v>10.678682099999946</v>
      </c>
      <c r="D23" s="1">
        <f t="shared" si="1"/>
        <v>10.67868210000006</v>
      </c>
      <c r="E23" s="1">
        <v>711.56347819999996</v>
      </c>
      <c r="F23" s="1">
        <v>732.92084239999997</v>
      </c>
      <c r="G23" s="1" t="s">
        <v>123</v>
      </c>
    </row>
    <row r="24" spans="1:7" x14ac:dyDescent="0.25">
      <c r="A24" s="1">
        <v>2009</v>
      </c>
      <c r="B24" s="1">
        <v>945.96835439999995</v>
      </c>
      <c r="C24" s="1">
        <f t="shared" si="0"/>
        <v>71.199304600000005</v>
      </c>
      <c r="D24" s="1">
        <f t="shared" si="1"/>
        <v>71.199304099999949</v>
      </c>
      <c r="E24" s="1">
        <v>874.7690503</v>
      </c>
      <c r="F24" s="1">
        <v>1017.167659</v>
      </c>
      <c r="G24" s="1" t="s">
        <v>123</v>
      </c>
    </row>
    <row r="25" spans="1:7" x14ac:dyDescent="0.25">
      <c r="A25" s="1">
        <v>2010</v>
      </c>
      <c r="B25" s="1">
        <v>1129.287871</v>
      </c>
      <c r="C25" s="1">
        <f t="shared" si="0"/>
        <v>11.361893999999893</v>
      </c>
      <c r="D25" s="1">
        <f t="shared" si="1"/>
        <v>11.361893999999893</v>
      </c>
      <c r="E25" s="1">
        <v>1117.9259770000001</v>
      </c>
      <c r="F25" s="1">
        <v>1140.6497649999999</v>
      </c>
      <c r="G25" s="1" t="s">
        <v>123</v>
      </c>
    </row>
    <row r="26" spans="1:7" x14ac:dyDescent="0.25">
      <c r="A26" s="1">
        <v>2011</v>
      </c>
      <c r="B26" s="1">
        <v>1109.220865</v>
      </c>
      <c r="C26" s="1">
        <f t="shared" si="0"/>
        <v>35.536489000000074</v>
      </c>
      <c r="D26" s="1">
        <f t="shared" si="1"/>
        <v>35.536489000000074</v>
      </c>
      <c r="E26" s="1">
        <v>1073.6843759999999</v>
      </c>
      <c r="F26" s="1">
        <v>1144.7573540000001</v>
      </c>
      <c r="G26" s="1" t="s">
        <v>123</v>
      </c>
    </row>
    <row r="27" spans="1:7" x14ac:dyDescent="0.25">
      <c r="A27" s="1">
        <v>2012</v>
      </c>
      <c r="B27" s="1">
        <v>874.52650249999999</v>
      </c>
      <c r="C27" s="1">
        <f t="shared" si="0"/>
        <v>23.337589699999967</v>
      </c>
      <c r="D27" s="1">
        <f t="shared" si="1"/>
        <v>23.337589699999967</v>
      </c>
      <c r="E27" s="1">
        <v>851.18891280000003</v>
      </c>
      <c r="F27" s="1">
        <v>897.86409219999996</v>
      </c>
      <c r="G27" s="1" t="s">
        <v>123</v>
      </c>
    </row>
    <row r="28" spans="1:7" x14ac:dyDescent="0.25">
      <c r="A28" s="1">
        <v>2013</v>
      </c>
      <c r="B28" s="1">
        <v>1142.4563049999999</v>
      </c>
      <c r="C28" s="1">
        <f t="shared" si="0"/>
        <v>30.738355000000183</v>
      </c>
      <c r="D28" s="1">
        <f t="shared" si="1"/>
        <v>30.738354999999956</v>
      </c>
      <c r="E28" s="1">
        <v>1111.71795</v>
      </c>
      <c r="F28" s="1">
        <v>1173.1946600000001</v>
      </c>
      <c r="G28" s="1" t="s">
        <v>123</v>
      </c>
    </row>
    <row r="29" spans="1:7" x14ac:dyDescent="0.25">
      <c r="A29" s="1">
        <v>2014</v>
      </c>
      <c r="B29" s="1">
        <v>1656.6049379999999</v>
      </c>
      <c r="C29" s="1">
        <f t="shared" si="0"/>
        <v>13.686050000000023</v>
      </c>
      <c r="D29" s="1">
        <f t="shared" si="1"/>
        <v>13.686048999999912</v>
      </c>
      <c r="E29" s="1">
        <v>1642.918889</v>
      </c>
      <c r="F29" s="1">
        <v>1670.290988</v>
      </c>
      <c r="G29" s="1" t="s">
        <v>123</v>
      </c>
    </row>
    <row r="30" spans="1:7" x14ac:dyDescent="0.25">
      <c r="A30" s="1">
        <v>2015</v>
      </c>
      <c r="B30" s="1">
        <v>1029.801802</v>
      </c>
      <c r="C30" s="1">
        <f t="shared" si="0"/>
        <v>28.410297000000128</v>
      </c>
      <c r="D30" s="1">
        <f t="shared" si="1"/>
        <v>28.4102969999999</v>
      </c>
      <c r="E30" s="1">
        <v>1001.3915050000001</v>
      </c>
      <c r="F30" s="1">
        <v>1058.2120990000001</v>
      </c>
      <c r="G30" s="1" t="s">
        <v>123</v>
      </c>
    </row>
    <row r="31" spans="1:7" x14ac:dyDescent="0.25">
      <c r="A31" s="1">
        <v>2016</v>
      </c>
      <c r="B31" s="1">
        <v>728.42857140000001</v>
      </c>
      <c r="C31" s="1">
        <f t="shared" si="0"/>
        <v>5.0886540999999852</v>
      </c>
      <c r="D31" s="1">
        <f t="shared" si="1"/>
        <v>5.0886540000000196</v>
      </c>
      <c r="E31" s="1">
        <v>723.33991739999999</v>
      </c>
      <c r="F31" s="1">
        <v>733.5172255</v>
      </c>
      <c r="G31" s="1" t="s">
        <v>123</v>
      </c>
    </row>
    <row r="32" spans="1:7" x14ac:dyDescent="0.25">
      <c r="A32" s="1">
        <v>2017</v>
      </c>
      <c r="B32" s="1">
        <v>405.61971829999999</v>
      </c>
      <c r="C32" s="1">
        <f t="shared" si="0"/>
        <v>8.0149572000000262</v>
      </c>
      <c r="D32" s="1">
        <f t="shared" si="1"/>
        <v>8.0149571999999694</v>
      </c>
      <c r="E32" s="1">
        <v>397.60476110000002</v>
      </c>
      <c r="F32" s="1">
        <v>413.63467550000001</v>
      </c>
      <c r="G32" s="1" t="s">
        <v>123</v>
      </c>
    </row>
    <row r="33" spans="1:7" x14ac:dyDescent="0.25">
      <c r="A33" s="1">
        <v>2018</v>
      </c>
      <c r="B33" s="1">
        <v>623.71895419999998</v>
      </c>
      <c r="C33" s="1">
        <f t="shared" si="0"/>
        <v>7.8292523000000074</v>
      </c>
      <c r="D33" s="1">
        <f t="shared" si="1"/>
        <v>7.8292521999999281</v>
      </c>
      <c r="E33" s="1">
        <v>615.88970200000006</v>
      </c>
      <c r="F33" s="1">
        <v>631.54820649999999</v>
      </c>
      <c r="G33" s="1" t="s">
        <v>123</v>
      </c>
    </row>
    <row r="34" spans="1:7" x14ac:dyDescent="0.25">
      <c r="A34" s="1">
        <v>2019</v>
      </c>
      <c r="B34" s="1">
        <v>267.625</v>
      </c>
      <c r="C34" s="1">
        <f t="shared" si="0"/>
        <v>21.011777400000028</v>
      </c>
      <c r="D34" s="1">
        <f t="shared" si="1"/>
        <v>21.0117774</v>
      </c>
      <c r="E34" s="1">
        <v>246.6132226</v>
      </c>
      <c r="F34" s="1">
        <v>288.63677740000003</v>
      </c>
      <c r="G34" s="1" t="s">
        <v>123</v>
      </c>
    </row>
    <row r="35" spans="1:7" x14ac:dyDescent="0.25">
      <c r="A35" s="1">
        <v>2020</v>
      </c>
      <c r="B35" s="1">
        <v>455.62264149999999</v>
      </c>
      <c r="C35" s="1">
        <f t="shared" si="0"/>
        <v>7.704097900000022</v>
      </c>
      <c r="D35" s="1">
        <f t="shared" si="1"/>
        <v>7.7040978999999652</v>
      </c>
      <c r="E35" s="1">
        <v>447.91854360000002</v>
      </c>
      <c r="F35" s="1">
        <v>463.32673940000001</v>
      </c>
      <c r="G35" s="1" t="s">
        <v>123</v>
      </c>
    </row>
    <row r="36" spans="1:7" x14ac:dyDescent="0.25">
      <c r="A36" s="1">
        <v>2021</v>
      </c>
      <c r="B36" s="1">
        <v>699.23809519999998</v>
      </c>
      <c r="C36" s="1">
        <f t="shared" si="0"/>
        <v>49.352801200000044</v>
      </c>
      <c r="D36" s="1">
        <f t="shared" si="1"/>
        <v>49.352801199999931</v>
      </c>
      <c r="E36" s="1">
        <v>649.88529400000004</v>
      </c>
      <c r="F36" s="1">
        <v>748.59089640000002</v>
      </c>
      <c r="G36" s="1" t="s">
        <v>123</v>
      </c>
    </row>
    <row r="37" spans="1:7" x14ac:dyDescent="0.25">
      <c r="A37" s="1">
        <v>2022</v>
      </c>
      <c r="B37" s="1">
        <v>1370.0078129999999</v>
      </c>
      <c r="C37" s="1">
        <f t="shared" si="0"/>
        <v>43.646803000000091</v>
      </c>
      <c r="D37" s="1">
        <f t="shared" si="1"/>
        <v>43.646803999999975</v>
      </c>
      <c r="E37" s="1">
        <v>1326.361009</v>
      </c>
      <c r="F37" s="1">
        <v>1413.654616</v>
      </c>
      <c r="G37" s="1" t="s">
        <v>123</v>
      </c>
    </row>
    <row r="38" spans="1:7" x14ac:dyDescent="0.25">
      <c r="A38" s="1">
        <v>2023</v>
      </c>
      <c r="B38" s="1">
        <v>911.41538460000004</v>
      </c>
      <c r="C38" s="1">
        <f t="shared" si="0"/>
        <v>65.588345300000015</v>
      </c>
      <c r="D38" s="1">
        <f t="shared" si="1"/>
        <v>65.588345300000015</v>
      </c>
      <c r="E38" s="1">
        <v>845.82703930000002</v>
      </c>
      <c r="F38" s="1">
        <v>977.00372990000005</v>
      </c>
      <c r="G38" s="1" t="s">
        <v>123</v>
      </c>
    </row>
    <row r="39" spans="1:7" x14ac:dyDescent="0.25">
      <c r="A39" s="1">
        <v>2024</v>
      </c>
      <c r="B39" s="1">
        <v>735.6344828</v>
      </c>
      <c r="C39" s="1">
        <f t="shared" si="0"/>
        <v>10.52555510000002</v>
      </c>
      <c r="D39" s="1">
        <f t="shared" si="1"/>
        <v>10.525555199999985</v>
      </c>
      <c r="E39" s="1">
        <v>725.10892760000002</v>
      </c>
      <c r="F39" s="1">
        <v>746.16003790000002</v>
      </c>
      <c r="G39" s="1" t="s">
        <v>123</v>
      </c>
    </row>
    <row r="40" spans="1:7" x14ac:dyDescent="0.25">
      <c r="A40" s="1">
        <v>2025</v>
      </c>
      <c r="B40" s="1">
        <v>751.77483440000003</v>
      </c>
      <c r="C40" s="1">
        <f t="shared" si="0"/>
        <v>12.728181399999926</v>
      </c>
      <c r="D40" s="1">
        <f t="shared" si="1"/>
        <v>12.728181300000074</v>
      </c>
      <c r="E40" s="1">
        <v>739.04665309999996</v>
      </c>
      <c r="F40" s="1">
        <v>764.50301579999996</v>
      </c>
      <c r="G40" s="1" t="s">
        <v>123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0097A-1DC0-4C29-A5D1-958EE7D743EB}">
  <dimension ref="A1:H534"/>
  <sheetViews>
    <sheetView tabSelected="1" zoomScale="190" zoomScaleNormal="190" workbookViewId="0">
      <selection activeCell="D13" sqref="D13"/>
    </sheetView>
  </sheetViews>
  <sheetFormatPr defaultRowHeight="15" x14ac:dyDescent="0.25"/>
  <cols>
    <col min="1" max="1" width="54.7109375" bestFit="1" customWidth="1"/>
    <col min="2" max="2" width="29" bestFit="1" customWidth="1"/>
    <col min="3" max="3" width="15.5703125" bestFit="1" customWidth="1"/>
    <col min="4" max="4" width="32.5703125" bestFit="1" customWidth="1"/>
    <col min="5" max="5" width="16.7109375" bestFit="1" customWidth="1"/>
    <col min="6" max="6" width="7.42578125" bestFit="1" customWidth="1"/>
    <col min="7" max="7" width="18.5703125" bestFit="1" customWidth="1"/>
    <col min="8" max="8" width="18" bestFit="1" customWidth="1"/>
  </cols>
  <sheetData>
    <row r="1" spans="1:8" ht="15.75" x14ac:dyDescent="0.25">
      <c r="A1" s="4" t="s">
        <v>124</v>
      </c>
      <c r="B1" s="1"/>
      <c r="C1" s="1"/>
      <c r="D1" s="1"/>
      <c r="E1" s="1"/>
      <c r="F1" s="1"/>
      <c r="G1" s="1"/>
      <c r="H1" s="1"/>
    </row>
    <row r="2" spans="1:8" x14ac:dyDescent="0.25">
      <c r="A2" s="5" t="s">
        <v>125</v>
      </c>
      <c r="B2" s="1"/>
      <c r="C2" s="1"/>
      <c r="D2" s="1"/>
      <c r="E2" s="1"/>
      <c r="F2" s="1"/>
      <c r="G2" s="1"/>
      <c r="H2" s="1"/>
    </row>
    <row r="3" spans="1:8" x14ac:dyDescent="0.25">
      <c r="A3" s="1"/>
      <c r="B3" s="1"/>
      <c r="C3" s="1"/>
      <c r="D3" s="1"/>
      <c r="E3" s="1"/>
      <c r="F3" s="1"/>
      <c r="G3" s="1"/>
      <c r="H3" s="1"/>
    </row>
    <row r="4" spans="1:8" x14ac:dyDescent="0.25">
      <c r="A4" s="1" t="s">
        <v>126</v>
      </c>
      <c r="B4" s="1" t="s">
        <v>127</v>
      </c>
      <c r="C4" s="1" t="s">
        <v>128</v>
      </c>
      <c r="D4" s="1" t="s">
        <v>129</v>
      </c>
      <c r="E4" s="1" t="s">
        <v>130</v>
      </c>
      <c r="F4" s="1" t="s">
        <v>131</v>
      </c>
      <c r="G4" s="1" t="s">
        <v>132</v>
      </c>
      <c r="H4" s="1" t="s">
        <v>133</v>
      </c>
    </row>
    <row r="5" spans="1:8" x14ac:dyDescent="0.25">
      <c r="A5" s="1" t="s">
        <v>134</v>
      </c>
      <c r="B5" s="1" t="s">
        <v>135</v>
      </c>
      <c r="C5" s="1">
        <v>1987</v>
      </c>
      <c r="D5" s="1" t="s">
        <v>136</v>
      </c>
      <c r="E5" s="1">
        <v>1</v>
      </c>
      <c r="F5" s="1">
        <v>124</v>
      </c>
      <c r="G5" s="1">
        <v>78</v>
      </c>
      <c r="H5" s="1">
        <v>169</v>
      </c>
    </row>
    <row r="6" spans="1:8" x14ac:dyDescent="0.25">
      <c r="A6" s="1" t="s">
        <v>134</v>
      </c>
      <c r="B6" s="1" t="s">
        <v>135</v>
      </c>
      <c r="C6" s="1">
        <v>1988</v>
      </c>
      <c r="D6" s="1" t="s">
        <v>136</v>
      </c>
      <c r="E6" s="1">
        <v>1</v>
      </c>
      <c r="F6" s="1">
        <v>280</v>
      </c>
      <c r="G6" s="1">
        <v>193</v>
      </c>
      <c r="H6" s="1">
        <v>367</v>
      </c>
    </row>
    <row r="7" spans="1:8" x14ac:dyDescent="0.25">
      <c r="A7" s="1" t="s">
        <v>134</v>
      </c>
      <c r="B7" s="1" t="s">
        <v>135</v>
      </c>
      <c r="C7" s="1">
        <v>1989</v>
      </c>
      <c r="D7" s="1" t="s">
        <v>136</v>
      </c>
      <c r="E7" s="1">
        <v>1</v>
      </c>
      <c r="F7" s="1">
        <v>72</v>
      </c>
      <c r="G7" s="1">
        <v>55</v>
      </c>
      <c r="H7" s="1">
        <v>90</v>
      </c>
    </row>
    <row r="8" spans="1:8" x14ac:dyDescent="0.25">
      <c r="A8" s="1" t="s">
        <v>134</v>
      </c>
      <c r="B8" s="1" t="s">
        <v>135</v>
      </c>
      <c r="C8" s="1">
        <v>1990</v>
      </c>
      <c r="D8" s="1" t="s">
        <v>136</v>
      </c>
      <c r="E8" s="1">
        <v>1</v>
      </c>
      <c r="F8" s="1">
        <v>207</v>
      </c>
      <c r="G8" s="1">
        <v>0</v>
      </c>
      <c r="H8" s="1">
        <v>590</v>
      </c>
    </row>
    <row r="9" spans="1:8" x14ac:dyDescent="0.25">
      <c r="A9" s="1" t="s">
        <v>134</v>
      </c>
      <c r="B9" s="1" t="s">
        <v>135</v>
      </c>
      <c r="C9" s="1">
        <v>1991</v>
      </c>
      <c r="D9" s="1" t="s">
        <v>136</v>
      </c>
      <c r="E9" s="1">
        <v>1</v>
      </c>
      <c r="F9" s="1">
        <v>87</v>
      </c>
      <c r="G9" s="1">
        <v>69</v>
      </c>
      <c r="H9" s="1">
        <v>105</v>
      </c>
    </row>
    <row r="10" spans="1:8" x14ac:dyDescent="0.25">
      <c r="A10" s="1" t="s">
        <v>134</v>
      </c>
      <c r="B10" s="1" t="s">
        <v>135</v>
      </c>
      <c r="C10" s="1">
        <v>1992</v>
      </c>
      <c r="D10" s="1" t="s">
        <v>136</v>
      </c>
      <c r="E10" s="1">
        <v>1</v>
      </c>
      <c r="F10" s="1">
        <v>228</v>
      </c>
      <c r="G10" s="1">
        <v>132</v>
      </c>
      <c r="H10" s="1">
        <v>324</v>
      </c>
    </row>
    <row r="11" spans="1:8" x14ac:dyDescent="0.25">
      <c r="A11" s="1" t="s">
        <v>134</v>
      </c>
      <c r="B11" s="1" t="s">
        <v>135</v>
      </c>
      <c r="C11" s="1">
        <v>1993</v>
      </c>
      <c r="D11" s="1" t="s">
        <v>136</v>
      </c>
      <c r="E11" s="1">
        <v>1</v>
      </c>
      <c r="F11" s="1">
        <v>217</v>
      </c>
      <c r="G11" s="1">
        <v>186</v>
      </c>
      <c r="H11" s="1">
        <v>248</v>
      </c>
    </row>
    <row r="12" spans="1:8" x14ac:dyDescent="0.25">
      <c r="A12" s="1" t="s">
        <v>134</v>
      </c>
      <c r="B12" s="1" t="s">
        <v>135</v>
      </c>
      <c r="C12" s="1">
        <v>1994</v>
      </c>
      <c r="D12" s="1" t="s">
        <v>136</v>
      </c>
      <c r="E12" s="1">
        <v>1</v>
      </c>
      <c r="F12" s="1">
        <v>23</v>
      </c>
      <c r="G12" s="1">
        <v>23</v>
      </c>
      <c r="H12" s="1">
        <v>23</v>
      </c>
    </row>
    <row r="13" spans="1:8" x14ac:dyDescent="0.25">
      <c r="A13" s="1" t="s">
        <v>134</v>
      </c>
      <c r="B13" s="1" t="s">
        <v>135</v>
      </c>
      <c r="C13" s="1">
        <v>1995</v>
      </c>
      <c r="D13" s="1" t="s">
        <v>136</v>
      </c>
      <c r="E13" s="1">
        <v>1</v>
      </c>
      <c r="F13" s="1">
        <v>5</v>
      </c>
      <c r="G13" s="1">
        <v>5</v>
      </c>
      <c r="H13" s="1">
        <v>5</v>
      </c>
    </row>
    <row r="14" spans="1:8" x14ac:dyDescent="0.25">
      <c r="A14" s="1" t="s">
        <v>134</v>
      </c>
      <c r="B14" s="1" t="s">
        <v>135</v>
      </c>
      <c r="C14" s="1">
        <v>1996</v>
      </c>
      <c r="D14" s="1" t="s">
        <v>136</v>
      </c>
      <c r="E14" s="1">
        <v>1</v>
      </c>
      <c r="F14" s="1">
        <v>33</v>
      </c>
      <c r="G14" s="1">
        <v>20</v>
      </c>
      <c r="H14" s="1">
        <v>45</v>
      </c>
    </row>
    <row r="15" spans="1:8" x14ac:dyDescent="0.25">
      <c r="A15" s="1" t="s">
        <v>134</v>
      </c>
      <c r="B15" s="1" t="s">
        <v>135</v>
      </c>
      <c r="C15" s="1">
        <v>1997</v>
      </c>
      <c r="D15" s="1" t="s">
        <v>136</v>
      </c>
      <c r="E15" s="1">
        <v>1</v>
      </c>
      <c r="F15" s="1">
        <v>274</v>
      </c>
      <c r="G15" s="1">
        <v>207</v>
      </c>
      <c r="H15" s="1">
        <v>341</v>
      </c>
    </row>
    <row r="16" spans="1:8" x14ac:dyDescent="0.25">
      <c r="A16" s="1" t="s">
        <v>134</v>
      </c>
      <c r="B16" s="1" t="s">
        <v>135</v>
      </c>
      <c r="C16" s="1">
        <v>1998</v>
      </c>
      <c r="D16" s="1" t="s">
        <v>136</v>
      </c>
      <c r="E16" s="1">
        <v>1</v>
      </c>
      <c r="F16" s="1">
        <v>121</v>
      </c>
      <c r="G16" s="1">
        <v>106</v>
      </c>
      <c r="H16" s="1">
        <v>136</v>
      </c>
    </row>
    <row r="17" spans="1:8" x14ac:dyDescent="0.25">
      <c r="A17" s="1" t="s">
        <v>134</v>
      </c>
      <c r="B17" s="1" t="s">
        <v>135</v>
      </c>
      <c r="C17" s="1">
        <v>1999</v>
      </c>
      <c r="D17" s="1" t="s">
        <v>136</v>
      </c>
      <c r="E17" s="1">
        <v>1</v>
      </c>
      <c r="F17" s="1">
        <v>53</v>
      </c>
      <c r="G17" s="1">
        <v>29</v>
      </c>
      <c r="H17" s="1">
        <v>77</v>
      </c>
    </row>
    <row r="18" spans="1:8" x14ac:dyDescent="0.25">
      <c r="A18" s="1" t="s">
        <v>134</v>
      </c>
      <c r="B18" s="1" t="s">
        <v>135</v>
      </c>
      <c r="C18" s="1">
        <v>2000</v>
      </c>
      <c r="D18" s="1" t="s">
        <v>136</v>
      </c>
      <c r="E18" s="1">
        <v>1</v>
      </c>
      <c r="F18" s="1">
        <v>88</v>
      </c>
      <c r="G18" s="1">
        <v>61</v>
      </c>
      <c r="H18" s="1">
        <v>115</v>
      </c>
    </row>
    <row r="19" spans="1:8" x14ac:dyDescent="0.25">
      <c r="A19" s="1" t="s">
        <v>134</v>
      </c>
      <c r="B19" s="1" t="s">
        <v>135</v>
      </c>
      <c r="C19" s="1">
        <v>2001</v>
      </c>
      <c r="D19" s="1" t="s">
        <v>136</v>
      </c>
      <c r="E19" s="1">
        <v>1</v>
      </c>
      <c r="F19" s="1">
        <v>1140</v>
      </c>
      <c r="G19" s="1">
        <v>1101</v>
      </c>
      <c r="H19" s="1">
        <v>1179</v>
      </c>
    </row>
    <row r="20" spans="1:8" x14ac:dyDescent="0.25">
      <c r="A20" s="1" t="s">
        <v>134</v>
      </c>
      <c r="B20" s="1" t="s">
        <v>135</v>
      </c>
      <c r="C20" s="1">
        <v>2002</v>
      </c>
      <c r="D20" s="1" t="s">
        <v>136</v>
      </c>
      <c r="E20" s="1">
        <v>1</v>
      </c>
      <c r="F20" s="1">
        <v>649</v>
      </c>
      <c r="G20" s="1">
        <v>599</v>
      </c>
      <c r="H20" s="1">
        <v>698</v>
      </c>
    </row>
    <row r="21" spans="1:8" x14ac:dyDescent="0.25">
      <c r="A21" s="1" t="s">
        <v>134</v>
      </c>
      <c r="B21" s="1" t="s">
        <v>135</v>
      </c>
      <c r="C21" s="1">
        <v>2003</v>
      </c>
      <c r="D21" s="1" t="s">
        <v>136</v>
      </c>
      <c r="E21" s="1">
        <v>1</v>
      </c>
      <c r="F21" s="1">
        <v>537</v>
      </c>
      <c r="G21" s="1">
        <v>505</v>
      </c>
      <c r="H21" s="1">
        <v>570</v>
      </c>
    </row>
    <row r="22" spans="1:8" x14ac:dyDescent="0.25">
      <c r="A22" s="1" t="s">
        <v>134</v>
      </c>
      <c r="B22" s="1" t="s">
        <v>135</v>
      </c>
      <c r="C22" s="1">
        <v>2004</v>
      </c>
      <c r="D22" s="1" t="s">
        <v>136</v>
      </c>
      <c r="E22" s="1">
        <v>1</v>
      </c>
      <c r="F22" s="1">
        <v>201</v>
      </c>
      <c r="G22" s="1">
        <v>163</v>
      </c>
      <c r="H22" s="1">
        <v>238</v>
      </c>
    </row>
    <row r="23" spans="1:8" x14ac:dyDescent="0.25">
      <c r="A23" s="1" t="s">
        <v>134</v>
      </c>
      <c r="B23" s="1" t="s">
        <v>135</v>
      </c>
      <c r="C23" s="1">
        <v>2005</v>
      </c>
      <c r="D23" s="1" t="s">
        <v>136</v>
      </c>
      <c r="E23" s="1">
        <v>1</v>
      </c>
      <c r="F23" s="1">
        <v>65</v>
      </c>
      <c r="G23" s="1">
        <v>49</v>
      </c>
      <c r="H23" s="1">
        <v>82</v>
      </c>
    </row>
    <row r="24" spans="1:8" x14ac:dyDescent="0.25">
      <c r="A24" s="1" t="s">
        <v>134</v>
      </c>
      <c r="B24" s="1" t="s">
        <v>135</v>
      </c>
      <c r="C24" s="1">
        <v>2006</v>
      </c>
      <c r="D24" s="1" t="s">
        <v>136</v>
      </c>
      <c r="E24" s="1">
        <v>1</v>
      </c>
      <c r="F24" s="1">
        <v>55</v>
      </c>
      <c r="G24" s="1">
        <v>38</v>
      </c>
      <c r="H24" s="1">
        <v>72</v>
      </c>
    </row>
    <row r="25" spans="1:8" x14ac:dyDescent="0.25">
      <c r="A25" s="1" t="s">
        <v>134</v>
      </c>
      <c r="B25" s="1" t="s">
        <v>135</v>
      </c>
      <c r="C25" s="1">
        <v>2007</v>
      </c>
      <c r="D25" s="1" t="s">
        <v>136</v>
      </c>
      <c r="E25" s="1">
        <v>1</v>
      </c>
      <c r="F25" s="1">
        <v>141</v>
      </c>
      <c r="G25" s="1">
        <v>108</v>
      </c>
      <c r="H25" s="1">
        <v>173</v>
      </c>
    </row>
    <row r="26" spans="1:8" x14ac:dyDescent="0.25">
      <c r="A26" s="1" t="s">
        <v>134</v>
      </c>
      <c r="B26" s="1" t="s">
        <v>135</v>
      </c>
      <c r="C26" s="1">
        <v>2008</v>
      </c>
      <c r="D26" s="1" t="s">
        <v>136</v>
      </c>
      <c r="E26" s="1">
        <v>1</v>
      </c>
      <c r="F26" s="1">
        <v>291</v>
      </c>
      <c r="G26" s="1">
        <v>259</v>
      </c>
      <c r="H26" s="1">
        <v>323</v>
      </c>
    </row>
    <row r="27" spans="1:8" x14ac:dyDescent="0.25">
      <c r="A27" s="1" t="s">
        <v>134</v>
      </c>
      <c r="B27" s="1" t="s">
        <v>135</v>
      </c>
      <c r="C27" s="1">
        <v>2009</v>
      </c>
      <c r="D27" s="1" t="s">
        <v>136</v>
      </c>
      <c r="E27" s="1">
        <v>1</v>
      </c>
      <c r="F27" s="1">
        <v>240</v>
      </c>
      <c r="G27" s="1">
        <v>186</v>
      </c>
      <c r="H27" s="1">
        <v>294</v>
      </c>
    </row>
    <row r="28" spans="1:8" x14ac:dyDescent="0.25">
      <c r="A28" s="1" t="s">
        <v>134</v>
      </c>
      <c r="B28" s="1" t="s">
        <v>135</v>
      </c>
      <c r="C28" s="1">
        <v>2010</v>
      </c>
      <c r="D28" s="1" t="s">
        <v>136</v>
      </c>
      <c r="E28" s="1">
        <v>1</v>
      </c>
      <c r="F28" s="1">
        <v>710</v>
      </c>
      <c r="G28" s="1">
        <v>608</v>
      </c>
      <c r="H28" s="1">
        <v>812</v>
      </c>
    </row>
    <row r="29" spans="1:8" x14ac:dyDescent="0.25">
      <c r="A29" s="1" t="s">
        <v>134</v>
      </c>
      <c r="B29" s="1" t="s">
        <v>135</v>
      </c>
      <c r="C29" s="1">
        <v>2011</v>
      </c>
      <c r="D29" s="1" t="s">
        <v>136</v>
      </c>
      <c r="E29" s="1">
        <v>1</v>
      </c>
      <c r="F29" s="1">
        <v>547</v>
      </c>
      <c r="G29" s="1">
        <v>486</v>
      </c>
      <c r="H29" s="1">
        <v>608</v>
      </c>
    </row>
    <row r="30" spans="1:8" x14ac:dyDescent="0.25">
      <c r="A30" s="1" t="s">
        <v>134</v>
      </c>
      <c r="B30" s="1" t="s">
        <v>135</v>
      </c>
      <c r="C30" s="1">
        <v>2012</v>
      </c>
      <c r="D30" s="1" t="s">
        <v>136</v>
      </c>
      <c r="E30" s="1">
        <v>1</v>
      </c>
      <c r="F30" s="1">
        <v>578</v>
      </c>
      <c r="G30" s="1">
        <v>528</v>
      </c>
      <c r="H30" s="1">
        <v>629</v>
      </c>
    </row>
    <row r="31" spans="1:8" x14ac:dyDescent="0.25">
      <c r="A31" s="1" t="s">
        <v>134</v>
      </c>
      <c r="B31" s="1" t="s">
        <v>135</v>
      </c>
      <c r="C31" s="1">
        <v>2013</v>
      </c>
      <c r="D31" s="1" t="s">
        <v>136</v>
      </c>
      <c r="E31" s="1">
        <v>1</v>
      </c>
      <c r="F31" s="1">
        <v>725</v>
      </c>
      <c r="G31" s="1">
        <v>660</v>
      </c>
      <c r="H31" s="1">
        <v>789</v>
      </c>
    </row>
    <row r="32" spans="1:8" x14ac:dyDescent="0.25">
      <c r="A32" s="1" t="s">
        <v>134</v>
      </c>
      <c r="B32" s="1" t="s">
        <v>135</v>
      </c>
      <c r="C32" s="1">
        <v>2014</v>
      </c>
      <c r="D32" s="1" t="s">
        <v>136</v>
      </c>
      <c r="E32" s="1">
        <v>1</v>
      </c>
      <c r="F32" s="1">
        <v>1081</v>
      </c>
      <c r="G32" s="1">
        <v>1016</v>
      </c>
      <c r="H32" s="1">
        <v>1146</v>
      </c>
    </row>
    <row r="33" spans="1:8" x14ac:dyDescent="0.25">
      <c r="A33" s="1" t="s">
        <v>134</v>
      </c>
      <c r="B33" s="1" t="s">
        <v>135</v>
      </c>
      <c r="C33" s="1">
        <v>2015</v>
      </c>
      <c r="D33" s="1" t="s">
        <v>136</v>
      </c>
      <c r="E33" s="1">
        <v>1</v>
      </c>
      <c r="F33" s="1">
        <v>515</v>
      </c>
      <c r="G33" s="1">
        <v>427</v>
      </c>
      <c r="H33" s="1">
        <v>602</v>
      </c>
    </row>
    <row r="34" spans="1:8" x14ac:dyDescent="0.25">
      <c r="A34" s="1" t="s">
        <v>134</v>
      </c>
      <c r="B34" s="1" t="s">
        <v>135</v>
      </c>
      <c r="C34" s="1">
        <v>2016</v>
      </c>
      <c r="D34" s="1" t="s">
        <v>136</v>
      </c>
      <c r="E34" s="1">
        <v>1</v>
      </c>
      <c r="F34" s="1">
        <v>581</v>
      </c>
      <c r="G34" s="1">
        <v>539</v>
      </c>
      <c r="H34" s="1">
        <v>623</v>
      </c>
    </row>
    <row r="35" spans="1:8" x14ac:dyDescent="0.25">
      <c r="A35" s="1" t="s">
        <v>134</v>
      </c>
      <c r="B35" s="1" t="s">
        <v>135</v>
      </c>
      <c r="C35" s="1">
        <v>2017</v>
      </c>
      <c r="D35" s="1" t="s">
        <v>136</v>
      </c>
      <c r="E35" s="1">
        <v>1</v>
      </c>
      <c r="F35" s="1">
        <v>160</v>
      </c>
      <c r="G35" s="1">
        <v>119</v>
      </c>
      <c r="H35" s="1">
        <v>202</v>
      </c>
    </row>
    <row r="36" spans="1:8" x14ac:dyDescent="0.25">
      <c r="A36" s="1" t="s">
        <v>134</v>
      </c>
      <c r="B36" s="1" t="s">
        <v>135</v>
      </c>
      <c r="C36" s="1">
        <v>2018</v>
      </c>
      <c r="D36" s="1" t="s">
        <v>136</v>
      </c>
      <c r="E36" s="1">
        <v>1</v>
      </c>
      <c r="F36" s="1">
        <v>342</v>
      </c>
      <c r="G36" s="1">
        <v>296</v>
      </c>
      <c r="H36" s="1">
        <v>387</v>
      </c>
    </row>
    <row r="37" spans="1:8" x14ac:dyDescent="0.25">
      <c r="A37" s="1" t="s">
        <v>137</v>
      </c>
      <c r="B37" s="1" t="s">
        <v>138</v>
      </c>
      <c r="C37" s="1">
        <v>1997</v>
      </c>
      <c r="D37" s="1" t="s">
        <v>136</v>
      </c>
      <c r="E37" s="1">
        <v>1</v>
      </c>
      <c r="F37" s="1">
        <v>227</v>
      </c>
      <c r="G37" s="1">
        <v>175</v>
      </c>
      <c r="H37" s="1">
        <v>279</v>
      </c>
    </row>
    <row r="38" spans="1:8" x14ac:dyDescent="0.25">
      <c r="A38" s="1" t="s">
        <v>137</v>
      </c>
      <c r="B38" s="1" t="s">
        <v>138</v>
      </c>
      <c r="C38" s="1">
        <v>1998</v>
      </c>
      <c r="D38" s="1" t="s">
        <v>136</v>
      </c>
      <c r="E38" s="1">
        <v>1</v>
      </c>
      <c r="F38" s="1">
        <v>209</v>
      </c>
      <c r="G38" s="1">
        <v>141</v>
      </c>
      <c r="H38" s="1">
        <v>277</v>
      </c>
    </row>
    <row r="39" spans="1:8" x14ac:dyDescent="0.25">
      <c r="A39" s="1" t="s">
        <v>137</v>
      </c>
      <c r="B39" s="1" t="s">
        <v>138</v>
      </c>
      <c r="C39" s="1">
        <v>1999</v>
      </c>
      <c r="D39" s="1" t="s">
        <v>136</v>
      </c>
      <c r="E39" s="1">
        <v>1</v>
      </c>
      <c r="F39" s="1">
        <v>136</v>
      </c>
      <c r="G39" s="1">
        <v>89</v>
      </c>
      <c r="H39" s="1">
        <v>184</v>
      </c>
    </row>
    <row r="40" spans="1:8" x14ac:dyDescent="0.25">
      <c r="A40" s="1" t="s">
        <v>137</v>
      </c>
      <c r="B40" s="1" t="s">
        <v>138</v>
      </c>
      <c r="C40" s="1">
        <v>2000</v>
      </c>
      <c r="D40" s="1" t="s">
        <v>136</v>
      </c>
      <c r="E40" s="1">
        <v>1</v>
      </c>
      <c r="F40" s="1">
        <v>694</v>
      </c>
      <c r="G40" s="1">
        <v>599</v>
      </c>
      <c r="H40" s="1">
        <v>790</v>
      </c>
    </row>
    <row r="41" spans="1:8" x14ac:dyDescent="0.25">
      <c r="A41" s="1" t="s">
        <v>137</v>
      </c>
      <c r="B41" s="1" t="s">
        <v>138</v>
      </c>
      <c r="C41" s="1">
        <v>2001</v>
      </c>
      <c r="D41" s="1" t="s">
        <v>136</v>
      </c>
      <c r="E41" s="1">
        <v>1</v>
      </c>
      <c r="F41" s="1">
        <v>1444</v>
      </c>
      <c r="G41" s="1">
        <v>1321</v>
      </c>
      <c r="H41" s="1">
        <v>1568</v>
      </c>
    </row>
    <row r="42" spans="1:8" x14ac:dyDescent="0.25">
      <c r="A42" s="1" t="s">
        <v>137</v>
      </c>
      <c r="B42" s="1" t="s">
        <v>138</v>
      </c>
      <c r="C42" s="1">
        <v>2002</v>
      </c>
      <c r="D42" s="1" t="s">
        <v>136</v>
      </c>
      <c r="E42" s="1">
        <v>1</v>
      </c>
      <c r="F42" s="1">
        <v>1007</v>
      </c>
      <c r="G42" s="1">
        <v>903</v>
      </c>
      <c r="H42" s="1">
        <v>1112</v>
      </c>
    </row>
    <row r="43" spans="1:8" x14ac:dyDescent="0.25">
      <c r="A43" s="1" t="s">
        <v>137</v>
      </c>
      <c r="B43" s="1" t="s">
        <v>138</v>
      </c>
      <c r="C43" s="1">
        <v>2003</v>
      </c>
      <c r="D43" s="1" t="s">
        <v>136</v>
      </c>
      <c r="E43" s="1">
        <v>1</v>
      </c>
      <c r="F43" s="1">
        <v>1091</v>
      </c>
      <c r="G43" s="1">
        <v>1005</v>
      </c>
      <c r="H43" s="1">
        <v>1177</v>
      </c>
    </row>
    <row r="44" spans="1:8" x14ac:dyDescent="0.25">
      <c r="A44" s="1" t="s">
        <v>137</v>
      </c>
      <c r="B44" s="1" t="s">
        <v>138</v>
      </c>
      <c r="C44" s="1">
        <v>2004</v>
      </c>
      <c r="D44" s="1" t="s">
        <v>136</v>
      </c>
      <c r="E44" s="1">
        <v>1</v>
      </c>
      <c r="F44" s="1">
        <v>883</v>
      </c>
      <c r="G44" s="1">
        <v>697</v>
      </c>
      <c r="H44" s="1">
        <v>1069</v>
      </c>
    </row>
    <row r="45" spans="1:8" x14ac:dyDescent="0.25">
      <c r="A45" s="1" t="s">
        <v>137</v>
      </c>
      <c r="B45" s="1" t="s">
        <v>138</v>
      </c>
      <c r="C45" s="1">
        <v>2005</v>
      </c>
      <c r="D45" s="1" t="s">
        <v>136</v>
      </c>
      <c r="E45" s="1">
        <v>1</v>
      </c>
      <c r="F45" s="1">
        <v>331</v>
      </c>
      <c r="G45" s="1">
        <v>316</v>
      </c>
      <c r="H45" s="1">
        <v>346</v>
      </c>
    </row>
    <row r="46" spans="1:8" x14ac:dyDescent="0.25">
      <c r="A46" s="1" t="s">
        <v>137</v>
      </c>
      <c r="B46" s="1" t="s">
        <v>138</v>
      </c>
      <c r="C46" s="1">
        <v>2006</v>
      </c>
      <c r="D46" s="1" t="s">
        <v>136</v>
      </c>
      <c r="E46" s="1">
        <v>1</v>
      </c>
      <c r="F46" s="1">
        <v>191</v>
      </c>
      <c r="G46" s="1">
        <v>162</v>
      </c>
      <c r="H46" s="1">
        <v>219</v>
      </c>
    </row>
    <row r="47" spans="1:8" x14ac:dyDescent="0.25">
      <c r="A47" s="1" t="s">
        <v>137</v>
      </c>
      <c r="B47" s="1" t="s">
        <v>138</v>
      </c>
      <c r="C47" s="1">
        <v>2007</v>
      </c>
      <c r="D47" s="1" t="s">
        <v>136</v>
      </c>
      <c r="E47" s="1">
        <v>1</v>
      </c>
      <c r="F47" s="1">
        <v>262</v>
      </c>
      <c r="G47" s="1">
        <v>228</v>
      </c>
      <c r="H47" s="1">
        <v>295</v>
      </c>
    </row>
    <row r="48" spans="1:8" x14ac:dyDescent="0.25">
      <c r="A48" s="1" t="s">
        <v>137</v>
      </c>
      <c r="B48" s="1" t="s">
        <v>138</v>
      </c>
      <c r="C48" s="1">
        <v>2008</v>
      </c>
      <c r="D48" s="1" t="s">
        <v>136</v>
      </c>
      <c r="E48" s="1">
        <v>1</v>
      </c>
      <c r="F48" s="1">
        <v>849</v>
      </c>
      <c r="G48" s="1">
        <v>777</v>
      </c>
      <c r="H48" s="1">
        <v>920</v>
      </c>
    </row>
    <row r="49" spans="1:8" x14ac:dyDescent="0.25">
      <c r="A49" s="1" t="s">
        <v>137</v>
      </c>
      <c r="B49" s="1" t="s">
        <v>138</v>
      </c>
      <c r="C49" s="1">
        <v>2009</v>
      </c>
      <c r="D49" s="1" t="s">
        <v>136</v>
      </c>
      <c r="E49" s="1">
        <v>1</v>
      </c>
      <c r="F49" s="1">
        <v>1113</v>
      </c>
      <c r="G49" s="1">
        <v>962</v>
      </c>
      <c r="H49" s="1">
        <v>1264</v>
      </c>
    </row>
    <row r="50" spans="1:8" x14ac:dyDescent="0.25">
      <c r="A50" s="1" t="s">
        <v>137</v>
      </c>
      <c r="B50" s="1" t="s">
        <v>138</v>
      </c>
      <c r="C50" s="1">
        <v>2010</v>
      </c>
      <c r="D50" s="1" t="s">
        <v>136</v>
      </c>
      <c r="E50" s="1">
        <v>1</v>
      </c>
      <c r="F50" s="1">
        <v>1163</v>
      </c>
      <c r="G50" s="1">
        <v>1110</v>
      </c>
      <c r="H50" s="1">
        <v>1216</v>
      </c>
    </row>
    <row r="51" spans="1:8" x14ac:dyDescent="0.25">
      <c r="A51" s="1" t="s">
        <v>137</v>
      </c>
      <c r="B51" s="1" t="s">
        <v>138</v>
      </c>
      <c r="C51" s="1">
        <v>2011</v>
      </c>
      <c r="D51" s="1" t="s">
        <v>136</v>
      </c>
      <c r="E51" s="1">
        <v>1</v>
      </c>
      <c r="F51" s="1">
        <v>914</v>
      </c>
      <c r="G51" s="1">
        <v>871</v>
      </c>
      <c r="H51" s="1">
        <v>956</v>
      </c>
    </row>
    <row r="52" spans="1:8" x14ac:dyDescent="0.25">
      <c r="A52" s="1" t="s">
        <v>137</v>
      </c>
      <c r="B52" s="1" t="s">
        <v>138</v>
      </c>
      <c r="C52" s="1">
        <v>2012</v>
      </c>
      <c r="D52" s="1" t="s">
        <v>136</v>
      </c>
      <c r="E52" s="1">
        <v>1</v>
      </c>
      <c r="F52" s="1">
        <v>907</v>
      </c>
      <c r="G52" s="1">
        <v>856</v>
      </c>
      <c r="H52" s="1">
        <v>958</v>
      </c>
    </row>
    <row r="53" spans="1:8" x14ac:dyDescent="0.25">
      <c r="A53" s="1" t="s">
        <v>137</v>
      </c>
      <c r="B53" s="1" t="s">
        <v>138</v>
      </c>
      <c r="C53" s="1">
        <v>2013</v>
      </c>
      <c r="D53" s="1" t="s">
        <v>136</v>
      </c>
      <c r="E53" s="1">
        <v>1</v>
      </c>
      <c r="F53" s="1">
        <v>861</v>
      </c>
      <c r="G53" s="1">
        <v>795</v>
      </c>
      <c r="H53" s="1">
        <v>927</v>
      </c>
    </row>
    <row r="54" spans="1:8" x14ac:dyDescent="0.25">
      <c r="A54" s="1" t="s">
        <v>137</v>
      </c>
      <c r="B54" s="1" t="s">
        <v>138</v>
      </c>
      <c r="C54" s="1">
        <v>2014</v>
      </c>
      <c r="D54" s="1" t="s">
        <v>136</v>
      </c>
      <c r="E54" s="1">
        <v>1</v>
      </c>
      <c r="F54" s="1">
        <v>1489</v>
      </c>
      <c r="G54" s="1">
        <v>1424</v>
      </c>
      <c r="H54" s="1">
        <v>1554</v>
      </c>
    </row>
    <row r="55" spans="1:8" x14ac:dyDescent="0.25">
      <c r="A55" s="1" t="s">
        <v>137</v>
      </c>
      <c r="B55" s="1" t="s">
        <v>138</v>
      </c>
      <c r="C55" s="1">
        <v>2015</v>
      </c>
      <c r="D55" s="1" t="s">
        <v>136</v>
      </c>
      <c r="E55" s="1">
        <v>1</v>
      </c>
      <c r="F55" s="1">
        <v>367</v>
      </c>
      <c r="G55" s="1">
        <v>312</v>
      </c>
      <c r="H55" s="1">
        <v>422</v>
      </c>
    </row>
    <row r="56" spans="1:8" x14ac:dyDescent="0.25">
      <c r="A56" s="1" t="s">
        <v>137</v>
      </c>
      <c r="B56" s="1" t="s">
        <v>138</v>
      </c>
      <c r="C56" s="1">
        <v>2016</v>
      </c>
      <c r="D56" s="1" t="s">
        <v>136</v>
      </c>
      <c r="E56" s="1">
        <v>1</v>
      </c>
      <c r="F56" s="1">
        <v>534</v>
      </c>
      <c r="G56" s="1">
        <v>485</v>
      </c>
      <c r="H56" s="1">
        <v>584</v>
      </c>
    </row>
    <row r="57" spans="1:8" x14ac:dyDescent="0.25">
      <c r="A57" s="1" t="s">
        <v>137</v>
      </c>
      <c r="B57" s="1" t="s">
        <v>138</v>
      </c>
      <c r="C57" s="1">
        <v>2017</v>
      </c>
      <c r="D57" s="1" t="s">
        <v>136</v>
      </c>
      <c r="E57" s="1">
        <v>1</v>
      </c>
      <c r="F57" s="1">
        <v>437</v>
      </c>
      <c r="G57" s="1">
        <v>393</v>
      </c>
      <c r="H57" s="1">
        <v>481</v>
      </c>
    </row>
    <row r="58" spans="1:8" x14ac:dyDescent="0.25">
      <c r="A58" s="1" t="s">
        <v>137</v>
      </c>
      <c r="B58" s="1" t="s">
        <v>138</v>
      </c>
      <c r="C58" s="1">
        <v>2018</v>
      </c>
      <c r="D58" s="1" t="s">
        <v>136</v>
      </c>
      <c r="E58" s="1">
        <v>1</v>
      </c>
      <c r="F58" s="1">
        <v>563</v>
      </c>
      <c r="G58" s="1">
        <v>534</v>
      </c>
      <c r="H58" s="1">
        <v>592</v>
      </c>
    </row>
    <row r="59" spans="1:8" x14ac:dyDescent="0.25">
      <c r="A59" s="1" t="s">
        <v>139</v>
      </c>
      <c r="B59" s="1" t="s">
        <v>140</v>
      </c>
      <c r="C59" s="1">
        <v>1957</v>
      </c>
      <c r="D59" s="1" t="s">
        <v>141</v>
      </c>
      <c r="E59" s="1">
        <v>1</v>
      </c>
      <c r="F59" s="1">
        <v>1097</v>
      </c>
      <c r="G59" s="1"/>
      <c r="H59" s="1"/>
    </row>
    <row r="60" spans="1:8" x14ac:dyDescent="0.25">
      <c r="A60" s="1" t="s">
        <v>139</v>
      </c>
      <c r="B60" s="1" t="s">
        <v>140</v>
      </c>
      <c r="C60" s="1">
        <v>1958</v>
      </c>
      <c r="D60" s="1" t="s">
        <v>141</v>
      </c>
      <c r="E60" s="1">
        <v>1</v>
      </c>
      <c r="F60" s="1">
        <v>629</v>
      </c>
      <c r="G60" s="1"/>
      <c r="H60" s="1"/>
    </row>
    <row r="61" spans="1:8" x14ac:dyDescent="0.25">
      <c r="A61" s="1" t="s">
        <v>139</v>
      </c>
      <c r="B61" s="1" t="s">
        <v>140</v>
      </c>
      <c r="C61" s="1">
        <v>1959</v>
      </c>
      <c r="D61" s="1" t="s">
        <v>141</v>
      </c>
      <c r="E61" s="1">
        <v>1</v>
      </c>
      <c r="F61" s="1">
        <v>429</v>
      </c>
      <c r="G61" s="1"/>
      <c r="H61" s="1"/>
    </row>
    <row r="62" spans="1:8" x14ac:dyDescent="0.25">
      <c r="A62" s="1" t="s">
        <v>139</v>
      </c>
      <c r="B62" s="1" t="s">
        <v>140</v>
      </c>
      <c r="C62" s="1">
        <v>1960</v>
      </c>
      <c r="D62" s="1" t="s">
        <v>141</v>
      </c>
      <c r="E62" s="1">
        <v>1</v>
      </c>
      <c r="F62" s="1">
        <v>756</v>
      </c>
      <c r="G62" s="1"/>
      <c r="H62" s="1"/>
    </row>
    <row r="63" spans="1:8" x14ac:dyDescent="0.25">
      <c r="A63" s="1" t="s">
        <v>139</v>
      </c>
      <c r="B63" s="1" t="s">
        <v>140</v>
      </c>
      <c r="C63" s="1">
        <v>1961</v>
      </c>
      <c r="D63" s="1" t="s">
        <v>141</v>
      </c>
      <c r="E63" s="1">
        <v>1</v>
      </c>
      <c r="F63" s="1">
        <v>1838</v>
      </c>
      <c r="G63" s="1"/>
      <c r="H63" s="1"/>
    </row>
    <row r="64" spans="1:8" x14ac:dyDescent="0.25">
      <c r="A64" s="1" t="s">
        <v>139</v>
      </c>
      <c r="B64" s="1" t="s">
        <v>140</v>
      </c>
      <c r="C64" s="1">
        <v>1962</v>
      </c>
      <c r="D64" s="1" t="s">
        <v>141</v>
      </c>
      <c r="E64" s="1">
        <v>1</v>
      </c>
      <c r="F64" s="1">
        <v>1087</v>
      </c>
      <c r="G64" s="1"/>
      <c r="H64" s="1"/>
    </row>
    <row r="65" spans="1:8" x14ac:dyDescent="0.25">
      <c r="A65" s="1" t="s">
        <v>139</v>
      </c>
      <c r="B65" s="1" t="s">
        <v>140</v>
      </c>
      <c r="C65" s="1">
        <v>1963</v>
      </c>
      <c r="D65" s="1" t="s">
        <v>141</v>
      </c>
      <c r="E65" s="1">
        <v>1</v>
      </c>
      <c r="F65" s="1">
        <v>721</v>
      </c>
      <c r="G65" s="1"/>
      <c r="H65" s="1"/>
    </row>
    <row r="66" spans="1:8" x14ac:dyDescent="0.25">
      <c r="A66" s="1" t="s">
        <v>139</v>
      </c>
      <c r="B66" s="1" t="s">
        <v>140</v>
      </c>
      <c r="C66" s="1">
        <v>1964</v>
      </c>
      <c r="D66" s="1" t="s">
        <v>141</v>
      </c>
      <c r="E66" s="1">
        <v>1</v>
      </c>
      <c r="F66" s="1">
        <v>248</v>
      </c>
      <c r="G66" s="1"/>
      <c r="H66" s="1"/>
    </row>
    <row r="67" spans="1:8" x14ac:dyDescent="0.25">
      <c r="A67" s="1" t="s">
        <v>139</v>
      </c>
      <c r="B67" s="1" t="s">
        <v>140</v>
      </c>
      <c r="C67" s="1">
        <v>1965</v>
      </c>
      <c r="D67" s="1" t="s">
        <v>141</v>
      </c>
      <c r="E67" s="1">
        <v>1</v>
      </c>
      <c r="F67" s="1">
        <v>356</v>
      </c>
      <c r="G67" s="1"/>
      <c r="H67" s="1"/>
    </row>
    <row r="68" spans="1:8" x14ac:dyDescent="0.25">
      <c r="A68" s="1" t="s">
        <v>139</v>
      </c>
      <c r="B68" s="1" t="s">
        <v>140</v>
      </c>
      <c r="C68" s="1">
        <v>1966</v>
      </c>
      <c r="D68" s="1" t="s">
        <v>141</v>
      </c>
      <c r="E68" s="1">
        <v>1</v>
      </c>
      <c r="F68" s="1">
        <v>599</v>
      </c>
      <c r="G68" s="1"/>
      <c r="H68" s="1"/>
    </row>
    <row r="69" spans="1:8" x14ac:dyDescent="0.25">
      <c r="A69" s="1" t="s">
        <v>139</v>
      </c>
      <c r="B69" s="1" t="s">
        <v>140</v>
      </c>
      <c r="C69" s="1">
        <v>1967</v>
      </c>
      <c r="D69" s="1" t="s">
        <v>141</v>
      </c>
      <c r="E69" s="1">
        <v>1</v>
      </c>
      <c r="F69" s="1">
        <v>326</v>
      </c>
      <c r="G69" s="1"/>
      <c r="H69" s="1"/>
    </row>
    <row r="70" spans="1:8" x14ac:dyDescent="0.25">
      <c r="A70" s="1" t="s">
        <v>139</v>
      </c>
      <c r="B70" s="1" t="s">
        <v>140</v>
      </c>
      <c r="C70" s="1">
        <v>1968</v>
      </c>
      <c r="D70" s="1" t="s">
        <v>141</v>
      </c>
      <c r="E70" s="1">
        <v>1</v>
      </c>
      <c r="F70" s="1">
        <v>438</v>
      </c>
      <c r="G70" s="1"/>
      <c r="H70" s="1"/>
    </row>
    <row r="71" spans="1:8" x14ac:dyDescent="0.25">
      <c r="A71" s="1" t="s">
        <v>139</v>
      </c>
      <c r="B71" s="1" t="s">
        <v>140</v>
      </c>
      <c r="C71" s="1">
        <v>1969</v>
      </c>
      <c r="D71" s="1" t="s">
        <v>141</v>
      </c>
      <c r="E71" s="1">
        <v>1</v>
      </c>
      <c r="F71" s="1">
        <v>317</v>
      </c>
      <c r="G71" s="1"/>
      <c r="H71" s="1"/>
    </row>
    <row r="72" spans="1:8" x14ac:dyDescent="0.25">
      <c r="A72" s="1" t="s">
        <v>139</v>
      </c>
      <c r="B72" s="1" t="s">
        <v>140</v>
      </c>
      <c r="C72" s="1">
        <v>1970</v>
      </c>
      <c r="D72" s="1" t="s">
        <v>141</v>
      </c>
      <c r="E72" s="1">
        <v>1</v>
      </c>
      <c r="F72" s="1">
        <v>331</v>
      </c>
      <c r="G72" s="1"/>
      <c r="H72" s="1"/>
    </row>
    <row r="73" spans="1:8" x14ac:dyDescent="0.25">
      <c r="A73" s="1" t="s">
        <v>139</v>
      </c>
      <c r="B73" s="1" t="s">
        <v>140</v>
      </c>
      <c r="C73" s="1">
        <v>1971</v>
      </c>
      <c r="D73" s="1" t="s">
        <v>141</v>
      </c>
      <c r="E73" s="1">
        <v>1</v>
      </c>
      <c r="F73" s="1">
        <v>156</v>
      </c>
      <c r="G73" s="1"/>
      <c r="H73" s="1"/>
    </row>
    <row r="74" spans="1:8" x14ac:dyDescent="0.25">
      <c r="A74" s="1" t="s">
        <v>139</v>
      </c>
      <c r="B74" s="1" t="s">
        <v>140</v>
      </c>
      <c r="C74" s="1">
        <v>1972</v>
      </c>
      <c r="D74" s="1" t="s">
        <v>141</v>
      </c>
      <c r="E74" s="1">
        <v>1</v>
      </c>
      <c r="F74" s="1">
        <v>292</v>
      </c>
      <c r="G74" s="1"/>
      <c r="H74" s="1"/>
    </row>
    <row r="75" spans="1:8" x14ac:dyDescent="0.25">
      <c r="A75" s="1" t="s">
        <v>139</v>
      </c>
      <c r="B75" s="1" t="s">
        <v>140</v>
      </c>
      <c r="C75" s="1">
        <v>1973</v>
      </c>
      <c r="D75" s="1" t="s">
        <v>141</v>
      </c>
      <c r="E75" s="1">
        <v>1</v>
      </c>
      <c r="F75" s="1">
        <v>468</v>
      </c>
      <c r="G75" s="1"/>
      <c r="H75" s="1"/>
    </row>
    <row r="76" spans="1:8" x14ac:dyDescent="0.25">
      <c r="A76" s="1" t="s">
        <v>139</v>
      </c>
      <c r="B76" s="1" t="s">
        <v>140</v>
      </c>
      <c r="C76" s="1">
        <v>1974</v>
      </c>
      <c r="D76" s="1" t="s">
        <v>141</v>
      </c>
      <c r="E76" s="1">
        <v>1</v>
      </c>
      <c r="F76" s="1">
        <v>136</v>
      </c>
      <c r="G76" s="1"/>
      <c r="H76" s="1"/>
    </row>
    <row r="77" spans="1:8" x14ac:dyDescent="0.25">
      <c r="A77" s="1" t="s">
        <v>139</v>
      </c>
      <c r="B77" s="1" t="s">
        <v>140</v>
      </c>
      <c r="C77" s="1">
        <v>1975</v>
      </c>
      <c r="D77" s="1" t="s">
        <v>141</v>
      </c>
      <c r="E77" s="1">
        <v>1</v>
      </c>
      <c r="F77" s="1">
        <v>375</v>
      </c>
      <c r="G77" s="1"/>
      <c r="H77" s="1"/>
    </row>
    <row r="78" spans="1:8" x14ac:dyDescent="0.25">
      <c r="A78" s="1" t="s">
        <v>139</v>
      </c>
      <c r="B78" s="1" t="s">
        <v>140</v>
      </c>
      <c r="C78" s="1">
        <v>1976</v>
      </c>
      <c r="D78" s="1" t="s">
        <v>141</v>
      </c>
      <c r="E78" s="1">
        <v>1</v>
      </c>
      <c r="F78" s="1">
        <v>107</v>
      </c>
      <c r="G78" s="1"/>
      <c r="H78" s="1"/>
    </row>
    <row r="79" spans="1:8" x14ac:dyDescent="0.25">
      <c r="A79" s="1" t="s">
        <v>139</v>
      </c>
      <c r="B79" s="1" t="s">
        <v>140</v>
      </c>
      <c r="C79" s="1">
        <v>1977</v>
      </c>
      <c r="D79" s="1" t="s">
        <v>141</v>
      </c>
      <c r="E79" s="1">
        <v>1</v>
      </c>
      <c r="F79" s="1">
        <v>43</v>
      </c>
      <c r="G79" s="1"/>
      <c r="H79" s="1"/>
    </row>
    <row r="80" spans="1:8" x14ac:dyDescent="0.25">
      <c r="A80" s="1" t="s">
        <v>139</v>
      </c>
      <c r="B80" s="1" t="s">
        <v>140</v>
      </c>
      <c r="C80" s="1">
        <v>1978</v>
      </c>
      <c r="D80" s="1" t="s">
        <v>141</v>
      </c>
      <c r="E80" s="1">
        <v>1</v>
      </c>
      <c r="F80" s="1">
        <v>463</v>
      </c>
      <c r="G80" s="1"/>
      <c r="H80" s="1"/>
    </row>
    <row r="81" spans="1:8" x14ac:dyDescent="0.25">
      <c r="A81" s="1" t="s">
        <v>139</v>
      </c>
      <c r="B81" s="1" t="s">
        <v>140</v>
      </c>
      <c r="C81" s="1">
        <v>1979</v>
      </c>
      <c r="D81" s="1" t="s">
        <v>141</v>
      </c>
      <c r="E81" s="1">
        <v>1</v>
      </c>
      <c r="F81" s="1">
        <v>73</v>
      </c>
      <c r="G81" s="1"/>
      <c r="H81" s="1"/>
    </row>
    <row r="82" spans="1:8" x14ac:dyDescent="0.25">
      <c r="A82" s="1" t="s">
        <v>139</v>
      </c>
      <c r="B82" s="1" t="s">
        <v>140</v>
      </c>
      <c r="C82" s="1">
        <v>1980</v>
      </c>
      <c r="D82" s="1" t="s">
        <v>141</v>
      </c>
      <c r="E82" s="1">
        <v>1</v>
      </c>
      <c r="F82" s="1">
        <v>19</v>
      </c>
      <c r="G82" s="1"/>
      <c r="H82" s="1"/>
    </row>
    <row r="83" spans="1:8" x14ac:dyDescent="0.25">
      <c r="A83" s="1" t="s">
        <v>139</v>
      </c>
      <c r="B83" s="1" t="s">
        <v>140</v>
      </c>
      <c r="C83" s="1">
        <v>1981</v>
      </c>
      <c r="D83" s="1" t="s">
        <v>141</v>
      </c>
      <c r="E83" s="1">
        <v>1</v>
      </c>
      <c r="F83" s="1">
        <v>107</v>
      </c>
      <c r="G83" s="1"/>
      <c r="H83" s="1"/>
    </row>
    <row r="84" spans="1:8" x14ac:dyDescent="0.25">
      <c r="A84" s="1" t="s">
        <v>139</v>
      </c>
      <c r="B84" s="1" t="s">
        <v>140</v>
      </c>
      <c r="C84" s="1">
        <v>1982</v>
      </c>
      <c r="D84" s="1" t="s">
        <v>141</v>
      </c>
      <c r="E84" s="1">
        <v>1</v>
      </c>
      <c r="F84" s="1">
        <v>34</v>
      </c>
      <c r="G84" s="1"/>
      <c r="H84" s="1"/>
    </row>
    <row r="85" spans="1:8" x14ac:dyDescent="0.25">
      <c r="A85" s="1" t="s">
        <v>139</v>
      </c>
      <c r="B85" s="1" t="s">
        <v>140</v>
      </c>
      <c r="C85" s="1">
        <v>1983</v>
      </c>
      <c r="D85" s="1" t="s">
        <v>141</v>
      </c>
      <c r="E85" s="1">
        <v>1</v>
      </c>
      <c r="F85" s="1">
        <v>131</v>
      </c>
      <c r="G85" s="1"/>
      <c r="H85" s="1"/>
    </row>
    <row r="86" spans="1:8" x14ac:dyDescent="0.25">
      <c r="A86" s="1" t="s">
        <v>139</v>
      </c>
      <c r="B86" s="1" t="s">
        <v>140</v>
      </c>
      <c r="C86" s="1">
        <v>1984</v>
      </c>
      <c r="D86" s="1" t="s">
        <v>141</v>
      </c>
      <c r="E86" s="1">
        <v>1</v>
      </c>
      <c r="F86" s="1">
        <v>204</v>
      </c>
      <c r="G86" s="1"/>
      <c r="H86" s="1"/>
    </row>
    <row r="87" spans="1:8" x14ac:dyDescent="0.25">
      <c r="A87" s="1" t="s">
        <v>139</v>
      </c>
      <c r="B87" s="1" t="s">
        <v>140</v>
      </c>
      <c r="C87" s="1">
        <v>1985</v>
      </c>
      <c r="D87" s="1" t="s">
        <v>141</v>
      </c>
      <c r="E87" s="1">
        <v>1</v>
      </c>
      <c r="F87" s="1">
        <v>341</v>
      </c>
      <c r="G87" s="1"/>
      <c r="H87" s="1"/>
    </row>
    <row r="88" spans="1:8" x14ac:dyDescent="0.25">
      <c r="A88" s="1" t="s">
        <v>139</v>
      </c>
      <c r="B88" s="1" t="s">
        <v>140</v>
      </c>
      <c r="C88" s="1">
        <v>1986</v>
      </c>
      <c r="D88" s="1" t="s">
        <v>141</v>
      </c>
      <c r="E88" s="1">
        <v>1</v>
      </c>
      <c r="F88" s="1">
        <v>326</v>
      </c>
      <c r="G88" s="1"/>
      <c r="H88" s="1"/>
    </row>
    <row r="89" spans="1:8" x14ac:dyDescent="0.25">
      <c r="A89" s="1" t="s">
        <v>139</v>
      </c>
      <c r="B89" s="1" t="s">
        <v>140</v>
      </c>
      <c r="C89" s="1">
        <v>1987</v>
      </c>
      <c r="D89" s="1" t="s">
        <v>141</v>
      </c>
      <c r="E89" s="1">
        <v>1</v>
      </c>
      <c r="F89" s="1">
        <v>175</v>
      </c>
      <c r="G89" s="1"/>
      <c r="H89" s="1"/>
    </row>
    <row r="90" spans="1:8" x14ac:dyDescent="0.25">
      <c r="A90" s="1" t="s">
        <v>139</v>
      </c>
      <c r="B90" s="1" t="s">
        <v>140</v>
      </c>
      <c r="C90" s="1">
        <v>1988</v>
      </c>
      <c r="D90" s="1" t="s">
        <v>141</v>
      </c>
      <c r="E90" s="1">
        <v>1</v>
      </c>
      <c r="F90" s="1">
        <v>492</v>
      </c>
      <c r="G90" s="1"/>
      <c r="H90" s="1"/>
    </row>
    <row r="91" spans="1:8" x14ac:dyDescent="0.25">
      <c r="A91" s="1" t="s">
        <v>139</v>
      </c>
      <c r="B91" s="1" t="s">
        <v>140</v>
      </c>
      <c r="C91" s="1">
        <v>1989</v>
      </c>
      <c r="D91" s="1" t="s">
        <v>141</v>
      </c>
      <c r="E91" s="1">
        <v>1</v>
      </c>
      <c r="F91" s="1">
        <v>146</v>
      </c>
      <c r="G91" s="1"/>
      <c r="H91" s="1"/>
    </row>
    <row r="92" spans="1:8" x14ac:dyDescent="0.25">
      <c r="A92" s="1" t="s">
        <v>139</v>
      </c>
      <c r="B92" s="1" t="s">
        <v>140</v>
      </c>
      <c r="C92" s="1">
        <v>1990</v>
      </c>
      <c r="D92" s="1" t="s">
        <v>141</v>
      </c>
      <c r="E92" s="1">
        <v>1</v>
      </c>
      <c r="F92" s="1">
        <v>97</v>
      </c>
      <c r="G92" s="1"/>
      <c r="H92" s="1"/>
    </row>
    <row r="93" spans="1:8" x14ac:dyDescent="0.25">
      <c r="A93" s="1" t="s">
        <v>139</v>
      </c>
      <c r="B93" s="1" t="s">
        <v>140</v>
      </c>
      <c r="C93" s="1">
        <v>1991</v>
      </c>
      <c r="D93" s="1" t="s">
        <v>141</v>
      </c>
      <c r="E93" s="1">
        <v>1</v>
      </c>
      <c r="F93" s="1">
        <v>63</v>
      </c>
      <c r="G93" s="1"/>
      <c r="H93" s="1"/>
    </row>
    <row r="94" spans="1:8" x14ac:dyDescent="0.25">
      <c r="A94" s="1" t="s">
        <v>139</v>
      </c>
      <c r="B94" s="1" t="s">
        <v>140</v>
      </c>
      <c r="C94" s="1">
        <v>1992</v>
      </c>
      <c r="D94" s="1" t="s">
        <v>141</v>
      </c>
      <c r="E94" s="1">
        <v>1</v>
      </c>
      <c r="F94" s="1">
        <v>107</v>
      </c>
      <c r="G94" s="1"/>
      <c r="H94" s="1"/>
    </row>
    <row r="95" spans="1:8" x14ac:dyDescent="0.25">
      <c r="A95" s="1" t="s">
        <v>139</v>
      </c>
      <c r="B95" s="1" t="s">
        <v>140</v>
      </c>
      <c r="C95" s="1">
        <v>1993</v>
      </c>
      <c r="D95" s="1" t="s">
        <v>141</v>
      </c>
      <c r="E95" s="1">
        <v>1</v>
      </c>
      <c r="F95" s="1">
        <v>273</v>
      </c>
      <c r="G95" s="1"/>
      <c r="H95" s="1"/>
    </row>
    <row r="96" spans="1:8" x14ac:dyDescent="0.25">
      <c r="A96" s="1" t="s">
        <v>139</v>
      </c>
      <c r="B96" s="1" t="s">
        <v>140</v>
      </c>
      <c r="C96" s="1">
        <v>1994</v>
      </c>
      <c r="D96" s="1" t="s">
        <v>141</v>
      </c>
      <c r="E96" s="1">
        <v>1</v>
      </c>
      <c r="F96" s="1">
        <v>14</v>
      </c>
      <c r="G96" s="1"/>
      <c r="H96" s="1"/>
    </row>
    <row r="97" spans="1:8" x14ac:dyDescent="0.25">
      <c r="A97" s="1" t="s">
        <v>139</v>
      </c>
      <c r="B97" s="1" t="s">
        <v>140</v>
      </c>
      <c r="C97" s="1">
        <v>1995</v>
      </c>
      <c r="D97" s="1" t="s">
        <v>141</v>
      </c>
      <c r="E97" s="1">
        <v>1</v>
      </c>
      <c r="F97" s="1">
        <v>9</v>
      </c>
      <c r="G97" s="1"/>
      <c r="H97" s="1"/>
    </row>
    <row r="98" spans="1:8" x14ac:dyDescent="0.25">
      <c r="A98" s="1" t="s">
        <v>139</v>
      </c>
      <c r="B98" s="1" t="s">
        <v>140</v>
      </c>
      <c r="C98" s="1">
        <v>1996</v>
      </c>
      <c r="D98" s="1" t="s">
        <v>141</v>
      </c>
      <c r="E98" s="1">
        <v>1</v>
      </c>
      <c r="F98" s="1">
        <v>4</v>
      </c>
      <c r="G98" s="1"/>
      <c r="H98" s="1"/>
    </row>
    <row r="99" spans="1:8" x14ac:dyDescent="0.25">
      <c r="A99" s="1" t="s">
        <v>139</v>
      </c>
      <c r="B99" s="1" t="s">
        <v>140</v>
      </c>
      <c r="C99" s="1">
        <v>1997</v>
      </c>
      <c r="D99" s="1" t="s">
        <v>141</v>
      </c>
      <c r="E99" s="1">
        <v>1</v>
      </c>
      <c r="F99" s="1">
        <v>160</v>
      </c>
      <c r="G99" s="1"/>
      <c r="H99" s="1"/>
    </row>
    <row r="100" spans="1:8" x14ac:dyDescent="0.25">
      <c r="A100" s="1" t="s">
        <v>139</v>
      </c>
      <c r="B100" s="1" t="s">
        <v>140</v>
      </c>
      <c r="C100" s="1">
        <v>1998</v>
      </c>
      <c r="D100" s="1" t="s">
        <v>141</v>
      </c>
      <c r="E100" s="1">
        <v>1</v>
      </c>
      <c r="F100" s="1">
        <v>73</v>
      </c>
      <c r="G100" s="1"/>
      <c r="H100" s="1"/>
    </row>
    <row r="101" spans="1:8" x14ac:dyDescent="0.25">
      <c r="A101" s="1" t="s">
        <v>139</v>
      </c>
      <c r="B101" s="1" t="s">
        <v>140</v>
      </c>
      <c r="C101" s="1">
        <v>1999</v>
      </c>
      <c r="D101" s="1" t="s">
        <v>141</v>
      </c>
      <c r="E101" s="1">
        <v>1</v>
      </c>
      <c r="F101" s="1">
        <v>48</v>
      </c>
      <c r="G101" s="1"/>
      <c r="H101" s="1"/>
    </row>
    <row r="102" spans="1:8" x14ac:dyDescent="0.25">
      <c r="A102" s="1" t="s">
        <v>139</v>
      </c>
      <c r="B102" s="1" t="s">
        <v>140</v>
      </c>
      <c r="C102" s="1">
        <v>2000</v>
      </c>
      <c r="D102" s="1" t="s">
        <v>141</v>
      </c>
      <c r="E102" s="1">
        <v>1</v>
      </c>
      <c r="F102" s="1">
        <v>63</v>
      </c>
      <c r="G102" s="1"/>
      <c r="H102" s="1"/>
    </row>
    <row r="103" spans="1:8" x14ac:dyDescent="0.25">
      <c r="A103" s="1" t="s">
        <v>139</v>
      </c>
      <c r="B103" s="1" t="s">
        <v>140</v>
      </c>
      <c r="C103" s="1">
        <v>2001</v>
      </c>
      <c r="D103" s="1" t="s">
        <v>141</v>
      </c>
      <c r="E103" s="1">
        <v>1</v>
      </c>
      <c r="F103" s="1">
        <v>682</v>
      </c>
      <c r="G103" s="1"/>
      <c r="H103" s="1"/>
    </row>
    <row r="104" spans="1:8" x14ac:dyDescent="0.25">
      <c r="A104" s="1" t="s">
        <v>139</v>
      </c>
      <c r="B104" s="1" t="s">
        <v>140</v>
      </c>
      <c r="C104" s="1">
        <v>2002</v>
      </c>
      <c r="D104" s="1" t="s">
        <v>141</v>
      </c>
      <c r="E104" s="1">
        <v>1</v>
      </c>
      <c r="F104" s="1">
        <v>551</v>
      </c>
      <c r="G104" s="1"/>
      <c r="H104" s="1"/>
    </row>
    <row r="105" spans="1:8" x14ac:dyDescent="0.25">
      <c r="A105" s="1" t="s">
        <v>139</v>
      </c>
      <c r="B105" s="1" t="s">
        <v>140</v>
      </c>
      <c r="C105" s="1">
        <v>2003</v>
      </c>
      <c r="D105" s="1" t="s">
        <v>141</v>
      </c>
      <c r="E105" s="1">
        <v>1</v>
      </c>
      <c r="F105" s="1">
        <v>438</v>
      </c>
      <c r="G105" s="1"/>
      <c r="H105" s="1"/>
    </row>
    <row r="106" spans="1:8" x14ac:dyDescent="0.25">
      <c r="A106" s="1" t="s">
        <v>139</v>
      </c>
      <c r="B106" s="1" t="s">
        <v>140</v>
      </c>
      <c r="C106" s="1">
        <v>2004</v>
      </c>
      <c r="D106" s="1" t="s">
        <v>141</v>
      </c>
      <c r="E106" s="1">
        <v>1</v>
      </c>
      <c r="F106" s="1">
        <v>243</v>
      </c>
      <c r="G106" s="1"/>
      <c r="H106" s="1"/>
    </row>
    <row r="107" spans="1:8" x14ac:dyDescent="0.25">
      <c r="A107" s="1" t="s">
        <v>139</v>
      </c>
      <c r="B107" s="1" t="s">
        <v>140</v>
      </c>
      <c r="C107" s="1">
        <v>2005</v>
      </c>
      <c r="D107" s="1" t="s">
        <v>141</v>
      </c>
      <c r="E107" s="1">
        <v>1</v>
      </c>
      <c r="F107" s="1">
        <v>68</v>
      </c>
      <c r="G107" s="1"/>
      <c r="H107" s="1"/>
    </row>
    <row r="108" spans="1:8" x14ac:dyDescent="0.25">
      <c r="A108" s="1" t="s">
        <v>139</v>
      </c>
      <c r="B108" s="1" t="s">
        <v>140</v>
      </c>
      <c r="C108" s="1">
        <v>2006</v>
      </c>
      <c r="D108" s="1" t="s">
        <v>141</v>
      </c>
      <c r="E108" s="1">
        <v>1</v>
      </c>
      <c r="F108" s="1">
        <v>43</v>
      </c>
      <c r="G108" s="1"/>
      <c r="H108" s="1"/>
    </row>
    <row r="109" spans="1:8" x14ac:dyDescent="0.25">
      <c r="A109" s="1" t="s">
        <v>139</v>
      </c>
      <c r="B109" s="1" t="s">
        <v>140</v>
      </c>
      <c r="C109" s="1">
        <v>2007</v>
      </c>
      <c r="D109" s="1" t="s">
        <v>141</v>
      </c>
      <c r="E109" s="1">
        <v>1</v>
      </c>
      <c r="F109" s="1">
        <v>97</v>
      </c>
      <c r="G109" s="1"/>
      <c r="H109" s="1"/>
    </row>
    <row r="110" spans="1:8" x14ac:dyDescent="0.25">
      <c r="A110" s="1" t="s">
        <v>139</v>
      </c>
      <c r="B110" s="1" t="s">
        <v>140</v>
      </c>
      <c r="C110" s="1">
        <v>2008</v>
      </c>
      <c r="D110" s="1" t="s">
        <v>141</v>
      </c>
      <c r="E110" s="1">
        <v>1</v>
      </c>
      <c r="F110" s="1">
        <v>204</v>
      </c>
      <c r="G110" s="1"/>
      <c r="H110" s="1"/>
    </row>
    <row r="111" spans="1:8" x14ac:dyDescent="0.25">
      <c r="A111" s="1" t="s">
        <v>139</v>
      </c>
      <c r="B111" s="1" t="s">
        <v>140</v>
      </c>
      <c r="C111" s="1">
        <v>2009</v>
      </c>
      <c r="D111" s="1" t="s">
        <v>141</v>
      </c>
      <c r="E111" s="1">
        <v>1</v>
      </c>
      <c r="F111" s="1">
        <v>448</v>
      </c>
      <c r="G111" s="1"/>
      <c r="H111" s="1"/>
    </row>
    <row r="112" spans="1:8" x14ac:dyDescent="0.25">
      <c r="A112" s="1" t="s">
        <v>139</v>
      </c>
      <c r="B112" s="1" t="s">
        <v>140</v>
      </c>
      <c r="C112" s="1">
        <v>2010</v>
      </c>
      <c r="D112" s="1" t="s">
        <v>141</v>
      </c>
      <c r="E112" s="1">
        <v>1</v>
      </c>
      <c r="F112" s="1">
        <v>224</v>
      </c>
      <c r="G112" s="1"/>
      <c r="H112" s="1"/>
    </row>
    <row r="113" spans="1:8" x14ac:dyDescent="0.25">
      <c r="A113" s="1" t="s">
        <v>139</v>
      </c>
      <c r="B113" s="1" t="s">
        <v>140</v>
      </c>
      <c r="C113" s="1">
        <v>2011</v>
      </c>
      <c r="D113" s="1" t="s">
        <v>141</v>
      </c>
      <c r="E113" s="1">
        <v>1</v>
      </c>
      <c r="F113" s="1">
        <v>297</v>
      </c>
      <c r="G113" s="1"/>
      <c r="H113" s="1"/>
    </row>
    <row r="114" spans="1:8" x14ac:dyDescent="0.25">
      <c r="A114" s="1" t="s">
        <v>139</v>
      </c>
      <c r="B114" s="1" t="s">
        <v>140</v>
      </c>
      <c r="C114" s="1">
        <v>2012</v>
      </c>
      <c r="D114" s="1" t="s">
        <v>141</v>
      </c>
      <c r="E114" s="1">
        <v>1</v>
      </c>
      <c r="F114" s="1">
        <v>385</v>
      </c>
      <c r="G114" s="1"/>
      <c r="H114" s="1"/>
    </row>
    <row r="115" spans="1:8" x14ac:dyDescent="0.25">
      <c r="A115" s="1" t="s">
        <v>139</v>
      </c>
      <c r="B115" s="1" t="s">
        <v>140</v>
      </c>
      <c r="C115" s="1">
        <v>2013</v>
      </c>
      <c r="D115" s="1" t="s">
        <v>141</v>
      </c>
      <c r="E115" s="1">
        <v>1</v>
      </c>
      <c r="F115" s="1">
        <v>195</v>
      </c>
      <c r="G115" s="1"/>
      <c r="H115" s="1"/>
    </row>
    <row r="116" spans="1:8" x14ac:dyDescent="0.25">
      <c r="A116" s="1" t="s">
        <v>139</v>
      </c>
      <c r="B116" s="1" t="s">
        <v>140</v>
      </c>
      <c r="C116" s="1">
        <v>2014</v>
      </c>
      <c r="D116" s="1" t="s">
        <v>141</v>
      </c>
      <c r="E116" s="1">
        <v>1</v>
      </c>
      <c r="F116" s="1">
        <v>287</v>
      </c>
      <c r="G116" s="1"/>
      <c r="H116" s="1"/>
    </row>
    <row r="117" spans="1:8" x14ac:dyDescent="0.25">
      <c r="A117" s="1" t="s">
        <v>139</v>
      </c>
      <c r="B117" s="1" t="s">
        <v>140</v>
      </c>
      <c r="C117" s="1">
        <v>2015</v>
      </c>
      <c r="D117" s="1" t="s">
        <v>141</v>
      </c>
      <c r="E117" s="1">
        <v>1</v>
      </c>
      <c r="F117" s="1">
        <v>253</v>
      </c>
      <c r="G117" s="1"/>
      <c r="H117" s="1"/>
    </row>
    <row r="118" spans="1:8" x14ac:dyDescent="0.25">
      <c r="A118" s="1" t="s">
        <v>139</v>
      </c>
      <c r="B118" s="1" t="s">
        <v>140</v>
      </c>
      <c r="C118" s="1">
        <v>2016</v>
      </c>
      <c r="D118" s="1" t="s">
        <v>141</v>
      </c>
      <c r="E118" s="1">
        <v>1</v>
      </c>
      <c r="F118" s="1">
        <v>214</v>
      </c>
      <c r="G118" s="1"/>
      <c r="H118" s="1"/>
    </row>
    <row r="119" spans="1:8" x14ac:dyDescent="0.25">
      <c r="A119" s="1" t="s">
        <v>139</v>
      </c>
      <c r="B119" s="1" t="s">
        <v>140</v>
      </c>
      <c r="C119" s="1">
        <v>2017</v>
      </c>
      <c r="D119" s="1" t="s">
        <v>141</v>
      </c>
      <c r="E119" s="1">
        <v>1</v>
      </c>
      <c r="F119" s="1">
        <v>48</v>
      </c>
      <c r="G119" s="1"/>
      <c r="H119" s="1"/>
    </row>
    <row r="120" spans="1:8" x14ac:dyDescent="0.25">
      <c r="A120" s="1" t="s">
        <v>139</v>
      </c>
      <c r="B120" s="1" t="s">
        <v>140</v>
      </c>
      <c r="C120" s="1">
        <v>2018</v>
      </c>
      <c r="D120" s="1" t="s">
        <v>141</v>
      </c>
      <c r="E120" s="1">
        <v>1</v>
      </c>
      <c r="F120" s="1">
        <v>68</v>
      </c>
      <c r="G120" s="1"/>
      <c r="H120" s="1"/>
    </row>
    <row r="121" spans="1:8" x14ac:dyDescent="0.25">
      <c r="A121" s="1" t="s">
        <v>139</v>
      </c>
      <c r="B121" s="1" t="s">
        <v>140</v>
      </c>
      <c r="C121" s="1">
        <v>2019</v>
      </c>
      <c r="D121" s="1" t="s">
        <v>141</v>
      </c>
      <c r="E121" s="1">
        <v>1</v>
      </c>
      <c r="F121" s="1">
        <v>53</v>
      </c>
      <c r="G121" s="1"/>
      <c r="H121" s="1"/>
    </row>
    <row r="122" spans="1:8" x14ac:dyDescent="0.25">
      <c r="A122" s="1" t="s">
        <v>139</v>
      </c>
      <c r="B122" s="1" t="s">
        <v>140</v>
      </c>
      <c r="C122" s="1">
        <v>2020</v>
      </c>
      <c r="D122" s="1" t="s">
        <v>141</v>
      </c>
      <c r="E122" s="1">
        <v>1</v>
      </c>
      <c r="F122" s="1">
        <v>97</v>
      </c>
      <c r="G122" s="1"/>
      <c r="H122" s="1"/>
    </row>
    <row r="123" spans="1:8" x14ac:dyDescent="0.25">
      <c r="A123" s="1" t="s">
        <v>139</v>
      </c>
      <c r="B123" s="1" t="s">
        <v>140</v>
      </c>
      <c r="C123" s="1">
        <v>2021</v>
      </c>
      <c r="D123" s="1" t="s">
        <v>141</v>
      </c>
      <c r="E123" s="1">
        <v>1</v>
      </c>
      <c r="F123" s="1">
        <v>87</v>
      </c>
      <c r="G123" s="1"/>
      <c r="H123" s="1"/>
    </row>
    <row r="124" spans="1:8" x14ac:dyDescent="0.25">
      <c r="A124" s="1" t="s">
        <v>139</v>
      </c>
      <c r="B124" s="1" t="s">
        <v>140</v>
      </c>
      <c r="C124" s="1">
        <v>2022</v>
      </c>
      <c r="D124" s="1" t="s">
        <v>141</v>
      </c>
      <c r="E124" s="1">
        <v>1</v>
      </c>
      <c r="F124" s="1">
        <v>170</v>
      </c>
      <c r="G124" s="1"/>
      <c r="H124" s="1"/>
    </row>
    <row r="125" spans="1:8" x14ac:dyDescent="0.25">
      <c r="A125" s="1" t="s">
        <v>139</v>
      </c>
      <c r="B125" s="1" t="s">
        <v>140</v>
      </c>
      <c r="C125" s="1">
        <v>2023</v>
      </c>
      <c r="D125" s="1" t="s">
        <v>141</v>
      </c>
      <c r="E125" s="1">
        <v>1</v>
      </c>
      <c r="F125" s="1">
        <v>78</v>
      </c>
      <c r="G125" s="1"/>
      <c r="H125" s="1"/>
    </row>
    <row r="126" spans="1:8" x14ac:dyDescent="0.25">
      <c r="A126" s="1" t="s">
        <v>139</v>
      </c>
      <c r="B126" s="1" t="s">
        <v>140</v>
      </c>
      <c r="C126" s="1">
        <v>2024</v>
      </c>
      <c r="D126" s="1" t="s">
        <v>141</v>
      </c>
      <c r="E126" s="1">
        <v>1</v>
      </c>
      <c r="F126" s="1">
        <v>48</v>
      </c>
      <c r="G126" s="1"/>
      <c r="H126" s="1"/>
    </row>
    <row r="127" spans="1:8" x14ac:dyDescent="0.25">
      <c r="A127" s="1" t="s">
        <v>142</v>
      </c>
      <c r="B127" s="1" t="s">
        <v>143</v>
      </c>
      <c r="C127" s="1">
        <v>1957</v>
      </c>
      <c r="D127" s="1" t="s">
        <v>141</v>
      </c>
      <c r="E127" s="1">
        <v>1</v>
      </c>
      <c r="F127" s="1">
        <v>229</v>
      </c>
      <c r="G127" s="1"/>
      <c r="H127" s="1"/>
    </row>
    <row r="128" spans="1:8" x14ac:dyDescent="0.25">
      <c r="A128" s="1" t="s">
        <v>142</v>
      </c>
      <c r="B128" s="1" t="s">
        <v>143</v>
      </c>
      <c r="C128" s="1">
        <v>1958</v>
      </c>
      <c r="D128" s="1" t="s">
        <v>141</v>
      </c>
      <c r="E128" s="1">
        <v>1</v>
      </c>
      <c r="F128" s="1">
        <v>405</v>
      </c>
      <c r="G128" s="1"/>
      <c r="H128" s="1"/>
    </row>
    <row r="129" spans="1:8" x14ac:dyDescent="0.25">
      <c r="A129" s="1" t="s">
        <v>142</v>
      </c>
      <c r="B129" s="1" t="s">
        <v>143</v>
      </c>
      <c r="C129" s="1">
        <v>1959</v>
      </c>
      <c r="D129" s="1" t="s">
        <v>141</v>
      </c>
      <c r="E129" s="1">
        <v>1</v>
      </c>
      <c r="F129" s="1">
        <v>389</v>
      </c>
      <c r="G129" s="1"/>
      <c r="H129" s="1"/>
    </row>
    <row r="130" spans="1:8" x14ac:dyDescent="0.25">
      <c r="A130" s="1" t="s">
        <v>142</v>
      </c>
      <c r="B130" s="1" t="s">
        <v>143</v>
      </c>
      <c r="C130" s="1">
        <v>1960</v>
      </c>
      <c r="D130" s="1" t="s">
        <v>141</v>
      </c>
      <c r="E130" s="1">
        <v>1</v>
      </c>
      <c r="F130" s="1">
        <v>726</v>
      </c>
      <c r="G130" s="1"/>
      <c r="H130" s="1"/>
    </row>
    <row r="131" spans="1:8" x14ac:dyDescent="0.25">
      <c r="A131" s="1" t="s">
        <v>142</v>
      </c>
      <c r="B131" s="1" t="s">
        <v>143</v>
      </c>
      <c r="C131" s="1">
        <v>1961</v>
      </c>
      <c r="D131" s="1" t="s">
        <v>141</v>
      </c>
      <c r="E131" s="1">
        <v>1</v>
      </c>
      <c r="F131" s="1">
        <v>120</v>
      </c>
      <c r="G131" s="1"/>
      <c r="H131" s="1"/>
    </row>
    <row r="132" spans="1:8" x14ac:dyDescent="0.25">
      <c r="A132" s="1" t="s">
        <v>142</v>
      </c>
      <c r="B132" s="1" t="s">
        <v>143</v>
      </c>
      <c r="C132" s="1">
        <v>1962</v>
      </c>
      <c r="D132" s="1" t="s">
        <v>141</v>
      </c>
      <c r="E132" s="1">
        <v>1</v>
      </c>
      <c r="F132" s="1">
        <v>253</v>
      </c>
      <c r="G132" s="1"/>
      <c r="H132" s="1"/>
    </row>
    <row r="133" spans="1:8" x14ac:dyDescent="0.25">
      <c r="A133" s="1" t="s">
        <v>142</v>
      </c>
      <c r="B133" s="1" t="s">
        <v>143</v>
      </c>
      <c r="C133" s="1">
        <v>1963</v>
      </c>
      <c r="D133" s="1" t="s">
        <v>141</v>
      </c>
      <c r="E133" s="1">
        <v>1</v>
      </c>
      <c r="F133" s="1">
        <v>70</v>
      </c>
      <c r="G133" s="1"/>
      <c r="H133" s="1"/>
    </row>
    <row r="134" spans="1:8" x14ac:dyDescent="0.25">
      <c r="A134" s="1" t="s">
        <v>142</v>
      </c>
      <c r="B134" s="1" t="s">
        <v>143</v>
      </c>
      <c r="C134" s="1">
        <v>1964</v>
      </c>
      <c r="D134" s="1" t="s">
        <v>141</v>
      </c>
      <c r="E134" s="1">
        <v>1</v>
      </c>
      <c r="F134" s="1">
        <v>51</v>
      </c>
      <c r="G134" s="1"/>
      <c r="H134" s="1"/>
    </row>
    <row r="135" spans="1:8" x14ac:dyDescent="0.25">
      <c r="A135" s="1" t="s">
        <v>142</v>
      </c>
      <c r="B135" s="1" t="s">
        <v>143</v>
      </c>
      <c r="C135" s="1">
        <v>1965</v>
      </c>
      <c r="D135" s="1" t="s">
        <v>141</v>
      </c>
      <c r="E135" s="1">
        <v>1</v>
      </c>
      <c r="F135" s="1">
        <v>99</v>
      </c>
      <c r="G135" s="1"/>
      <c r="H135" s="1"/>
    </row>
    <row r="136" spans="1:8" x14ac:dyDescent="0.25">
      <c r="A136" s="1" t="s">
        <v>142</v>
      </c>
      <c r="B136" s="1" t="s">
        <v>143</v>
      </c>
      <c r="C136" s="1">
        <v>1966</v>
      </c>
      <c r="D136" s="1" t="s">
        <v>141</v>
      </c>
      <c r="E136" s="1">
        <v>1</v>
      </c>
      <c r="F136" s="1"/>
      <c r="G136" s="1"/>
      <c r="H136" s="1"/>
    </row>
    <row r="137" spans="1:8" x14ac:dyDescent="0.25">
      <c r="A137" s="1" t="s">
        <v>142</v>
      </c>
      <c r="B137" s="1" t="s">
        <v>143</v>
      </c>
      <c r="C137" s="1">
        <v>1967</v>
      </c>
      <c r="D137" s="1" t="s">
        <v>141</v>
      </c>
      <c r="E137" s="1">
        <v>1</v>
      </c>
      <c r="F137" s="1"/>
      <c r="G137" s="1"/>
      <c r="H137" s="1"/>
    </row>
    <row r="138" spans="1:8" x14ac:dyDescent="0.25">
      <c r="A138" s="1" t="s">
        <v>142</v>
      </c>
      <c r="B138" s="1" t="s">
        <v>143</v>
      </c>
      <c r="C138" s="1">
        <v>1968</v>
      </c>
      <c r="D138" s="1" t="s">
        <v>141</v>
      </c>
      <c r="E138" s="1">
        <v>1</v>
      </c>
      <c r="F138" s="1"/>
      <c r="G138" s="1"/>
      <c r="H138" s="1"/>
    </row>
    <row r="139" spans="1:8" x14ac:dyDescent="0.25">
      <c r="A139" s="1" t="s">
        <v>142</v>
      </c>
      <c r="B139" s="1" t="s">
        <v>143</v>
      </c>
      <c r="C139" s="1">
        <v>1969</v>
      </c>
      <c r="D139" s="1" t="s">
        <v>141</v>
      </c>
      <c r="E139" s="1">
        <v>1</v>
      </c>
      <c r="F139" s="1"/>
      <c r="G139" s="1"/>
      <c r="H139" s="1"/>
    </row>
    <row r="140" spans="1:8" x14ac:dyDescent="0.25">
      <c r="A140" s="1" t="s">
        <v>142</v>
      </c>
      <c r="B140" s="1" t="s">
        <v>143</v>
      </c>
      <c r="C140" s="1">
        <v>1970</v>
      </c>
      <c r="D140" s="1" t="s">
        <v>141</v>
      </c>
      <c r="E140" s="1">
        <v>1</v>
      </c>
      <c r="F140" s="1"/>
      <c r="G140" s="1"/>
      <c r="H140" s="1"/>
    </row>
    <row r="141" spans="1:8" x14ac:dyDescent="0.25">
      <c r="A141" s="1" t="s">
        <v>142</v>
      </c>
      <c r="B141" s="1" t="s">
        <v>143</v>
      </c>
      <c r="C141" s="1">
        <v>1971</v>
      </c>
      <c r="D141" s="1" t="s">
        <v>141</v>
      </c>
      <c r="E141" s="1">
        <v>1</v>
      </c>
      <c r="F141" s="1"/>
      <c r="G141" s="1"/>
      <c r="H141" s="1"/>
    </row>
    <row r="142" spans="1:8" x14ac:dyDescent="0.25">
      <c r="A142" s="1" t="s">
        <v>142</v>
      </c>
      <c r="B142" s="1" t="s">
        <v>143</v>
      </c>
      <c r="C142" s="1">
        <v>1972</v>
      </c>
      <c r="D142" s="1" t="s">
        <v>141</v>
      </c>
      <c r="E142" s="1">
        <v>1</v>
      </c>
      <c r="F142" s="1"/>
      <c r="G142" s="1"/>
      <c r="H142" s="1"/>
    </row>
    <row r="143" spans="1:8" x14ac:dyDescent="0.25">
      <c r="A143" s="1" t="s">
        <v>142</v>
      </c>
      <c r="B143" s="1" t="s">
        <v>143</v>
      </c>
      <c r="C143" s="1">
        <v>1973</v>
      </c>
      <c r="D143" s="1" t="s">
        <v>141</v>
      </c>
      <c r="E143" s="1">
        <v>1</v>
      </c>
      <c r="F143" s="1"/>
      <c r="G143" s="1"/>
      <c r="H143" s="1"/>
    </row>
    <row r="144" spans="1:8" x14ac:dyDescent="0.25">
      <c r="A144" s="1" t="s">
        <v>142</v>
      </c>
      <c r="B144" s="1" t="s">
        <v>143</v>
      </c>
      <c r="C144" s="1">
        <v>1974</v>
      </c>
      <c r="D144" s="1" t="s">
        <v>141</v>
      </c>
      <c r="E144" s="1">
        <v>1</v>
      </c>
      <c r="F144" s="1"/>
      <c r="G144" s="1"/>
      <c r="H144" s="1"/>
    </row>
    <row r="145" spans="1:8" x14ac:dyDescent="0.25">
      <c r="A145" s="1" t="s">
        <v>142</v>
      </c>
      <c r="B145" s="1" t="s">
        <v>143</v>
      </c>
      <c r="C145" s="1">
        <v>1975</v>
      </c>
      <c r="D145" s="1" t="s">
        <v>141</v>
      </c>
      <c r="E145" s="1">
        <v>1</v>
      </c>
      <c r="F145" s="1"/>
      <c r="G145" s="1"/>
      <c r="H145" s="1"/>
    </row>
    <row r="146" spans="1:8" x14ac:dyDescent="0.25">
      <c r="A146" s="1" t="s">
        <v>142</v>
      </c>
      <c r="B146" s="1" t="s">
        <v>143</v>
      </c>
      <c r="C146" s="1">
        <v>1976</v>
      </c>
      <c r="D146" s="1" t="s">
        <v>141</v>
      </c>
      <c r="E146" s="1">
        <v>1</v>
      </c>
      <c r="F146" s="1"/>
      <c r="G146" s="1"/>
      <c r="H146" s="1"/>
    </row>
    <row r="147" spans="1:8" x14ac:dyDescent="0.25">
      <c r="A147" s="1" t="s">
        <v>142</v>
      </c>
      <c r="B147" s="1" t="s">
        <v>143</v>
      </c>
      <c r="C147" s="1">
        <v>1977</v>
      </c>
      <c r="D147" s="1" t="s">
        <v>141</v>
      </c>
      <c r="E147" s="1">
        <v>1</v>
      </c>
      <c r="F147" s="1"/>
      <c r="G147" s="1"/>
      <c r="H147" s="1"/>
    </row>
    <row r="148" spans="1:8" x14ac:dyDescent="0.25">
      <c r="A148" s="1" t="s">
        <v>142</v>
      </c>
      <c r="B148" s="1" t="s">
        <v>143</v>
      </c>
      <c r="C148" s="1">
        <v>1978</v>
      </c>
      <c r="D148" s="1" t="s">
        <v>141</v>
      </c>
      <c r="E148" s="1">
        <v>1</v>
      </c>
      <c r="F148" s="1"/>
      <c r="G148" s="1"/>
      <c r="H148" s="1"/>
    </row>
    <row r="149" spans="1:8" x14ac:dyDescent="0.25">
      <c r="A149" s="1" t="s">
        <v>142</v>
      </c>
      <c r="B149" s="1" t="s">
        <v>143</v>
      </c>
      <c r="C149" s="1">
        <v>1979</v>
      </c>
      <c r="D149" s="1" t="s">
        <v>141</v>
      </c>
      <c r="E149" s="1">
        <v>1</v>
      </c>
      <c r="F149" s="1"/>
      <c r="G149" s="1"/>
      <c r="H149" s="1"/>
    </row>
    <row r="150" spans="1:8" x14ac:dyDescent="0.25">
      <c r="A150" s="1" t="s">
        <v>142</v>
      </c>
      <c r="B150" s="1" t="s">
        <v>143</v>
      </c>
      <c r="C150" s="1">
        <v>1980</v>
      </c>
      <c r="D150" s="1" t="s">
        <v>141</v>
      </c>
      <c r="E150" s="1">
        <v>1</v>
      </c>
      <c r="F150" s="1"/>
      <c r="G150" s="1"/>
      <c r="H150" s="1"/>
    </row>
    <row r="151" spans="1:8" x14ac:dyDescent="0.25">
      <c r="A151" s="1" t="s">
        <v>142</v>
      </c>
      <c r="B151" s="1" t="s">
        <v>143</v>
      </c>
      <c r="C151" s="1">
        <v>1981</v>
      </c>
      <c r="D151" s="1" t="s">
        <v>141</v>
      </c>
      <c r="E151" s="1">
        <v>1</v>
      </c>
      <c r="F151" s="1"/>
      <c r="G151" s="1"/>
      <c r="H151" s="1"/>
    </row>
    <row r="152" spans="1:8" x14ac:dyDescent="0.25">
      <c r="A152" s="1" t="s">
        <v>142</v>
      </c>
      <c r="B152" s="1" t="s">
        <v>143</v>
      </c>
      <c r="C152" s="1">
        <v>1982</v>
      </c>
      <c r="D152" s="1" t="s">
        <v>141</v>
      </c>
      <c r="E152" s="1">
        <v>1</v>
      </c>
      <c r="F152" s="1"/>
      <c r="G152" s="1"/>
      <c r="H152" s="1"/>
    </row>
    <row r="153" spans="1:8" x14ac:dyDescent="0.25">
      <c r="A153" s="1" t="s">
        <v>142</v>
      </c>
      <c r="B153" s="1" t="s">
        <v>143</v>
      </c>
      <c r="C153" s="1">
        <v>1983</v>
      </c>
      <c r="D153" s="1" t="s">
        <v>141</v>
      </c>
      <c r="E153" s="1">
        <v>1</v>
      </c>
      <c r="F153" s="1"/>
      <c r="G153" s="1"/>
      <c r="H153" s="1"/>
    </row>
    <row r="154" spans="1:8" x14ac:dyDescent="0.25">
      <c r="A154" s="1" t="s">
        <v>142</v>
      </c>
      <c r="B154" s="1" t="s">
        <v>143</v>
      </c>
      <c r="C154" s="1">
        <v>1984</v>
      </c>
      <c r="D154" s="1" t="s">
        <v>141</v>
      </c>
      <c r="E154" s="1">
        <v>1</v>
      </c>
      <c r="F154" s="1"/>
      <c r="G154" s="1"/>
      <c r="H154" s="1"/>
    </row>
    <row r="155" spans="1:8" x14ac:dyDescent="0.25">
      <c r="A155" s="1" t="s">
        <v>142</v>
      </c>
      <c r="B155" s="1" t="s">
        <v>143</v>
      </c>
      <c r="C155" s="1">
        <v>1985</v>
      </c>
      <c r="D155" s="1" t="s">
        <v>141</v>
      </c>
      <c r="E155" s="1">
        <v>1</v>
      </c>
      <c r="F155" s="1">
        <v>120</v>
      </c>
      <c r="G155" s="1"/>
      <c r="H155" s="1"/>
    </row>
    <row r="156" spans="1:8" x14ac:dyDescent="0.25">
      <c r="A156" s="1" t="s">
        <v>142</v>
      </c>
      <c r="B156" s="1" t="s">
        <v>143</v>
      </c>
      <c r="C156" s="1">
        <v>1986</v>
      </c>
      <c r="D156" s="1" t="s">
        <v>141</v>
      </c>
      <c r="E156" s="1">
        <v>1</v>
      </c>
      <c r="F156" s="1"/>
      <c r="G156" s="1"/>
      <c r="H156" s="1"/>
    </row>
    <row r="157" spans="1:8" x14ac:dyDescent="0.25">
      <c r="A157" s="1" t="s">
        <v>142</v>
      </c>
      <c r="B157" s="1" t="s">
        <v>143</v>
      </c>
      <c r="C157" s="1">
        <v>1987</v>
      </c>
      <c r="D157" s="1" t="s">
        <v>141</v>
      </c>
      <c r="E157" s="1">
        <v>1</v>
      </c>
      <c r="F157" s="1">
        <v>115</v>
      </c>
      <c r="G157" s="1"/>
      <c r="H157" s="1"/>
    </row>
    <row r="158" spans="1:8" x14ac:dyDescent="0.25">
      <c r="A158" s="1" t="s">
        <v>142</v>
      </c>
      <c r="B158" s="1" t="s">
        <v>143</v>
      </c>
      <c r="C158" s="1">
        <v>1988</v>
      </c>
      <c r="D158" s="1" t="s">
        <v>141</v>
      </c>
      <c r="E158" s="1">
        <v>1</v>
      </c>
      <c r="F158" s="1">
        <v>124</v>
      </c>
      <c r="G158" s="1"/>
      <c r="H158" s="1"/>
    </row>
    <row r="159" spans="1:8" x14ac:dyDescent="0.25">
      <c r="A159" s="1" t="s">
        <v>142</v>
      </c>
      <c r="B159" s="1" t="s">
        <v>143</v>
      </c>
      <c r="C159" s="1">
        <v>1989</v>
      </c>
      <c r="D159" s="1" t="s">
        <v>141</v>
      </c>
      <c r="E159" s="1">
        <v>1</v>
      </c>
      <c r="F159" s="1">
        <v>211</v>
      </c>
      <c r="G159" s="1"/>
      <c r="H159" s="1"/>
    </row>
    <row r="160" spans="1:8" x14ac:dyDescent="0.25">
      <c r="A160" s="1" t="s">
        <v>142</v>
      </c>
      <c r="B160" s="1" t="s">
        <v>143</v>
      </c>
      <c r="C160" s="1">
        <v>1990</v>
      </c>
      <c r="D160" s="1" t="s">
        <v>141</v>
      </c>
      <c r="E160" s="1">
        <v>1</v>
      </c>
      <c r="F160" s="1">
        <v>249</v>
      </c>
      <c r="G160" s="1"/>
      <c r="H160" s="1"/>
    </row>
    <row r="161" spans="1:8" x14ac:dyDescent="0.25">
      <c r="A161" s="1" t="s">
        <v>142</v>
      </c>
      <c r="B161" s="1" t="s">
        <v>143</v>
      </c>
      <c r="C161" s="1">
        <v>1991</v>
      </c>
      <c r="D161" s="1" t="s">
        <v>141</v>
      </c>
      <c r="E161" s="1">
        <v>1</v>
      </c>
      <c r="F161" s="1"/>
      <c r="G161" s="1"/>
      <c r="H161" s="1"/>
    </row>
    <row r="162" spans="1:8" x14ac:dyDescent="0.25">
      <c r="A162" s="1" t="s">
        <v>142</v>
      </c>
      <c r="B162" s="1" t="s">
        <v>143</v>
      </c>
      <c r="C162" s="1">
        <v>1992</v>
      </c>
      <c r="D162" s="1" t="s">
        <v>141</v>
      </c>
      <c r="E162" s="1">
        <v>1</v>
      </c>
      <c r="F162" s="1">
        <v>187</v>
      </c>
      <c r="G162" s="1"/>
      <c r="H162" s="1"/>
    </row>
    <row r="163" spans="1:8" x14ac:dyDescent="0.25">
      <c r="A163" s="1" t="s">
        <v>142</v>
      </c>
      <c r="B163" s="1" t="s">
        <v>143</v>
      </c>
      <c r="C163" s="1">
        <v>1993</v>
      </c>
      <c r="D163" s="1" t="s">
        <v>141</v>
      </c>
      <c r="E163" s="1">
        <v>1</v>
      </c>
      <c r="F163" s="1">
        <v>96</v>
      </c>
      <c r="G163" s="1"/>
      <c r="H163" s="1"/>
    </row>
    <row r="164" spans="1:8" x14ac:dyDescent="0.25">
      <c r="A164" s="1" t="s">
        <v>142</v>
      </c>
      <c r="B164" s="1" t="s">
        <v>143</v>
      </c>
      <c r="C164" s="1">
        <v>1994</v>
      </c>
      <c r="D164" s="1" t="s">
        <v>141</v>
      </c>
      <c r="E164" s="1">
        <v>1</v>
      </c>
      <c r="F164" s="1">
        <v>48</v>
      </c>
      <c r="G164" s="1"/>
      <c r="H164" s="1"/>
    </row>
    <row r="165" spans="1:8" x14ac:dyDescent="0.25">
      <c r="A165" s="1" t="s">
        <v>142</v>
      </c>
      <c r="B165" s="1" t="s">
        <v>143</v>
      </c>
      <c r="C165" s="1">
        <v>1995</v>
      </c>
      <c r="D165" s="1" t="s">
        <v>141</v>
      </c>
      <c r="E165" s="1">
        <v>1</v>
      </c>
      <c r="F165" s="1">
        <v>28</v>
      </c>
      <c r="G165" s="1"/>
      <c r="H165" s="1"/>
    </row>
    <row r="166" spans="1:8" x14ac:dyDescent="0.25">
      <c r="A166" s="1" t="s">
        <v>142</v>
      </c>
      <c r="B166" s="1" t="s">
        <v>143</v>
      </c>
      <c r="C166" s="1">
        <v>1996</v>
      </c>
      <c r="D166" s="1" t="s">
        <v>141</v>
      </c>
      <c r="E166" s="1">
        <v>1</v>
      </c>
      <c r="F166" s="1">
        <v>33</v>
      </c>
      <c r="G166" s="1"/>
      <c r="H166" s="1"/>
    </row>
    <row r="167" spans="1:8" x14ac:dyDescent="0.25">
      <c r="A167" s="1" t="s">
        <v>142</v>
      </c>
      <c r="B167" s="1" t="s">
        <v>143</v>
      </c>
      <c r="C167" s="1">
        <v>1997</v>
      </c>
      <c r="D167" s="1" t="s">
        <v>141</v>
      </c>
      <c r="E167" s="1">
        <v>1</v>
      </c>
      <c r="F167" s="1">
        <v>62</v>
      </c>
      <c r="G167" s="1"/>
      <c r="H167" s="1"/>
    </row>
    <row r="168" spans="1:8" x14ac:dyDescent="0.25">
      <c r="A168" s="1" t="s">
        <v>142</v>
      </c>
      <c r="B168" s="1" t="s">
        <v>143</v>
      </c>
      <c r="C168" s="1">
        <v>1998</v>
      </c>
      <c r="D168" s="1" t="s">
        <v>141</v>
      </c>
      <c r="E168" s="1">
        <v>1</v>
      </c>
      <c r="F168" s="1">
        <v>9</v>
      </c>
      <c r="G168" s="1"/>
      <c r="H168" s="1"/>
    </row>
    <row r="169" spans="1:8" x14ac:dyDescent="0.25">
      <c r="A169" s="1" t="s">
        <v>142</v>
      </c>
      <c r="B169" s="1" t="s">
        <v>143</v>
      </c>
      <c r="C169" s="1">
        <v>1999</v>
      </c>
      <c r="D169" s="1" t="s">
        <v>141</v>
      </c>
      <c r="E169" s="1">
        <v>1</v>
      </c>
      <c r="F169" s="1">
        <v>105</v>
      </c>
      <c r="G169" s="1"/>
      <c r="H169" s="1"/>
    </row>
    <row r="170" spans="1:8" x14ac:dyDescent="0.25">
      <c r="A170" s="1" t="s">
        <v>142</v>
      </c>
      <c r="B170" s="1" t="s">
        <v>143</v>
      </c>
      <c r="C170" s="1">
        <v>2000</v>
      </c>
      <c r="D170" s="1" t="s">
        <v>141</v>
      </c>
      <c r="E170" s="1">
        <v>1</v>
      </c>
      <c r="F170" s="1"/>
      <c r="G170" s="1"/>
      <c r="H170" s="1"/>
    </row>
    <row r="171" spans="1:8" x14ac:dyDescent="0.25">
      <c r="A171" s="1" t="s">
        <v>142</v>
      </c>
      <c r="B171" s="1" t="s">
        <v>143</v>
      </c>
      <c r="C171" s="1">
        <v>2001</v>
      </c>
      <c r="D171" s="1" t="s">
        <v>141</v>
      </c>
      <c r="E171" s="1">
        <v>1</v>
      </c>
      <c r="F171" s="1">
        <v>557</v>
      </c>
      <c r="G171" s="1"/>
      <c r="H171" s="1"/>
    </row>
    <row r="172" spans="1:8" x14ac:dyDescent="0.25">
      <c r="A172" s="1" t="s">
        <v>142</v>
      </c>
      <c r="B172" s="1" t="s">
        <v>143</v>
      </c>
      <c r="C172" s="1">
        <v>2002</v>
      </c>
      <c r="D172" s="1" t="s">
        <v>141</v>
      </c>
      <c r="E172" s="1">
        <v>1</v>
      </c>
      <c r="F172" s="1">
        <v>528</v>
      </c>
      <c r="G172" s="1"/>
      <c r="H172" s="1"/>
    </row>
    <row r="173" spans="1:8" x14ac:dyDescent="0.25">
      <c r="A173" s="1" t="s">
        <v>142</v>
      </c>
      <c r="B173" s="1" t="s">
        <v>143</v>
      </c>
      <c r="C173" s="1">
        <v>2003</v>
      </c>
      <c r="D173" s="1" t="s">
        <v>141</v>
      </c>
      <c r="E173" s="1">
        <v>1</v>
      </c>
      <c r="F173" s="1">
        <v>523</v>
      </c>
      <c r="G173" s="1"/>
      <c r="H173" s="1"/>
    </row>
    <row r="174" spans="1:8" x14ac:dyDescent="0.25">
      <c r="A174" s="1" t="s">
        <v>142</v>
      </c>
      <c r="B174" s="1" t="s">
        <v>143</v>
      </c>
      <c r="C174" s="1">
        <v>2004</v>
      </c>
      <c r="D174" s="1" t="s">
        <v>141</v>
      </c>
      <c r="E174" s="1">
        <v>1</v>
      </c>
      <c r="F174" s="1">
        <v>312</v>
      </c>
      <c r="G174" s="1"/>
      <c r="H174" s="1"/>
    </row>
    <row r="175" spans="1:8" x14ac:dyDescent="0.25">
      <c r="A175" s="1" t="s">
        <v>142</v>
      </c>
      <c r="B175" s="1" t="s">
        <v>143</v>
      </c>
      <c r="C175" s="1">
        <v>2005</v>
      </c>
      <c r="D175" s="1" t="s">
        <v>141</v>
      </c>
      <c r="E175" s="1">
        <v>1</v>
      </c>
      <c r="F175" s="1">
        <v>187</v>
      </c>
      <c r="G175" s="1"/>
      <c r="H175" s="1"/>
    </row>
    <row r="176" spans="1:8" x14ac:dyDescent="0.25">
      <c r="A176" s="1" t="s">
        <v>142</v>
      </c>
      <c r="B176" s="1" t="s">
        <v>143</v>
      </c>
      <c r="C176" s="1">
        <v>2006</v>
      </c>
      <c r="D176" s="1" t="s">
        <v>141</v>
      </c>
      <c r="E176" s="1">
        <v>1</v>
      </c>
      <c r="F176" s="1">
        <v>168</v>
      </c>
      <c r="G176" s="1"/>
      <c r="H176" s="1"/>
    </row>
    <row r="177" spans="1:8" x14ac:dyDescent="0.25">
      <c r="A177" s="1" t="s">
        <v>142</v>
      </c>
      <c r="B177" s="1" t="s">
        <v>143</v>
      </c>
      <c r="C177" s="1">
        <v>2007</v>
      </c>
      <c r="D177" s="1" t="s">
        <v>141</v>
      </c>
      <c r="E177" s="1">
        <v>1</v>
      </c>
      <c r="F177" s="1">
        <v>144</v>
      </c>
      <c r="G177" s="1"/>
      <c r="H177" s="1"/>
    </row>
    <row r="178" spans="1:8" x14ac:dyDescent="0.25">
      <c r="A178" s="1" t="s">
        <v>142</v>
      </c>
      <c r="B178" s="1" t="s">
        <v>143</v>
      </c>
      <c r="C178" s="1">
        <v>2008</v>
      </c>
      <c r="D178" s="1" t="s">
        <v>141</v>
      </c>
      <c r="E178" s="1">
        <v>1</v>
      </c>
      <c r="F178" s="1">
        <v>245</v>
      </c>
      <c r="G178" s="1"/>
      <c r="H178" s="1"/>
    </row>
    <row r="179" spans="1:8" x14ac:dyDescent="0.25">
      <c r="A179" s="1" t="s">
        <v>142</v>
      </c>
      <c r="B179" s="1" t="s">
        <v>143</v>
      </c>
      <c r="C179" s="1">
        <v>2009</v>
      </c>
      <c r="D179" s="1" t="s">
        <v>141</v>
      </c>
      <c r="E179" s="1">
        <v>1</v>
      </c>
      <c r="F179" s="1">
        <v>278</v>
      </c>
      <c r="G179" s="1"/>
      <c r="H179" s="1"/>
    </row>
    <row r="180" spans="1:8" x14ac:dyDescent="0.25">
      <c r="A180" s="1" t="s">
        <v>142</v>
      </c>
      <c r="B180" s="1" t="s">
        <v>143</v>
      </c>
      <c r="C180" s="1">
        <v>2010</v>
      </c>
      <c r="D180" s="1" t="s">
        <v>141</v>
      </c>
      <c r="E180" s="1">
        <v>1</v>
      </c>
      <c r="F180" s="1">
        <v>374</v>
      </c>
      <c r="G180" s="1"/>
      <c r="H180" s="1"/>
    </row>
    <row r="181" spans="1:8" x14ac:dyDescent="0.25">
      <c r="A181" s="1" t="s">
        <v>142</v>
      </c>
      <c r="B181" s="1" t="s">
        <v>143</v>
      </c>
      <c r="C181" s="1">
        <v>2011</v>
      </c>
      <c r="D181" s="1" t="s">
        <v>141</v>
      </c>
      <c r="E181" s="1">
        <v>1</v>
      </c>
      <c r="F181" s="1">
        <v>547</v>
      </c>
      <c r="G181" s="1"/>
      <c r="H181" s="1"/>
    </row>
    <row r="182" spans="1:8" x14ac:dyDescent="0.25">
      <c r="A182" s="1" t="s">
        <v>142</v>
      </c>
      <c r="B182" s="1" t="s">
        <v>143</v>
      </c>
      <c r="C182" s="1">
        <v>2012</v>
      </c>
      <c r="D182" s="1" t="s">
        <v>141</v>
      </c>
      <c r="E182" s="1">
        <v>1</v>
      </c>
      <c r="F182" s="1">
        <v>461</v>
      </c>
      <c r="G182" s="1"/>
      <c r="H182" s="1"/>
    </row>
    <row r="183" spans="1:8" x14ac:dyDescent="0.25">
      <c r="A183" s="1" t="s">
        <v>142</v>
      </c>
      <c r="B183" s="1" t="s">
        <v>143</v>
      </c>
      <c r="C183" s="1">
        <v>2013</v>
      </c>
      <c r="D183" s="1" t="s">
        <v>141</v>
      </c>
      <c r="E183" s="1">
        <v>1</v>
      </c>
      <c r="F183" s="1">
        <v>288</v>
      </c>
      <c r="G183" s="1"/>
      <c r="H183" s="1"/>
    </row>
    <row r="184" spans="1:8" x14ac:dyDescent="0.25">
      <c r="A184" s="1" t="s">
        <v>142</v>
      </c>
      <c r="B184" s="1" t="s">
        <v>143</v>
      </c>
      <c r="C184" s="1">
        <v>2014</v>
      </c>
      <c r="D184" s="1" t="s">
        <v>141</v>
      </c>
      <c r="E184" s="1">
        <v>1</v>
      </c>
      <c r="F184" s="1">
        <v>711</v>
      </c>
      <c r="G184" s="1"/>
      <c r="H184" s="1"/>
    </row>
    <row r="185" spans="1:8" x14ac:dyDescent="0.25">
      <c r="A185" s="1" t="s">
        <v>142</v>
      </c>
      <c r="B185" s="1" t="s">
        <v>143</v>
      </c>
      <c r="C185" s="1">
        <v>2015</v>
      </c>
      <c r="D185" s="1" t="s">
        <v>141</v>
      </c>
      <c r="E185" s="1">
        <v>1</v>
      </c>
      <c r="F185" s="1">
        <v>254</v>
      </c>
      <c r="G185" s="1"/>
      <c r="H185" s="1"/>
    </row>
    <row r="186" spans="1:8" x14ac:dyDescent="0.25">
      <c r="A186" s="1" t="s">
        <v>142</v>
      </c>
      <c r="B186" s="1" t="s">
        <v>143</v>
      </c>
      <c r="C186" s="1">
        <v>2016</v>
      </c>
      <c r="D186" s="1" t="s">
        <v>141</v>
      </c>
      <c r="E186" s="1">
        <v>1</v>
      </c>
      <c r="F186" s="1">
        <v>240</v>
      </c>
      <c r="G186" s="1"/>
      <c r="H186" s="1"/>
    </row>
    <row r="187" spans="1:8" x14ac:dyDescent="0.25">
      <c r="A187" s="1" t="s">
        <v>142</v>
      </c>
      <c r="B187" s="1" t="s">
        <v>143</v>
      </c>
      <c r="C187" s="1">
        <v>2017</v>
      </c>
      <c r="D187" s="1" t="s">
        <v>141</v>
      </c>
      <c r="E187" s="1">
        <v>1</v>
      </c>
      <c r="F187" s="1"/>
      <c r="G187" s="1"/>
      <c r="H187" s="1"/>
    </row>
    <row r="188" spans="1:8" x14ac:dyDescent="0.25">
      <c r="A188" s="1" t="s">
        <v>142</v>
      </c>
      <c r="B188" s="1" t="s">
        <v>143</v>
      </c>
      <c r="C188" s="1">
        <v>2018</v>
      </c>
      <c r="D188" s="1" t="s">
        <v>141</v>
      </c>
      <c r="E188" s="1">
        <v>1</v>
      </c>
      <c r="F188" s="1">
        <v>182</v>
      </c>
      <c r="G188" s="1"/>
      <c r="H188" s="1"/>
    </row>
    <row r="189" spans="1:8" x14ac:dyDescent="0.25">
      <c r="A189" s="1" t="s">
        <v>142</v>
      </c>
      <c r="B189" s="1" t="s">
        <v>143</v>
      </c>
      <c r="C189" s="1">
        <v>2019</v>
      </c>
      <c r="D189" s="1" t="s">
        <v>141</v>
      </c>
      <c r="E189" s="1">
        <v>1</v>
      </c>
      <c r="F189" s="1">
        <v>0</v>
      </c>
      <c r="G189" s="1"/>
      <c r="H189" s="1"/>
    </row>
    <row r="190" spans="1:8" x14ac:dyDescent="0.25">
      <c r="A190" s="1" t="s">
        <v>142</v>
      </c>
      <c r="B190" s="1" t="s">
        <v>143</v>
      </c>
      <c r="C190" s="1">
        <v>2020</v>
      </c>
      <c r="D190" s="1" t="s">
        <v>141</v>
      </c>
      <c r="E190" s="1">
        <v>1</v>
      </c>
      <c r="F190" s="1">
        <v>86</v>
      </c>
      <c r="G190" s="1"/>
      <c r="H190" s="1"/>
    </row>
    <row r="191" spans="1:8" x14ac:dyDescent="0.25">
      <c r="A191" s="1" t="s">
        <v>142</v>
      </c>
      <c r="B191" s="1" t="s">
        <v>143</v>
      </c>
      <c r="C191" s="1">
        <v>2021</v>
      </c>
      <c r="D191" s="1" t="s">
        <v>141</v>
      </c>
      <c r="E191" s="1">
        <v>1</v>
      </c>
      <c r="F191" s="1">
        <v>28</v>
      </c>
      <c r="G191" s="1"/>
      <c r="H191" s="1"/>
    </row>
    <row r="192" spans="1:8" x14ac:dyDescent="0.25">
      <c r="A192" s="1" t="s">
        <v>142</v>
      </c>
      <c r="B192" s="1" t="s">
        <v>143</v>
      </c>
      <c r="C192" s="1">
        <v>2022</v>
      </c>
      <c r="D192" s="1" t="s">
        <v>141</v>
      </c>
      <c r="E192" s="1">
        <v>1</v>
      </c>
      <c r="F192" s="1">
        <v>278</v>
      </c>
      <c r="G192" s="1"/>
      <c r="H192" s="1"/>
    </row>
    <row r="193" spans="1:8" x14ac:dyDescent="0.25">
      <c r="A193" s="1" t="s">
        <v>142</v>
      </c>
      <c r="B193" s="1" t="s">
        <v>143</v>
      </c>
      <c r="C193" s="1">
        <v>2023</v>
      </c>
      <c r="D193" s="1" t="s">
        <v>141</v>
      </c>
      <c r="E193" s="1">
        <v>1</v>
      </c>
      <c r="F193" s="1">
        <v>52</v>
      </c>
      <c r="G193" s="1"/>
      <c r="H193" s="1"/>
    </row>
    <row r="194" spans="1:8" x14ac:dyDescent="0.25">
      <c r="A194" s="1" t="s">
        <v>142</v>
      </c>
      <c r="B194" s="1" t="s">
        <v>143</v>
      </c>
      <c r="C194" s="1">
        <v>2024</v>
      </c>
      <c r="D194" s="1" t="s">
        <v>141</v>
      </c>
      <c r="E194" s="1">
        <v>1</v>
      </c>
      <c r="F194" s="1">
        <v>192</v>
      </c>
      <c r="G194" s="1"/>
      <c r="H194" s="1"/>
    </row>
    <row r="195" spans="1:8" x14ac:dyDescent="0.25">
      <c r="A195" s="1" t="s">
        <v>144</v>
      </c>
      <c r="B195" s="1" t="s">
        <v>145</v>
      </c>
      <c r="C195" s="1">
        <v>1957</v>
      </c>
      <c r="D195" s="1" t="s">
        <v>141</v>
      </c>
      <c r="E195" s="1">
        <v>1</v>
      </c>
      <c r="F195" s="1">
        <v>256</v>
      </c>
      <c r="G195" s="1"/>
      <c r="H195" s="1"/>
    </row>
    <row r="196" spans="1:8" x14ac:dyDescent="0.25">
      <c r="A196" s="1" t="s">
        <v>144</v>
      </c>
      <c r="B196" s="1" t="s">
        <v>145</v>
      </c>
      <c r="C196" s="1">
        <v>1958</v>
      </c>
      <c r="D196" s="1" t="s">
        <v>141</v>
      </c>
      <c r="E196" s="1">
        <v>1</v>
      </c>
      <c r="F196" s="1">
        <v>287</v>
      </c>
      <c r="G196" s="1"/>
      <c r="H196" s="1"/>
    </row>
    <row r="197" spans="1:8" x14ac:dyDescent="0.25">
      <c r="A197" s="1" t="s">
        <v>144</v>
      </c>
      <c r="B197" s="1" t="s">
        <v>145</v>
      </c>
      <c r="C197" s="1">
        <v>1959</v>
      </c>
      <c r="D197" s="1" t="s">
        <v>141</v>
      </c>
      <c r="E197" s="1">
        <v>1</v>
      </c>
      <c r="F197" s="1">
        <v>194</v>
      </c>
      <c r="G197" s="1"/>
      <c r="H197" s="1"/>
    </row>
    <row r="198" spans="1:8" x14ac:dyDescent="0.25">
      <c r="A198" s="1" t="s">
        <v>144</v>
      </c>
      <c r="B198" s="1" t="s">
        <v>145</v>
      </c>
      <c r="C198" s="1">
        <v>1960</v>
      </c>
      <c r="D198" s="1" t="s">
        <v>141</v>
      </c>
      <c r="E198" s="1">
        <v>1</v>
      </c>
      <c r="F198" s="1">
        <v>350</v>
      </c>
      <c r="G198" s="1"/>
      <c r="H198" s="1"/>
    </row>
    <row r="199" spans="1:8" x14ac:dyDescent="0.25">
      <c r="A199" s="1" t="s">
        <v>144</v>
      </c>
      <c r="B199" s="1" t="s">
        <v>145</v>
      </c>
      <c r="C199" s="1">
        <v>1961</v>
      </c>
      <c r="D199" s="1" t="s">
        <v>141</v>
      </c>
      <c r="E199" s="1">
        <v>1</v>
      </c>
      <c r="F199" s="1">
        <v>444</v>
      </c>
      <c r="G199" s="1"/>
      <c r="H199" s="1"/>
    </row>
    <row r="200" spans="1:8" x14ac:dyDescent="0.25">
      <c r="A200" s="1" t="s">
        <v>144</v>
      </c>
      <c r="B200" s="1" t="s">
        <v>145</v>
      </c>
      <c r="C200" s="1">
        <v>1962</v>
      </c>
      <c r="D200" s="1" t="s">
        <v>141</v>
      </c>
      <c r="E200" s="1">
        <v>1</v>
      </c>
      <c r="F200" s="1">
        <v>388</v>
      </c>
      <c r="G200" s="1"/>
      <c r="H200" s="1"/>
    </row>
    <row r="201" spans="1:8" x14ac:dyDescent="0.25">
      <c r="A201" s="1" t="s">
        <v>144</v>
      </c>
      <c r="B201" s="1" t="s">
        <v>145</v>
      </c>
      <c r="C201" s="1">
        <v>1963</v>
      </c>
      <c r="D201" s="1" t="s">
        <v>141</v>
      </c>
      <c r="E201" s="1">
        <v>1</v>
      </c>
      <c r="F201" s="1">
        <v>472</v>
      </c>
      <c r="G201" s="1"/>
      <c r="H201" s="1"/>
    </row>
    <row r="202" spans="1:8" x14ac:dyDescent="0.25">
      <c r="A202" s="1" t="s">
        <v>144</v>
      </c>
      <c r="B202" s="1" t="s">
        <v>145</v>
      </c>
      <c r="C202" s="1">
        <v>1964</v>
      </c>
      <c r="D202" s="1" t="s">
        <v>141</v>
      </c>
      <c r="E202" s="1">
        <v>1</v>
      </c>
      <c r="F202" s="1">
        <v>554</v>
      </c>
      <c r="G202" s="1"/>
      <c r="H202" s="1"/>
    </row>
    <row r="203" spans="1:8" x14ac:dyDescent="0.25">
      <c r="A203" s="1" t="s">
        <v>144</v>
      </c>
      <c r="B203" s="1" t="s">
        <v>145</v>
      </c>
      <c r="C203" s="1">
        <v>1965</v>
      </c>
      <c r="D203" s="1" t="s">
        <v>141</v>
      </c>
      <c r="E203" s="1">
        <v>1</v>
      </c>
      <c r="F203" s="1">
        <v>68</v>
      </c>
      <c r="G203" s="1"/>
      <c r="H203" s="1"/>
    </row>
    <row r="204" spans="1:8" x14ac:dyDescent="0.25">
      <c r="A204" s="1" t="s">
        <v>144</v>
      </c>
      <c r="B204" s="1" t="s">
        <v>145</v>
      </c>
      <c r="C204" s="1">
        <v>1966</v>
      </c>
      <c r="D204" s="1" t="s">
        <v>141</v>
      </c>
      <c r="E204" s="1">
        <v>1</v>
      </c>
      <c r="F204" s="1">
        <v>369</v>
      </c>
      <c r="G204" s="1"/>
      <c r="H204" s="1"/>
    </row>
    <row r="205" spans="1:8" x14ac:dyDescent="0.25">
      <c r="A205" s="1" t="s">
        <v>144</v>
      </c>
      <c r="B205" s="1" t="s">
        <v>145</v>
      </c>
      <c r="C205" s="1">
        <v>1967</v>
      </c>
      <c r="D205" s="1" t="s">
        <v>141</v>
      </c>
      <c r="E205" s="1">
        <v>1</v>
      </c>
      <c r="F205" s="1">
        <v>341</v>
      </c>
      <c r="G205" s="1"/>
      <c r="H205" s="1"/>
    </row>
    <row r="206" spans="1:8" x14ac:dyDescent="0.25">
      <c r="A206" s="1" t="s">
        <v>144</v>
      </c>
      <c r="B206" s="1" t="s">
        <v>145</v>
      </c>
      <c r="C206" s="1">
        <v>1968</v>
      </c>
      <c r="D206" s="1" t="s">
        <v>141</v>
      </c>
      <c r="E206" s="1">
        <v>1</v>
      </c>
      <c r="F206" s="1">
        <v>513</v>
      </c>
      <c r="G206" s="1"/>
      <c r="H206" s="1"/>
    </row>
    <row r="207" spans="1:8" x14ac:dyDescent="0.25">
      <c r="A207" s="1" t="s">
        <v>144</v>
      </c>
      <c r="B207" s="1" t="s">
        <v>145</v>
      </c>
      <c r="C207" s="1">
        <v>1969</v>
      </c>
      <c r="D207" s="1" t="s">
        <v>141</v>
      </c>
      <c r="E207" s="1">
        <v>1</v>
      </c>
      <c r="F207" s="1">
        <v>156</v>
      </c>
      <c r="G207" s="1"/>
      <c r="H207" s="1"/>
    </row>
    <row r="208" spans="1:8" x14ac:dyDescent="0.25">
      <c r="A208" s="1" t="s">
        <v>144</v>
      </c>
      <c r="B208" s="1" t="s">
        <v>145</v>
      </c>
      <c r="C208" s="1">
        <v>1970</v>
      </c>
      <c r="D208" s="1" t="s">
        <v>141</v>
      </c>
      <c r="E208" s="1">
        <v>1</v>
      </c>
      <c r="F208" s="1">
        <v>153</v>
      </c>
      <c r="G208" s="1"/>
      <c r="H208" s="1"/>
    </row>
    <row r="209" spans="1:8" x14ac:dyDescent="0.25">
      <c r="A209" s="1" t="s">
        <v>144</v>
      </c>
      <c r="B209" s="1" t="s">
        <v>145</v>
      </c>
      <c r="C209" s="1">
        <v>1971</v>
      </c>
      <c r="D209" s="1" t="s">
        <v>141</v>
      </c>
      <c r="E209" s="1">
        <v>1</v>
      </c>
      <c r="F209" s="1">
        <v>215</v>
      </c>
      <c r="G209" s="1"/>
      <c r="H209" s="1"/>
    </row>
    <row r="210" spans="1:8" x14ac:dyDescent="0.25">
      <c r="A210" s="1" t="s">
        <v>144</v>
      </c>
      <c r="B210" s="1" t="s">
        <v>145</v>
      </c>
      <c r="C210" s="1">
        <v>1972</v>
      </c>
      <c r="D210" s="1" t="s">
        <v>141</v>
      </c>
      <c r="E210" s="1">
        <v>1</v>
      </c>
      <c r="F210" s="1">
        <v>385</v>
      </c>
      <c r="G210" s="1"/>
      <c r="H210" s="1"/>
    </row>
    <row r="211" spans="1:8" x14ac:dyDescent="0.25">
      <c r="A211" s="1" t="s">
        <v>144</v>
      </c>
      <c r="B211" s="1" t="s">
        <v>145</v>
      </c>
      <c r="C211" s="1">
        <v>1973</v>
      </c>
      <c r="D211" s="1" t="s">
        <v>141</v>
      </c>
      <c r="E211" s="1">
        <v>1</v>
      </c>
      <c r="F211" s="1">
        <v>550</v>
      </c>
      <c r="G211" s="1"/>
      <c r="H211" s="1"/>
    </row>
    <row r="212" spans="1:8" x14ac:dyDescent="0.25">
      <c r="A212" s="1" t="s">
        <v>144</v>
      </c>
      <c r="B212" s="1" t="s">
        <v>145</v>
      </c>
      <c r="C212" s="1">
        <v>1974</v>
      </c>
      <c r="D212" s="1" t="s">
        <v>141</v>
      </c>
      <c r="E212" s="1">
        <v>1</v>
      </c>
      <c r="F212" s="1">
        <v>413</v>
      </c>
      <c r="G212" s="1"/>
      <c r="H212" s="1"/>
    </row>
    <row r="213" spans="1:8" x14ac:dyDescent="0.25">
      <c r="A213" s="1" t="s">
        <v>144</v>
      </c>
      <c r="B213" s="1" t="s">
        <v>145</v>
      </c>
      <c r="C213" s="1">
        <v>1975</v>
      </c>
      <c r="D213" s="1" t="s">
        <v>141</v>
      </c>
      <c r="E213" s="1">
        <v>1</v>
      </c>
      <c r="F213" s="1">
        <v>306</v>
      </c>
      <c r="G213" s="1"/>
      <c r="H213" s="1"/>
    </row>
    <row r="214" spans="1:8" x14ac:dyDescent="0.25">
      <c r="A214" s="1" t="s">
        <v>144</v>
      </c>
      <c r="B214" s="1" t="s">
        <v>145</v>
      </c>
      <c r="C214" s="1">
        <v>1976</v>
      </c>
      <c r="D214" s="1" t="s">
        <v>141</v>
      </c>
      <c r="E214" s="1">
        <v>1</v>
      </c>
      <c r="F214" s="1">
        <v>65</v>
      </c>
      <c r="G214" s="1"/>
      <c r="H214" s="1"/>
    </row>
    <row r="215" spans="1:8" x14ac:dyDescent="0.25">
      <c r="A215" s="1" t="s">
        <v>144</v>
      </c>
      <c r="B215" s="1" t="s">
        <v>145</v>
      </c>
      <c r="C215" s="1">
        <v>1977</v>
      </c>
      <c r="D215" s="1" t="s">
        <v>141</v>
      </c>
      <c r="E215" s="1">
        <v>1</v>
      </c>
      <c r="F215" s="1">
        <v>203</v>
      </c>
      <c r="G215" s="1"/>
      <c r="H215" s="1"/>
    </row>
    <row r="216" spans="1:8" x14ac:dyDescent="0.25">
      <c r="A216" s="1" t="s">
        <v>144</v>
      </c>
      <c r="B216" s="1" t="s">
        <v>145</v>
      </c>
      <c r="C216" s="1">
        <v>1978</v>
      </c>
      <c r="D216" s="1" t="s">
        <v>141</v>
      </c>
      <c r="E216" s="1">
        <v>1</v>
      </c>
      <c r="F216" s="1">
        <v>319</v>
      </c>
      <c r="G216" s="1"/>
      <c r="H216" s="1"/>
    </row>
    <row r="217" spans="1:8" x14ac:dyDescent="0.25">
      <c r="A217" s="1" t="s">
        <v>144</v>
      </c>
      <c r="B217" s="1" t="s">
        <v>145</v>
      </c>
      <c r="C217" s="1">
        <v>1979</v>
      </c>
      <c r="D217" s="1" t="s">
        <v>141</v>
      </c>
      <c r="E217" s="1">
        <v>1</v>
      </c>
      <c r="F217" s="1">
        <v>40</v>
      </c>
      <c r="G217" s="1"/>
      <c r="H217" s="1"/>
    </row>
    <row r="218" spans="1:8" x14ac:dyDescent="0.25">
      <c r="A218" s="1" t="s">
        <v>144</v>
      </c>
      <c r="B218" s="1" t="s">
        <v>145</v>
      </c>
      <c r="C218" s="1">
        <v>1980</v>
      </c>
      <c r="D218" s="1" t="s">
        <v>141</v>
      </c>
      <c r="E218" s="1">
        <v>1</v>
      </c>
      <c r="F218" s="1">
        <v>34</v>
      </c>
      <c r="G218" s="1"/>
      <c r="H218" s="1"/>
    </row>
    <row r="219" spans="1:8" x14ac:dyDescent="0.25">
      <c r="A219" s="1" t="s">
        <v>144</v>
      </c>
      <c r="B219" s="1" t="s">
        <v>145</v>
      </c>
      <c r="C219" s="1">
        <v>1981</v>
      </c>
      <c r="D219" s="1" t="s">
        <v>141</v>
      </c>
      <c r="E219" s="1">
        <v>1</v>
      </c>
      <c r="F219" s="1">
        <v>190</v>
      </c>
      <c r="G219" s="1"/>
      <c r="H219" s="1"/>
    </row>
    <row r="220" spans="1:8" x14ac:dyDescent="0.25">
      <c r="A220" s="1" t="s">
        <v>144</v>
      </c>
      <c r="B220" s="1" t="s">
        <v>145</v>
      </c>
      <c r="C220" s="1">
        <v>1982</v>
      </c>
      <c r="D220" s="1" t="s">
        <v>141</v>
      </c>
      <c r="E220" s="1">
        <v>1</v>
      </c>
      <c r="F220" s="1">
        <v>90</v>
      </c>
      <c r="G220" s="1"/>
      <c r="H220" s="1"/>
    </row>
    <row r="221" spans="1:8" x14ac:dyDescent="0.25">
      <c r="A221" s="1" t="s">
        <v>144</v>
      </c>
      <c r="B221" s="1" t="s">
        <v>145</v>
      </c>
      <c r="C221" s="1">
        <v>1983</v>
      </c>
      <c r="D221" s="1" t="s">
        <v>141</v>
      </c>
      <c r="E221" s="1">
        <v>1</v>
      </c>
      <c r="F221" s="1">
        <v>81</v>
      </c>
      <c r="G221" s="1"/>
      <c r="H221" s="1"/>
    </row>
    <row r="222" spans="1:8" x14ac:dyDescent="0.25">
      <c r="A222" s="1" t="s">
        <v>144</v>
      </c>
      <c r="B222" s="1" t="s">
        <v>145</v>
      </c>
      <c r="C222" s="1">
        <v>1984</v>
      </c>
      <c r="D222" s="1" t="s">
        <v>141</v>
      </c>
      <c r="E222" s="1">
        <v>1</v>
      </c>
      <c r="F222" s="1">
        <v>18</v>
      </c>
      <c r="G222" s="1"/>
      <c r="H222" s="1"/>
    </row>
    <row r="223" spans="1:8" x14ac:dyDescent="0.25">
      <c r="A223" s="1" t="s">
        <v>144</v>
      </c>
      <c r="B223" s="1" t="s">
        <v>145</v>
      </c>
      <c r="C223" s="1">
        <v>1985</v>
      </c>
      <c r="D223" s="1" t="s">
        <v>141</v>
      </c>
      <c r="E223" s="1">
        <v>1</v>
      </c>
      <c r="F223" s="1">
        <v>65</v>
      </c>
      <c r="G223" s="1"/>
      <c r="H223" s="1"/>
    </row>
    <row r="224" spans="1:8" x14ac:dyDescent="0.25">
      <c r="A224" s="1" t="s">
        <v>144</v>
      </c>
      <c r="B224" s="1" t="s">
        <v>145</v>
      </c>
      <c r="C224" s="1">
        <v>1986</v>
      </c>
      <c r="D224" s="1" t="s">
        <v>141</v>
      </c>
      <c r="E224" s="1">
        <v>1</v>
      </c>
      <c r="F224" s="1">
        <v>34</v>
      </c>
      <c r="G224" s="1"/>
      <c r="H224" s="1"/>
    </row>
    <row r="225" spans="1:8" x14ac:dyDescent="0.25">
      <c r="A225" s="1" t="s">
        <v>144</v>
      </c>
      <c r="B225" s="1" t="s">
        <v>145</v>
      </c>
      <c r="C225" s="1">
        <v>1987</v>
      </c>
      <c r="D225" s="1" t="s">
        <v>141</v>
      </c>
      <c r="E225" s="1">
        <v>1</v>
      </c>
      <c r="F225" s="1">
        <v>100</v>
      </c>
      <c r="G225" s="1"/>
      <c r="H225" s="1"/>
    </row>
    <row r="226" spans="1:8" x14ac:dyDescent="0.25">
      <c r="A226" s="1" t="s">
        <v>144</v>
      </c>
      <c r="B226" s="1" t="s">
        <v>145</v>
      </c>
      <c r="C226" s="1">
        <v>1988</v>
      </c>
      <c r="D226" s="1" t="s">
        <v>141</v>
      </c>
      <c r="E226" s="1">
        <v>1</v>
      </c>
      <c r="F226" s="1"/>
      <c r="G226" s="1"/>
      <c r="H226" s="1"/>
    </row>
    <row r="227" spans="1:8" x14ac:dyDescent="0.25">
      <c r="A227" s="1" t="s">
        <v>144</v>
      </c>
      <c r="B227" s="1" t="s">
        <v>145</v>
      </c>
      <c r="C227" s="1">
        <v>1989</v>
      </c>
      <c r="D227" s="1" t="s">
        <v>141</v>
      </c>
      <c r="E227" s="1">
        <v>1</v>
      </c>
      <c r="F227" s="1">
        <v>90</v>
      </c>
      <c r="G227" s="1"/>
      <c r="H227" s="1"/>
    </row>
    <row r="228" spans="1:8" x14ac:dyDescent="0.25">
      <c r="A228" s="1" t="s">
        <v>144</v>
      </c>
      <c r="B228" s="1" t="s">
        <v>145</v>
      </c>
      <c r="C228" s="1">
        <v>1990</v>
      </c>
      <c r="D228" s="1" t="s">
        <v>141</v>
      </c>
      <c r="E228" s="1">
        <v>1</v>
      </c>
      <c r="F228" s="1">
        <v>9</v>
      </c>
      <c r="G228" s="1"/>
      <c r="H228" s="1"/>
    </row>
    <row r="229" spans="1:8" x14ac:dyDescent="0.25">
      <c r="A229" s="1" t="s">
        <v>144</v>
      </c>
      <c r="B229" s="1" t="s">
        <v>145</v>
      </c>
      <c r="C229" s="1">
        <v>1991</v>
      </c>
      <c r="D229" s="1" t="s">
        <v>141</v>
      </c>
      <c r="E229" s="1">
        <v>1</v>
      </c>
      <c r="F229" s="1">
        <v>34</v>
      </c>
      <c r="G229" s="1"/>
      <c r="H229" s="1"/>
    </row>
    <row r="230" spans="1:8" x14ac:dyDescent="0.25">
      <c r="A230" s="1" t="s">
        <v>144</v>
      </c>
      <c r="B230" s="1" t="s">
        <v>145</v>
      </c>
      <c r="C230" s="1">
        <v>1992</v>
      </c>
      <c r="D230" s="1" t="s">
        <v>141</v>
      </c>
      <c r="E230" s="1">
        <v>1</v>
      </c>
      <c r="F230" s="1">
        <v>21</v>
      </c>
      <c r="G230" s="1"/>
      <c r="H230" s="1"/>
    </row>
    <row r="231" spans="1:8" x14ac:dyDescent="0.25">
      <c r="A231" s="1" t="s">
        <v>144</v>
      </c>
      <c r="B231" s="1" t="s">
        <v>145</v>
      </c>
      <c r="C231" s="1">
        <v>1993</v>
      </c>
      <c r="D231" s="1" t="s">
        <v>141</v>
      </c>
      <c r="E231" s="1">
        <v>1</v>
      </c>
      <c r="F231" s="1">
        <v>81</v>
      </c>
      <c r="G231" s="1"/>
      <c r="H231" s="1"/>
    </row>
    <row r="232" spans="1:8" x14ac:dyDescent="0.25">
      <c r="A232" s="1" t="s">
        <v>144</v>
      </c>
      <c r="B232" s="1" t="s">
        <v>145</v>
      </c>
      <c r="C232" s="1">
        <v>1994</v>
      </c>
      <c r="D232" s="1" t="s">
        <v>141</v>
      </c>
      <c r="E232" s="1">
        <v>1</v>
      </c>
      <c r="F232" s="1">
        <v>6</v>
      </c>
      <c r="G232" s="1"/>
      <c r="H232" s="1"/>
    </row>
    <row r="233" spans="1:8" x14ac:dyDescent="0.25">
      <c r="A233" s="1" t="s">
        <v>144</v>
      </c>
      <c r="B233" s="1" t="s">
        <v>145</v>
      </c>
      <c r="C233" s="1">
        <v>1995</v>
      </c>
      <c r="D233" s="1" t="s">
        <v>141</v>
      </c>
      <c r="E233" s="1">
        <v>1</v>
      </c>
      <c r="F233" s="1">
        <v>0</v>
      </c>
      <c r="G233" s="1"/>
      <c r="H233" s="1"/>
    </row>
    <row r="234" spans="1:8" x14ac:dyDescent="0.25">
      <c r="A234" s="1" t="s">
        <v>144</v>
      </c>
      <c r="B234" s="1" t="s">
        <v>145</v>
      </c>
      <c r="C234" s="1">
        <v>1996</v>
      </c>
      <c r="D234" s="1" t="s">
        <v>141</v>
      </c>
      <c r="E234" s="1">
        <v>1</v>
      </c>
      <c r="F234" s="1">
        <v>12</v>
      </c>
      <c r="G234" s="1"/>
      <c r="H234" s="1"/>
    </row>
    <row r="235" spans="1:8" x14ac:dyDescent="0.25">
      <c r="A235" s="1" t="s">
        <v>144</v>
      </c>
      <c r="B235" s="1" t="s">
        <v>145</v>
      </c>
      <c r="C235" s="1">
        <v>1997</v>
      </c>
      <c r="D235" s="1" t="s">
        <v>141</v>
      </c>
      <c r="E235" s="1">
        <v>1</v>
      </c>
      <c r="F235" s="1">
        <v>34</v>
      </c>
      <c r="G235" s="1"/>
      <c r="H235" s="1"/>
    </row>
    <row r="236" spans="1:8" x14ac:dyDescent="0.25">
      <c r="A236" s="1" t="s">
        <v>144</v>
      </c>
      <c r="B236" s="1" t="s">
        <v>145</v>
      </c>
      <c r="C236" s="1">
        <v>1998</v>
      </c>
      <c r="D236" s="1" t="s">
        <v>141</v>
      </c>
      <c r="E236" s="1">
        <v>1</v>
      </c>
      <c r="F236" s="1">
        <v>50</v>
      </c>
      <c r="G236" s="1"/>
      <c r="H236" s="1"/>
    </row>
    <row r="237" spans="1:8" x14ac:dyDescent="0.25">
      <c r="A237" s="1" t="s">
        <v>144</v>
      </c>
      <c r="B237" s="1" t="s">
        <v>145</v>
      </c>
      <c r="C237" s="1">
        <v>1999</v>
      </c>
      <c r="D237" s="1" t="s">
        <v>141</v>
      </c>
      <c r="E237" s="1">
        <v>1</v>
      </c>
      <c r="F237" s="1">
        <v>12</v>
      </c>
      <c r="G237" s="1"/>
      <c r="H237" s="1"/>
    </row>
    <row r="238" spans="1:8" x14ac:dyDescent="0.25">
      <c r="A238" s="1" t="s">
        <v>144</v>
      </c>
      <c r="B238" s="1" t="s">
        <v>145</v>
      </c>
      <c r="C238" s="1">
        <v>2000</v>
      </c>
      <c r="D238" s="1" t="s">
        <v>141</v>
      </c>
      <c r="E238" s="1">
        <v>1</v>
      </c>
      <c r="F238" s="1">
        <v>15</v>
      </c>
      <c r="G238" s="1"/>
      <c r="H238" s="1"/>
    </row>
    <row r="239" spans="1:8" x14ac:dyDescent="0.25">
      <c r="A239" s="1" t="s">
        <v>144</v>
      </c>
      <c r="B239" s="1" t="s">
        <v>145</v>
      </c>
      <c r="C239" s="1">
        <v>2001</v>
      </c>
      <c r="D239" s="1" t="s">
        <v>141</v>
      </c>
      <c r="E239" s="1">
        <v>1</v>
      </c>
      <c r="F239" s="1">
        <v>294</v>
      </c>
      <c r="G239" s="1"/>
      <c r="H239" s="1"/>
    </row>
    <row r="240" spans="1:8" x14ac:dyDescent="0.25">
      <c r="A240" s="1" t="s">
        <v>144</v>
      </c>
      <c r="B240" s="1" t="s">
        <v>145</v>
      </c>
      <c r="C240" s="1">
        <v>2002</v>
      </c>
      <c r="D240" s="1" t="s">
        <v>141</v>
      </c>
      <c r="E240" s="1">
        <v>1</v>
      </c>
      <c r="F240" s="1">
        <v>262</v>
      </c>
      <c r="G240" s="1"/>
      <c r="H240" s="1"/>
    </row>
    <row r="241" spans="1:8" x14ac:dyDescent="0.25">
      <c r="A241" s="1" t="s">
        <v>144</v>
      </c>
      <c r="B241" s="1" t="s">
        <v>145</v>
      </c>
      <c r="C241" s="1">
        <v>2003</v>
      </c>
      <c r="D241" s="1" t="s">
        <v>141</v>
      </c>
      <c r="E241" s="1">
        <v>1</v>
      </c>
      <c r="F241" s="1">
        <v>297</v>
      </c>
      <c r="G241" s="1"/>
      <c r="H241" s="1"/>
    </row>
    <row r="242" spans="1:8" x14ac:dyDescent="0.25">
      <c r="A242" s="1" t="s">
        <v>144</v>
      </c>
      <c r="B242" s="1" t="s">
        <v>145</v>
      </c>
      <c r="C242" s="1">
        <v>2004</v>
      </c>
      <c r="D242" s="1" t="s">
        <v>141</v>
      </c>
      <c r="E242" s="1">
        <v>1</v>
      </c>
      <c r="F242" s="1">
        <v>59</v>
      </c>
      <c r="G242" s="1"/>
      <c r="H242" s="1"/>
    </row>
    <row r="243" spans="1:8" x14ac:dyDescent="0.25">
      <c r="A243" s="1" t="s">
        <v>144</v>
      </c>
      <c r="B243" s="1" t="s">
        <v>145</v>
      </c>
      <c r="C243" s="1">
        <v>2005</v>
      </c>
      <c r="D243" s="1" t="s">
        <v>141</v>
      </c>
      <c r="E243" s="1">
        <v>1</v>
      </c>
      <c r="F243" s="1">
        <v>62</v>
      </c>
      <c r="G243" s="1"/>
      <c r="H243" s="1"/>
    </row>
    <row r="244" spans="1:8" x14ac:dyDescent="0.25">
      <c r="A244" s="1" t="s">
        <v>144</v>
      </c>
      <c r="B244" s="1" t="s">
        <v>145</v>
      </c>
      <c r="C244" s="1">
        <v>2006</v>
      </c>
      <c r="D244" s="1" t="s">
        <v>141</v>
      </c>
      <c r="E244" s="1">
        <v>1</v>
      </c>
      <c r="F244" s="1">
        <v>43</v>
      </c>
      <c r="G244" s="1"/>
      <c r="H244" s="1"/>
    </row>
    <row r="245" spans="1:8" x14ac:dyDescent="0.25">
      <c r="A245" s="1" t="s">
        <v>144</v>
      </c>
      <c r="B245" s="1" t="s">
        <v>145</v>
      </c>
      <c r="C245" s="1">
        <v>2007</v>
      </c>
      <c r="D245" s="1" t="s">
        <v>141</v>
      </c>
      <c r="E245" s="1">
        <v>1</v>
      </c>
      <c r="F245" s="1">
        <v>34</v>
      </c>
      <c r="G245" s="1"/>
      <c r="H245" s="1"/>
    </row>
    <row r="246" spans="1:8" x14ac:dyDescent="0.25">
      <c r="A246" s="1" t="s">
        <v>144</v>
      </c>
      <c r="B246" s="1" t="s">
        <v>145</v>
      </c>
      <c r="C246" s="1">
        <v>2008</v>
      </c>
      <c r="D246" s="1" t="s">
        <v>141</v>
      </c>
      <c r="E246" s="1">
        <v>1</v>
      </c>
      <c r="F246" s="1">
        <v>21</v>
      </c>
      <c r="G246" s="1"/>
      <c r="H246" s="1"/>
    </row>
    <row r="247" spans="1:8" x14ac:dyDescent="0.25">
      <c r="A247" s="1" t="s">
        <v>144</v>
      </c>
      <c r="B247" s="1" t="s">
        <v>145</v>
      </c>
      <c r="C247" s="1">
        <v>2009</v>
      </c>
      <c r="D247" s="1" t="s">
        <v>141</v>
      </c>
      <c r="E247" s="1">
        <v>1</v>
      </c>
      <c r="F247" s="1">
        <v>37</v>
      </c>
      <c r="G247" s="1"/>
      <c r="H247" s="1"/>
    </row>
    <row r="248" spans="1:8" x14ac:dyDescent="0.25">
      <c r="A248" s="1" t="s">
        <v>144</v>
      </c>
      <c r="B248" s="1" t="s">
        <v>145</v>
      </c>
      <c r="C248" s="1">
        <v>2010</v>
      </c>
      <c r="D248" s="1" t="s">
        <v>141</v>
      </c>
      <c r="E248" s="1">
        <v>1</v>
      </c>
      <c r="F248" s="1">
        <v>53</v>
      </c>
      <c r="G248" s="1"/>
      <c r="H248" s="1"/>
    </row>
    <row r="249" spans="1:8" x14ac:dyDescent="0.25">
      <c r="A249" s="1" t="s">
        <v>144</v>
      </c>
      <c r="B249" s="1" t="s">
        <v>145</v>
      </c>
      <c r="C249" s="1">
        <v>2011</v>
      </c>
      <c r="D249" s="1" t="s">
        <v>141</v>
      </c>
      <c r="E249" s="1">
        <v>1</v>
      </c>
      <c r="F249" s="1">
        <v>9</v>
      </c>
      <c r="G249" s="1"/>
      <c r="H249" s="1"/>
    </row>
    <row r="250" spans="1:8" x14ac:dyDescent="0.25">
      <c r="A250" s="1" t="s">
        <v>144</v>
      </c>
      <c r="B250" s="1" t="s">
        <v>145</v>
      </c>
      <c r="C250" s="1">
        <v>2012</v>
      </c>
      <c r="D250" s="1" t="s">
        <v>141</v>
      </c>
      <c r="E250" s="1">
        <v>1</v>
      </c>
      <c r="F250" s="1">
        <v>68</v>
      </c>
      <c r="G250" s="1"/>
      <c r="H250" s="1"/>
    </row>
    <row r="251" spans="1:8" x14ac:dyDescent="0.25">
      <c r="A251" s="1" t="s">
        <v>144</v>
      </c>
      <c r="B251" s="1" t="s">
        <v>145</v>
      </c>
      <c r="C251" s="1">
        <v>2013</v>
      </c>
      <c r="D251" s="1" t="s">
        <v>141</v>
      </c>
      <c r="E251" s="1">
        <v>1</v>
      </c>
      <c r="F251" s="1">
        <v>43</v>
      </c>
      <c r="G251" s="1"/>
      <c r="H251" s="1"/>
    </row>
    <row r="252" spans="1:8" x14ac:dyDescent="0.25">
      <c r="A252" s="1" t="s">
        <v>144</v>
      </c>
      <c r="B252" s="1" t="s">
        <v>145</v>
      </c>
      <c r="C252" s="1">
        <v>2014</v>
      </c>
      <c r="D252" s="1" t="s">
        <v>141</v>
      </c>
      <c r="E252" s="1">
        <v>1</v>
      </c>
      <c r="F252" s="1">
        <v>90</v>
      </c>
      <c r="G252" s="1"/>
      <c r="H252" s="1"/>
    </row>
    <row r="253" spans="1:8" x14ac:dyDescent="0.25">
      <c r="A253" s="1" t="s">
        <v>144</v>
      </c>
      <c r="B253" s="1" t="s">
        <v>145</v>
      </c>
      <c r="C253" s="1">
        <v>2015</v>
      </c>
      <c r="D253" s="1" t="s">
        <v>141</v>
      </c>
      <c r="E253" s="1">
        <v>1</v>
      </c>
      <c r="F253" s="1">
        <v>81</v>
      </c>
      <c r="G253" s="1"/>
      <c r="H253" s="1"/>
    </row>
    <row r="254" spans="1:8" x14ac:dyDescent="0.25">
      <c r="A254" s="1" t="s">
        <v>144</v>
      </c>
      <c r="B254" s="1" t="s">
        <v>145</v>
      </c>
      <c r="C254" s="1">
        <v>2016</v>
      </c>
      <c r="D254" s="1" t="s">
        <v>141</v>
      </c>
      <c r="E254" s="1">
        <v>1</v>
      </c>
      <c r="F254" s="1">
        <v>71</v>
      </c>
      <c r="G254" s="1"/>
      <c r="H254" s="1"/>
    </row>
    <row r="255" spans="1:8" x14ac:dyDescent="0.25">
      <c r="A255" s="1" t="s">
        <v>144</v>
      </c>
      <c r="B255" s="1" t="s">
        <v>145</v>
      </c>
      <c r="C255" s="1">
        <v>2017</v>
      </c>
      <c r="D255" s="1" t="s">
        <v>141</v>
      </c>
      <c r="E255" s="1">
        <v>1</v>
      </c>
      <c r="F255" s="1">
        <v>31</v>
      </c>
      <c r="G255" s="1"/>
      <c r="H255" s="1"/>
    </row>
    <row r="256" spans="1:8" x14ac:dyDescent="0.25">
      <c r="A256" s="1" t="s">
        <v>144</v>
      </c>
      <c r="B256" s="1" t="s">
        <v>145</v>
      </c>
      <c r="C256" s="1">
        <v>2018</v>
      </c>
      <c r="D256" s="1" t="s">
        <v>141</v>
      </c>
      <c r="E256" s="1">
        <v>1</v>
      </c>
      <c r="F256" s="1">
        <v>43</v>
      </c>
      <c r="G256" s="1"/>
      <c r="H256" s="1"/>
    </row>
    <row r="257" spans="1:8" x14ac:dyDescent="0.25">
      <c r="A257" s="1" t="s">
        <v>144</v>
      </c>
      <c r="B257" s="1" t="s">
        <v>145</v>
      </c>
      <c r="C257" s="1">
        <v>2019</v>
      </c>
      <c r="D257" s="1" t="s">
        <v>141</v>
      </c>
      <c r="E257" s="1">
        <v>1</v>
      </c>
      <c r="F257" s="1">
        <v>18</v>
      </c>
      <c r="G257" s="1"/>
      <c r="H257" s="1"/>
    </row>
    <row r="258" spans="1:8" x14ac:dyDescent="0.25">
      <c r="A258" s="1" t="s">
        <v>144</v>
      </c>
      <c r="B258" s="1" t="s">
        <v>145</v>
      </c>
      <c r="C258" s="1">
        <v>2020</v>
      </c>
      <c r="D258" s="1" t="s">
        <v>141</v>
      </c>
      <c r="E258" s="1">
        <v>1</v>
      </c>
      <c r="F258" s="1">
        <v>6</v>
      </c>
      <c r="G258" s="1"/>
      <c r="H258" s="1"/>
    </row>
    <row r="259" spans="1:8" x14ac:dyDescent="0.25">
      <c r="A259" s="1" t="s">
        <v>144</v>
      </c>
      <c r="B259" s="1" t="s">
        <v>145</v>
      </c>
      <c r="C259" s="1">
        <v>2021</v>
      </c>
      <c r="D259" s="1" t="s">
        <v>141</v>
      </c>
      <c r="E259" s="1">
        <v>1</v>
      </c>
      <c r="F259" s="1">
        <v>31</v>
      </c>
      <c r="G259" s="1"/>
      <c r="H259" s="1"/>
    </row>
    <row r="260" spans="1:8" x14ac:dyDescent="0.25">
      <c r="A260" s="1" t="s">
        <v>144</v>
      </c>
      <c r="B260" s="1" t="s">
        <v>145</v>
      </c>
      <c r="C260" s="1">
        <v>2022</v>
      </c>
      <c r="D260" s="1" t="s">
        <v>141</v>
      </c>
      <c r="E260" s="1">
        <v>1</v>
      </c>
      <c r="F260" s="1">
        <v>106</v>
      </c>
      <c r="G260" s="1"/>
      <c r="H260" s="1"/>
    </row>
    <row r="261" spans="1:8" x14ac:dyDescent="0.25">
      <c r="A261" s="1" t="s">
        <v>144</v>
      </c>
      <c r="B261" s="1" t="s">
        <v>145</v>
      </c>
      <c r="C261" s="1">
        <v>2023</v>
      </c>
      <c r="D261" s="1" t="s">
        <v>141</v>
      </c>
      <c r="E261" s="1">
        <v>1</v>
      </c>
      <c r="F261" s="1">
        <v>40</v>
      </c>
      <c r="G261" s="1"/>
      <c r="H261" s="1"/>
    </row>
    <row r="262" spans="1:8" x14ac:dyDescent="0.25">
      <c r="A262" s="1" t="s">
        <v>144</v>
      </c>
      <c r="B262" s="1" t="s">
        <v>145</v>
      </c>
      <c r="C262" s="1">
        <v>2024</v>
      </c>
      <c r="D262" s="1" t="s">
        <v>141</v>
      </c>
      <c r="E262" s="1">
        <v>1</v>
      </c>
      <c r="F262" s="1">
        <v>65</v>
      </c>
      <c r="G262" s="1"/>
      <c r="H262" s="1"/>
    </row>
    <row r="263" spans="1:8" x14ac:dyDescent="0.25">
      <c r="A263" s="1" t="s">
        <v>146</v>
      </c>
      <c r="B263" s="1" t="s">
        <v>147</v>
      </c>
      <c r="C263" s="1">
        <v>1957</v>
      </c>
      <c r="D263" s="1" t="s">
        <v>141</v>
      </c>
      <c r="E263" s="1">
        <v>1</v>
      </c>
      <c r="F263" s="1">
        <v>1090</v>
      </c>
      <c r="G263" s="1"/>
      <c r="H263" s="1"/>
    </row>
    <row r="264" spans="1:8" x14ac:dyDescent="0.25">
      <c r="A264" s="1" t="s">
        <v>146</v>
      </c>
      <c r="B264" s="1" t="s">
        <v>147</v>
      </c>
      <c r="C264" s="1">
        <v>1958</v>
      </c>
      <c r="D264" s="1" t="s">
        <v>141</v>
      </c>
      <c r="E264" s="1">
        <v>1</v>
      </c>
      <c r="F264" s="1">
        <v>495</v>
      </c>
      <c r="G264" s="1"/>
      <c r="H264" s="1"/>
    </row>
    <row r="265" spans="1:8" x14ac:dyDescent="0.25">
      <c r="A265" s="1" t="s">
        <v>146</v>
      </c>
      <c r="B265" s="1" t="s">
        <v>147</v>
      </c>
      <c r="C265" s="1">
        <v>1959</v>
      </c>
      <c r="D265" s="1" t="s">
        <v>141</v>
      </c>
      <c r="E265" s="1">
        <v>1</v>
      </c>
      <c r="F265" s="1">
        <v>315</v>
      </c>
      <c r="G265" s="1"/>
      <c r="H265" s="1"/>
    </row>
    <row r="266" spans="1:8" x14ac:dyDescent="0.25">
      <c r="A266" s="1" t="s">
        <v>146</v>
      </c>
      <c r="B266" s="1" t="s">
        <v>147</v>
      </c>
      <c r="C266" s="1">
        <v>1960</v>
      </c>
      <c r="D266" s="1" t="s">
        <v>141</v>
      </c>
      <c r="E266" s="1">
        <v>1</v>
      </c>
      <c r="F266" s="1">
        <v>857</v>
      </c>
      <c r="G266" s="1"/>
      <c r="H266" s="1"/>
    </row>
    <row r="267" spans="1:8" x14ac:dyDescent="0.25">
      <c r="A267" s="1" t="s">
        <v>146</v>
      </c>
      <c r="B267" s="1" t="s">
        <v>147</v>
      </c>
      <c r="C267" s="1">
        <v>1961</v>
      </c>
      <c r="D267" s="1" t="s">
        <v>141</v>
      </c>
      <c r="E267" s="1">
        <v>1</v>
      </c>
      <c r="F267" s="1">
        <v>336</v>
      </c>
      <c r="G267" s="1"/>
      <c r="H267" s="1"/>
    </row>
    <row r="268" spans="1:8" x14ac:dyDescent="0.25">
      <c r="A268" s="1" t="s">
        <v>146</v>
      </c>
      <c r="B268" s="1" t="s">
        <v>147</v>
      </c>
      <c r="C268" s="1">
        <v>1962</v>
      </c>
      <c r="D268" s="1" t="s">
        <v>141</v>
      </c>
      <c r="E268" s="1">
        <v>1</v>
      </c>
      <c r="F268" s="1">
        <v>402</v>
      </c>
      <c r="G268" s="1"/>
      <c r="H268" s="1"/>
    </row>
    <row r="269" spans="1:8" x14ac:dyDescent="0.25">
      <c r="A269" s="1" t="s">
        <v>146</v>
      </c>
      <c r="B269" s="1" t="s">
        <v>147</v>
      </c>
      <c r="C269" s="1">
        <v>1963</v>
      </c>
      <c r="D269" s="1" t="s">
        <v>141</v>
      </c>
      <c r="E269" s="1">
        <v>1</v>
      </c>
      <c r="F269" s="1">
        <v>669</v>
      </c>
      <c r="G269" s="1"/>
      <c r="H269" s="1"/>
    </row>
    <row r="270" spans="1:8" x14ac:dyDescent="0.25">
      <c r="A270" s="1" t="s">
        <v>146</v>
      </c>
      <c r="B270" s="1" t="s">
        <v>147</v>
      </c>
      <c r="C270" s="1">
        <v>1964</v>
      </c>
      <c r="D270" s="1" t="s">
        <v>141</v>
      </c>
      <c r="E270" s="1">
        <v>1</v>
      </c>
      <c r="F270" s="1">
        <v>926</v>
      </c>
      <c r="G270" s="1"/>
      <c r="H270" s="1"/>
    </row>
    <row r="271" spans="1:8" x14ac:dyDescent="0.25">
      <c r="A271" s="1" t="s">
        <v>146</v>
      </c>
      <c r="B271" s="1" t="s">
        <v>147</v>
      </c>
      <c r="C271" s="1">
        <v>1965</v>
      </c>
      <c r="D271" s="1" t="s">
        <v>141</v>
      </c>
      <c r="E271" s="1">
        <v>1</v>
      </c>
      <c r="F271" s="1">
        <v>425</v>
      </c>
      <c r="G271" s="1"/>
      <c r="H271" s="1"/>
    </row>
    <row r="272" spans="1:8" x14ac:dyDescent="0.25">
      <c r="A272" s="1" t="s">
        <v>146</v>
      </c>
      <c r="B272" s="1" t="s">
        <v>147</v>
      </c>
      <c r="C272" s="1">
        <v>1966</v>
      </c>
      <c r="D272" s="1" t="s">
        <v>141</v>
      </c>
      <c r="E272" s="1">
        <v>1</v>
      </c>
      <c r="F272" s="1">
        <v>125</v>
      </c>
      <c r="G272" s="1"/>
      <c r="H272" s="1"/>
    </row>
    <row r="273" spans="1:8" x14ac:dyDescent="0.25">
      <c r="A273" s="1" t="s">
        <v>146</v>
      </c>
      <c r="B273" s="1" t="s">
        <v>147</v>
      </c>
      <c r="C273" s="1">
        <v>1967</v>
      </c>
      <c r="D273" s="1" t="s">
        <v>141</v>
      </c>
      <c r="E273" s="1">
        <v>1</v>
      </c>
      <c r="F273" s="1">
        <v>420</v>
      </c>
      <c r="G273" s="1"/>
      <c r="H273" s="1"/>
    </row>
    <row r="274" spans="1:8" x14ac:dyDescent="0.25">
      <c r="A274" s="1" t="s">
        <v>146</v>
      </c>
      <c r="B274" s="1" t="s">
        <v>147</v>
      </c>
      <c r="C274" s="1">
        <v>1968</v>
      </c>
      <c r="D274" s="1" t="s">
        <v>141</v>
      </c>
      <c r="E274" s="1">
        <v>1</v>
      </c>
      <c r="F274" s="1">
        <v>346</v>
      </c>
      <c r="G274" s="1"/>
      <c r="H274" s="1"/>
    </row>
    <row r="275" spans="1:8" x14ac:dyDescent="0.25">
      <c r="A275" s="1" t="s">
        <v>146</v>
      </c>
      <c r="B275" s="1" t="s">
        <v>147</v>
      </c>
      <c r="C275" s="1">
        <v>1969</v>
      </c>
      <c r="D275" s="1" t="s">
        <v>141</v>
      </c>
      <c r="E275" s="1">
        <v>1</v>
      </c>
      <c r="F275" s="1">
        <v>282</v>
      </c>
      <c r="G275" s="1"/>
      <c r="H275" s="1"/>
    </row>
    <row r="276" spans="1:8" x14ac:dyDescent="0.25">
      <c r="A276" s="1" t="s">
        <v>146</v>
      </c>
      <c r="B276" s="1" t="s">
        <v>147</v>
      </c>
      <c r="C276" s="1">
        <v>1970</v>
      </c>
      <c r="D276" s="1" t="s">
        <v>141</v>
      </c>
      <c r="E276" s="1">
        <v>1</v>
      </c>
      <c r="F276" s="1">
        <v>110</v>
      </c>
      <c r="G276" s="1"/>
      <c r="H276" s="1"/>
    </row>
    <row r="277" spans="1:8" x14ac:dyDescent="0.25">
      <c r="A277" s="1" t="s">
        <v>146</v>
      </c>
      <c r="B277" s="1" t="s">
        <v>147</v>
      </c>
      <c r="C277" s="1">
        <v>1971</v>
      </c>
      <c r="D277" s="1" t="s">
        <v>141</v>
      </c>
      <c r="E277" s="1">
        <v>1</v>
      </c>
      <c r="F277" s="1">
        <v>202</v>
      </c>
      <c r="G277" s="1"/>
      <c r="H277" s="1"/>
    </row>
    <row r="278" spans="1:8" x14ac:dyDescent="0.25">
      <c r="A278" s="1" t="s">
        <v>146</v>
      </c>
      <c r="B278" s="1" t="s">
        <v>147</v>
      </c>
      <c r="C278" s="1">
        <v>1972</v>
      </c>
      <c r="D278" s="1" t="s">
        <v>141</v>
      </c>
      <c r="E278" s="1">
        <v>1</v>
      </c>
      <c r="F278" s="1">
        <v>384</v>
      </c>
      <c r="G278" s="1"/>
      <c r="H278" s="1"/>
    </row>
    <row r="279" spans="1:8" x14ac:dyDescent="0.25">
      <c r="A279" s="1" t="s">
        <v>146</v>
      </c>
      <c r="B279" s="1" t="s">
        <v>147</v>
      </c>
      <c r="C279" s="1">
        <v>1973</v>
      </c>
      <c r="D279" s="1" t="s">
        <v>141</v>
      </c>
      <c r="E279" s="1">
        <v>1</v>
      </c>
      <c r="F279" s="1">
        <v>200</v>
      </c>
      <c r="G279" s="1"/>
      <c r="H279" s="1"/>
    </row>
    <row r="280" spans="1:8" x14ac:dyDescent="0.25">
      <c r="A280" s="1" t="s">
        <v>146</v>
      </c>
      <c r="B280" s="1" t="s">
        <v>147</v>
      </c>
      <c r="C280" s="1">
        <v>1974</v>
      </c>
      <c r="D280" s="1" t="s">
        <v>141</v>
      </c>
      <c r="E280" s="1">
        <v>1</v>
      </c>
      <c r="F280" s="1">
        <v>120</v>
      </c>
      <c r="G280" s="1"/>
      <c r="H280" s="1"/>
    </row>
    <row r="281" spans="1:8" x14ac:dyDescent="0.25">
      <c r="A281" s="1" t="s">
        <v>146</v>
      </c>
      <c r="B281" s="1" t="s">
        <v>147</v>
      </c>
      <c r="C281" s="1">
        <v>1975</v>
      </c>
      <c r="D281" s="1" t="s">
        <v>141</v>
      </c>
      <c r="E281" s="1">
        <v>1</v>
      </c>
      <c r="F281" s="1">
        <v>82</v>
      </c>
      <c r="G281" s="1"/>
      <c r="H281" s="1"/>
    </row>
    <row r="282" spans="1:8" x14ac:dyDescent="0.25">
      <c r="A282" s="1" t="s">
        <v>146</v>
      </c>
      <c r="B282" s="1" t="s">
        <v>147</v>
      </c>
      <c r="C282" s="1">
        <v>1976</v>
      </c>
      <c r="D282" s="1" t="s">
        <v>141</v>
      </c>
      <c r="E282" s="1">
        <v>1</v>
      </c>
      <c r="F282" s="1">
        <v>79</v>
      </c>
      <c r="G282" s="1"/>
      <c r="H282" s="1"/>
    </row>
    <row r="283" spans="1:8" x14ac:dyDescent="0.25">
      <c r="A283" s="1" t="s">
        <v>146</v>
      </c>
      <c r="B283" s="1" t="s">
        <v>147</v>
      </c>
      <c r="C283" s="1">
        <v>1977</v>
      </c>
      <c r="D283" s="1" t="s">
        <v>141</v>
      </c>
      <c r="E283" s="1">
        <v>1</v>
      </c>
      <c r="F283" s="1">
        <v>159</v>
      </c>
      <c r="G283" s="1"/>
      <c r="H283" s="1"/>
    </row>
    <row r="284" spans="1:8" x14ac:dyDescent="0.25">
      <c r="A284" s="1" t="s">
        <v>146</v>
      </c>
      <c r="B284" s="1" t="s">
        <v>147</v>
      </c>
      <c r="C284" s="1">
        <v>1978</v>
      </c>
      <c r="D284" s="1" t="s">
        <v>141</v>
      </c>
      <c r="E284" s="1">
        <v>1</v>
      </c>
      <c r="F284" s="1">
        <v>74</v>
      </c>
      <c r="G284" s="1"/>
      <c r="H284" s="1"/>
    </row>
    <row r="285" spans="1:8" x14ac:dyDescent="0.25">
      <c r="A285" s="1" t="s">
        <v>146</v>
      </c>
      <c r="B285" s="1" t="s">
        <v>147</v>
      </c>
      <c r="C285" s="1">
        <v>1979</v>
      </c>
      <c r="D285" s="1" t="s">
        <v>141</v>
      </c>
      <c r="E285" s="1">
        <v>1</v>
      </c>
      <c r="F285" s="1"/>
      <c r="G285" s="1"/>
      <c r="H285" s="1"/>
    </row>
    <row r="286" spans="1:8" x14ac:dyDescent="0.25">
      <c r="A286" s="1" t="s">
        <v>146</v>
      </c>
      <c r="B286" s="1" t="s">
        <v>147</v>
      </c>
      <c r="C286" s="1">
        <v>1980</v>
      </c>
      <c r="D286" s="1" t="s">
        <v>141</v>
      </c>
      <c r="E286" s="1">
        <v>1</v>
      </c>
      <c r="F286" s="1">
        <v>23</v>
      </c>
      <c r="G286" s="1"/>
      <c r="H286" s="1"/>
    </row>
    <row r="287" spans="1:8" x14ac:dyDescent="0.25">
      <c r="A287" s="1" t="s">
        <v>146</v>
      </c>
      <c r="B287" s="1" t="s">
        <v>147</v>
      </c>
      <c r="C287" s="1">
        <v>1981</v>
      </c>
      <c r="D287" s="1" t="s">
        <v>141</v>
      </c>
      <c r="E287" s="1">
        <v>1</v>
      </c>
      <c r="F287" s="1">
        <v>76</v>
      </c>
      <c r="G287" s="1"/>
      <c r="H287" s="1"/>
    </row>
    <row r="288" spans="1:8" x14ac:dyDescent="0.25">
      <c r="A288" s="1" t="s">
        <v>146</v>
      </c>
      <c r="B288" s="1" t="s">
        <v>147</v>
      </c>
      <c r="C288" s="1">
        <v>1982</v>
      </c>
      <c r="D288" s="1" t="s">
        <v>141</v>
      </c>
      <c r="E288" s="1">
        <v>1</v>
      </c>
      <c r="F288" s="1">
        <v>59</v>
      </c>
      <c r="G288" s="1"/>
      <c r="H288" s="1"/>
    </row>
    <row r="289" spans="1:8" x14ac:dyDescent="0.25">
      <c r="A289" s="1" t="s">
        <v>146</v>
      </c>
      <c r="B289" s="1" t="s">
        <v>147</v>
      </c>
      <c r="C289" s="1">
        <v>1983</v>
      </c>
      <c r="D289" s="1" t="s">
        <v>141</v>
      </c>
      <c r="E289" s="1">
        <v>1</v>
      </c>
      <c r="F289" s="1">
        <v>17</v>
      </c>
      <c r="G289" s="1"/>
      <c r="H289" s="1"/>
    </row>
    <row r="290" spans="1:8" x14ac:dyDescent="0.25">
      <c r="A290" s="1" t="s">
        <v>146</v>
      </c>
      <c r="B290" s="1" t="s">
        <v>147</v>
      </c>
      <c r="C290" s="1">
        <v>1984</v>
      </c>
      <c r="D290" s="1" t="s">
        <v>141</v>
      </c>
      <c r="E290" s="1">
        <v>1</v>
      </c>
      <c r="F290" s="1">
        <v>10</v>
      </c>
      <c r="G290" s="1"/>
      <c r="H290" s="1"/>
    </row>
    <row r="291" spans="1:8" x14ac:dyDescent="0.25">
      <c r="A291" s="1" t="s">
        <v>146</v>
      </c>
      <c r="B291" s="1" t="s">
        <v>147</v>
      </c>
      <c r="C291" s="1">
        <v>1985</v>
      </c>
      <c r="D291" s="1" t="s">
        <v>141</v>
      </c>
      <c r="E291" s="1">
        <v>1</v>
      </c>
      <c r="F291" s="1">
        <v>71</v>
      </c>
      <c r="G291" s="1"/>
      <c r="H291" s="1"/>
    </row>
    <row r="292" spans="1:8" x14ac:dyDescent="0.25">
      <c r="A292" s="1" t="s">
        <v>146</v>
      </c>
      <c r="B292" s="1" t="s">
        <v>147</v>
      </c>
      <c r="C292" s="1">
        <v>1986</v>
      </c>
      <c r="D292" s="1" t="s">
        <v>141</v>
      </c>
      <c r="E292" s="1">
        <v>1</v>
      </c>
      <c r="F292" s="1">
        <v>53</v>
      </c>
      <c r="G292" s="1"/>
      <c r="H292" s="1"/>
    </row>
    <row r="293" spans="1:8" x14ac:dyDescent="0.25">
      <c r="A293" s="1" t="s">
        <v>146</v>
      </c>
      <c r="B293" s="1" t="s">
        <v>147</v>
      </c>
      <c r="C293" s="1">
        <v>1987</v>
      </c>
      <c r="D293" s="1" t="s">
        <v>141</v>
      </c>
      <c r="E293" s="1">
        <v>1</v>
      </c>
      <c r="F293" s="1">
        <v>59</v>
      </c>
      <c r="G293" s="1"/>
      <c r="H293" s="1"/>
    </row>
    <row r="294" spans="1:8" x14ac:dyDescent="0.25">
      <c r="A294" s="1" t="s">
        <v>146</v>
      </c>
      <c r="B294" s="1" t="s">
        <v>147</v>
      </c>
      <c r="C294" s="1">
        <v>1988</v>
      </c>
      <c r="D294" s="1" t="s">
        <v>141</v>
      </c>
      <c r="E294" s="1">
        <v>1</v>
      </c>
      <c r="F294" s="1">
        <v>25</v>
      </c>
      <c r="G294" s="1"/>
      <c r="H294" s="1"/>
    </row>
    <row r="295" spans="1:8" x14ac:dyDescent="0.25">
      <c r="A295" s="1" t="s">
        <v>146</v>
      </c>
      <c r="B295" s="1" t="s">
        <v>147</v>
      </c>
      <c r="C295" s="1">
        <v>1989</v>
      </c>
      <c r="D295" s="1" t="s">
        <v>141</v>
      </c>
      <c r="E295" s="1">
        <v>1</v>
      </c>
      <c r="F295" s="1">
        <v>82</v>
      </c>
      <c r="G295" s="1"/>
      <c r="H295" s="1"/>
    </row>
    <row r="296" spans="1:8" x14ac:dyDescent="0.25">
      <c r="A296" s="1" t="s">
        <v>146</v>
      </c>
      <c r="B296" s="1" t="s">
        <v>147</v>
      </c>
      <c r="C296" s="1">
        <v>1990</v>
      </c>
      <c r="D296" s="1" t="s">
        <v>141</v>
      </c>
      <c r="E296" s="1">
        <v>1</v>
      </c>
      <c r="F296" s="1"/>
      <c r="G296" s="1"/>
      <c r="H296" s="1"/>
    </row>
    <row r="297" spans="1:8" x14ac:dyDescent="0.25">
      <c r="A297" s="1" t="s">
        <v>146</v>
      </c>
      <c r="B297" s="1" t="s">
        <v>147</v>
      </c>
      <c r="C297" s="1">
        <v>1991</v>
      </c>
      <c r="D297" s="1" t="s">
        <v>141</v>
      </c>
      <c r="E297" s="1">
        <v>1</v>
      </c>
      <c r="F297" s="1">
        <v>41</v>
      </c>
      <c r="G297" s="1"/>
      <c r="H297" s="1"/>
    </row>
    <row r="298" spans="1:8" x14ac:dyDescent="0.25">
      <c r="A298" s="1" t="s">
        <v>146</v>
      </c>
      <c r="B298" s="1" t="s">
        <v>147</v>
      </c>
      <c r="C298" s="1">
        <v>1992</v>
      </c>
      <c r="D298" s="1" t="s">
        <v>141</v>
      </c>
      <c r="E298" s="1">
        <v>1</v>
      </c>
      <c r="F298" s="1">
        <v>56</v>
      </c>
      <c r="G298" s="1"/>
      <c r="H298" s="1"/>
    </row>
    <row r="299" spans="1:8" x14ac:dyDescent="0.25">
      <c r="A299" s="1" t="s">
        <v>146</v>
      </c>
      <c r="B299" s="1" t="s">
        <v>147</v>
      </c>
      <c r="C299" s="1">
        <v>1993</v>
      </c>
      <c r="D299" s="1" t="s">
        <v>141</v>
      </c>
      <c r="E299" s="1">
        <v>1</v>
      </c>
      <c r="F299" s="1">
        <v>79</v>
      </c>
      <c r="G299" s="1"/>
      <c r="H299" s="1"/>
    </row>
    <row r="300" spans="1:8" x14ac:dyDescent="0.25">
      <c r="A300" s="1" t="s">
        <v>146</v>
      </c>
      <c r="B300" s="1" t="s">
        <v>147</v>
      </c>
      <c r="C300" s="1">
        <v>1994</v>
      </c>
      <c r="D300" s="1" t="s">
        <v>141</v>
      </c>
      <c r="E300" s="1">
        <v>1</v>
      </c>
      <c r="F300" s="1">
        <v>2</v>
      </c>
      <c r="G300" s="1"/>
      <c r="H300" s="1"/>
    </row>
    <row r="301" spans="1:8" x14ac:dyDescent="0.25">
      <c r="A301" s="1" t="s">
        <v>146</v>
      </c>
      <c r="B301" s="1" t="s">
        <v>147</v>
      </c>
      <c r="C301" s="1">
        <v>1995</v>
      </c>
      <c r="D301" s="1" t="s">
        <v>141</v>
      </c>
      <c r="E301" s="1">
        <v>1</v>
      </c>
      <c r="F301" s="1">
        <v>0</v>
      </c>
      <c r="G301" s="1"/>
      <c r="H301" s="1"/>
    </row>
    <row r="302" spans="1:8" x14ac:dyDescent="0.25">
      <c r="A302" s="1" t="s">
        <v>146</v>
      </c>
      <c r="B302" s="1" t="s">
        <v>147</v>
      </c>
      <c r="C302" s="1">
        <v>1996</v>
      </c>
      <c r="D302" s="1" t="s">
        <v>141</v>
      </c>
      <c r="E302" s="1">
        <v>1</v>
      </c>
      <c r="F302" s="1">
        <v>2</v>
      </c>
      <c r="G302" s="1"/>
      <c r="H302" s="1"/>
    </row>
    <row r="303" spans="1:8" x14ac:dyDescent="0.25">
      <c r="A303" s="1" t="s">
        <v>146</v>
      </c>
      <c r="B303" s="1" t="s">
        <v>147</v>
      </c>
      <c r="C303" s="1">
        <v>1997</v>
      </c>
      <c r="D303" s="1" t="s">
        <v>141</v>
      </c>
      <c r="E303" s="1">
        <v>1</v>
      </c>
      <c r="F303" s="1">
        <v>56</v>
      </c>
      <c r="G303" s="1"/>
      <c r="H303" s="1"/>
    </row>
    <row r="304" spans="1:8" x14ac:dyDescent="0.25">
      <c r="A304" s="1" t="s">
        <v>146</v>
      </c>
      <c r="B304" s="1" t="s">
        <v>147</v>
      </c>
      <c r="C304" s="1">
        <v>1998</v>
      </c>
      <c r="D304" s="1" t="s">
        <v>141</v>
      </c>
      <c r="E304" s="1">
        <v>1</v>
      </c>
      <c r="F304" s="1">
        <v>107</v>
      </c>
      <c r="G304" s="1"/>
      <c r="H304" s="1"/>
    </row>
    <row r="305" spans="1:8" x14ac:dyDescent="0.25">
      <c r="A305" s="1" t="s">
        <v>146</v>
      </c>
      <c r="B305" s="1" t="s">
        <v>147</v>
      </c>
      <c r="C305" s="1">
        <v>1999</v>
      </c>
      <c r="D305" s="1" t="s">
        <v>141</v>
      </c>
      <c r="E305" s="1">
        <v>1</v>
      </c>
      <c r="F305" s="1">
        <v>15</v>
      </c>
      <c r="G305" s="1"/>
      <c r="H305" s="1"/>
    </row>
    <row r="306" spans="1:8" x14ac:dyDescent="0.25">
      <c r="A306" s="1" t="s">
        <v>146</v>
      </c>
      <c r="B306" s="1" t="s">
        <v>147</v>
      </c>
      <c r="C306" s="1">
        <v>2000</v>
      </c>
      <c r="D306" s="1" t="s">
        <v>141</v>
      </c>
      <c r="E306" s="1">
        <v>1</v>
      </c>
      <c r="F306" s="1">
        <v>25</v>
      </c>
      <c r="G306" s="1"/>
      <c r="H306" s="1"/>
    </row>
    <row r="307" spans="1:8" x14ac:dyDescent="0.25">
      <c r="A307" s="1" t="s">
        <v>146</v>
      </c>
      <c r="B307" s="1" t="s">
        <v>147</v>
      </c>
      <c r="C307" s="1">
        <v>2001</v>
      </c>
      <c r="D307" s="1" t="s">
        <v>141</v>
      </c>
      <c r="E307" s="1">
        <v>1</v>
      </c>
      <c r="F307" s="1">
        <v>654</v>
      </c>
      <c r="G307" s="1"/>
      <c r="H307" s="1"/>
    </row>
    <row r="308" spans="1:8" x14ac:dyDescent="0.25">
      <c r="A308" s="1" t="s">
        <v>146</v>
      </c>
      <c r="B308" s="1" t="s">
        <v>147</v>
      </c>
      <c r="C308" s="1">
        <v>2002</v>
      </c>
      <c r="D308" s="1" t="s">
        <v>141</v>
      </c>
      <c r="E308" s="1">
        <v>1</v>
      </c>
      <c r="F308" s="1">
        <v>538</v>
      </c>
      <c r="G308" s="1"/>
      <c r="H308" s="1"/>
    </row>
    <row r="309" spans="1:8" x14ac:dyDescent="0.25">
      <c r="A309" s="1" t="s">
        <v>146</v>
      </c>
      <c r="B309" s="1" t="s">
        <v>147</v>
      </c>
      <c r="C309" s="1">
        <v>2003</v>
      </c>
      <c r="D309" s="1" t="s">
        <v>141</v>
      </c>
      <c r="E309" s="1">
        <v>1</v>
      </c>
      <c r="F309" s="1">
        <v>490</v>
      </c>
      <c r="G309" s="1"/>
      <c r="H309" s="1"/>
    </row>
    <row r="310" spans="1:8" x14ac:dyDescent="0.25">
      <c r="A310" s="1" t="s">
        <v>146</v>
      </c>
      <c r="B310" s="1" t="s">
        <v>147</v>
      </c>
      <c r="C310" s="1">
        <v>2004</v>
      </c>
      <c r="D310" s="1" t="s">
        <v>141</v>
      </c>
      <c r="E310" s="1">
        <v>1</v>
      </c>
      <c r="F310" s="1">
        <v>133</v>
      </c>
      <c r="G310" s="1"/>
      <c r="H310" s="1"/>
    </row>
    <row r="311" spans="1:8" x14ac:dyDescent="0.25">
      <c r="A311" s="1" t="s">
        <v>146</v>
      </c>
      <c r="B311" s="1" t="s">
        <v>147</v>
      </c>
      <c r="C311" s="1">
        <v>2005</v>
      </c>
      <c r="D311" s="1" t="s">
        <v>141</v>
      </c>
      <c r="E311" s="1">
        <v>1</v>
      </c>
      <c r="F311" s="1">
        <v>79</v>
      </c>
      <c r="G311" s="1"/>
      <c r="H311" s="1"/>
    </row>
    <row r="312" spans="1:8" x14ac:dyDescent="0.25">
      <c r="A312" s="1" t="s">
        <v>146</v>
      </c>
      <c r="B312" s="1" t="s">
        <v>147</v>
      </c>
      <c r="C312" s="1">
        <v>2006</v>
      </c>
      <c r="D312" s="1" t="s">
        <v>141</v>
      </c>
      <c r="E312" s="1">
        <v>1</v>
      </c>
      <c r="F312" s="1">
        <v>35</v>
      </c>
      <c r="G312" s="1"/>
      <c r="H312" s="1"/>
    </row>
    <row r="313" spans="1:8" x14ac:dyDescent="0.25">
      <c r="A313" s="1" t="s">
        <v>146</v>
      </c>
      <c r="B313" s="1" t="s">
        <v>147</v>
      </c>
      <c r="C313" s="1">
        <v>2007</v>
      </c>
      <c r="D313" s="1" t="s">
        <v>141</v>
      </c>
      <c r="E313" s="1">
        <v>1</v>
      </c>
      <c r="F313" s="1">
        <v>53</v>
      </c>
      <c r="G313" s="1"/>
      <c r="H313" s="1"/>
    </row>
    <row r="314" spans="1:8" x14ac:dyDescent="0.25">
      <c r="A314" s="1" t="s">
        <v>146</v>
      </c>
      <c r="B314" s="1" t="s">
        <v>147</v>
      </c>
      <c r="C314" s="1">
        <v>2008</v>
      </c>
      <c r="D314" s="1" t="s">
        <v>141</v>
      </c>
      <c r="E314" s="1">
        <v>1</v>
      </c>
      <c r="F314" s="1">
        <v>46</v>
      </c>
      <c r="G314" s="1"/>
      <c r="H314" s="1"/>
    </row>
    <row r="315" spans="1:8" x14ac:dyDescent="0.25">
      <c r="A315" s="1" t="s">
        <v>146</v>
      </c>
      <c r="B315" s="1" t="s">
        <v>147</v>
      </c>
      <c r="C315" s="1">
        <v>2009</v>
      </c>
      <c r="D315" s="1" t="s">
        <v>141</v>
      </c>
      <c r="E315" s="1">
        <v>1</v>
      </c>
      <c r="F315" s="1">
        <v>71</v>
      </c>
      <c r="G315" s="1"/>
      <c r="H315" s="1"/>
    </row>
    <row r="316" spans="1:8" x14ac:dyDescent="0.25">
      <c r="A316" s="1" t="s">
        <v>146</v>
      </c>
      <c r="B316" s="1" t="s">
        <v>147</v>
      </c>
      <c r="C316" s="1">
        <v>2010</v>
      </c>
      <c r="D316" s="1" t="s">
        <v>141</v>
      </c>
      <c r="E316" s="1">
        <v>1</v>
      </c>
      <c r="F316" s="1">
        <v>51</v>
      </c>
      <c r="G316" s="1"/>
      <c r="H316" s="1"/>
    </row>
    <row r="317" spans="1:8" x14ac:dyDescent="0.25">
      <c r="A317" s="1" t="s">
        <v>146</v>
      </c>
      <c r="B317" s="1" t="s">
        <v>147</v>
      </c>
      <c r="C317" s="1">
        <v>2011</v>
      </c>
      <c r="D317" s="1" t="s">
        <v>141</v>
      </c>
      <c r="E317" s="1">
        <v>1</v>
      </c>
      <c r="F317" s="1">
        <v>38</v>
      </c>
      <c r="G317" s="1"/>
      <c r="H317" s="1"/>
    </row>
    <row r="318" spans="1:8" x14ac:dyDescent="0.25">
      <c r="A318" s="1" t="s">
        <v>146</v>
      </c>
      <c r="B318" s="1" t="s">
        <v>147</v>
      </c>
      <c r="C318" s="1">
        <v>2012</v>
      </c>
      <c r="D318" s="1" t="s">
        <v>141</v>
      </c>
      <c r="E318" s="1">
        <v>1</v>
      </c>
      <c r="F318" s="1">
        <v>87</v>
      </c>
      <c r="G318" s="1"/>
      <c r="H318" s="1"/>
    </row>
    <row r="319" spans="1:8" x14ac:dyDescent="0.25">
      <c r="A319" s="1" t="s">
        <v>146</v>
      </c>
      <c r="B319" s="1" t="s">
        <v>147</v>
      </c>
      <c r="C319" s="1">
        <v>2013</v>
      </c>
      <c r="D319" s="1" t="s">
        <v>141</v>
      </c>
      <c r="E319" s="1">
        <v>1</v>
      </c>
      <c r="F319" s="1">
        <v>107</v>
      </c>
      <c r="G319" s="1"/>
      <c r="H319" s="1"/>
    </row>
    <row r="320" spans="1:8" x14ac:dyDescent="0.25">
      <c r="A320" s="1" t="s">
        <v>146</v>
      </c>
      <c r="B320" s="1" t="s">
        <v>147</v>
      </c>
      <c r="C320" s="1">
        <v>2014</v>
      </c>
      <c r="D320" s="1" t="s">
        <v>141</v>
      </c>
      <c r="E320" s="1">
        <v>1</v>
      </c>
      <c r="F320" s="1">
        <v>66</v>
      </c>
      <c r="G320" s="1"/>
      <c r="H320" s="1"/>
    </row>
    <row r="321" spans="1:8" x14ac:dyDescent="0.25">
      <c r="A321" s="1" t="s">
        <v>146</v>
      </c>
      <c r="B321" s="1" t="s">
        <v>147</v>
      </c>
      <c r="C321" s="1">
        <v>2015</v>
      </c>
      <c r="D321" s="1" t="s">
        <v>141</v>
      </c>
      <c r="E321" s="1">
        <v>1</v>
      </c>
      <c r="F321" s="1">
        <v>97</v>
      </c>
      <c r="G321" s="1"/>
      <c r="H321" s="1"/>
    </row>
    <row r="322" spans="1:8" x14ac:dyDescent="0.25">
      <c r="A322" s="1" t="s">
        <v>146</v>
      </c>
      <c r="B322" s="1" t="s">
        <v>147</v>
      </c>
      <c r="C322" s="1">
        <v>2016</v>
      </c>
      <c r="D322" s="1" t="s">
        <v>141</v>
      </c>
      <c r="E322" s="1">
        <v>1</v>
      </c>
      <c r="F322" s="1">
        <v>102</v>
      </c>
      <c r="G322" s="1"/>
      <c r="H322" s="1"/>
    </row>
    <row r="323" spans="1:8" x14ac:dyDescent="0.25">
      <c r="A323" s="1" t="s">
        <v>146</v>
      </c>
      <c r="B323" s="1" t="s">
        <v>147</v>
      </c>
      <c r="C323" s="1">
        <v>2017</v>
      </c>
      <c r="D323" s="1" t="s">
        <v>141</v>
      </c>
      <c r="E323" s="1">
        <v>1</v>
      </c>
      <c r="F323" s="1">
        <v>10</v>
      </c>
      <c r="G323" s="1"/>
      <c r="H323" s="1"/>
    </row>
    <row r="324" spans="1:8" x14ac:dyDescent="0.25">
      <c r="A324" s="1" t="s">
        <v>146</v>
      </c>
      <c r="B324" s="1" t="s">
        <v>147</v>
      </c>
      <c r="C324" s="1">
        <v>2018</v>
      </c>
      <c r="D324" s="1" t="s">
        <v>141</v>
      </c>
      <c r="E324" s="1">
        <v>1</v>
      </c>
      <c r="F324" s="1">
        <v>30</v>
      </c>
      <c r="G324" s="1"/>
      <c r="H324" s="1"/>
    </row>
    <row r="325" spans="1:8" x14ac:dyDescent="0.25">
      <c r="A325" s="1" t="s">
        <v>146</v>
      </c>
      <c r="B325" s="1" t="s">
        <v>147</v>
      </c>
      <c r="C325" s="1">
        <v>2019</v>
      </c>
      <c r="D325" s="1" t="s">
        <v>141</v>
      </c>
      <c r="E325" s="1">
        <v>1</v>
      </c>
      <c r="F325" s="1">
        <v>10</v>
      </c>
      <c r="G325" s="1"/>
      <c r="H325" s="1"/>
    </row>
    <row r="326" spans="1:8" x14ac:dyDescent="0.25">
      <c r="A326" s="1" t="s">
        <v>146</v>
      </c>
      <c r="B326" s="1" t="s">
        <v>147</v>
      </c>
      <c r="C326" s="1">
        <v>2020</v>
      </c>
      <c r="D326" s="1" t="s">
        <v>141</v>
      </c>
      <c r="E326" s="1">
        <v>1</v>
      </c>
      <c r="F326" s="1">
        <v>33</v>
      </c>
      <c r="G326" s="1"/>
      <c r="H326" s="1"/>
    </row>
    <row r="327" spans="1:8" x14ac:dyDescent="0.25">
      <c r="A327" s="1" t="s">
        <v>146</v>
      </c>
      <c r="B327" s="1" t="s">
        <v>147</v>
      </c>
      <c r="C327" s="1">
        <v>2021</v>
      </c>
      <c r="D327" s="1" t="s">
        <v>141</v>
      </c>
      <c r="E327" s="1">
        <v>1</v>
      </c>
      <c r="F327" s="1">
        <v>23</v>
      </c>
      <c r="G327" s="1"/>
      <c r="H327" s="1"/>
    </row>
    <row r="328" spans="1:8" x14ac:dyDescent="0.25">
      <c r="A328" s="1" t="s">
        <v>146</v>
      </c>
      <c r="B328" s="1" t="s">
        <v>147</v>
      </c>
      <c r="C328" s="1">
        <v>2022</v>
      </c>
      <c r="D328" s="1" t="s">
        <v>141</v>
      </c>
      <c r="E328" s="1">
        <v>1</v>
      </c>
      <c r="F328" s="1">
        <v>84</v>
      </c>
      <c r="G328" s="1"/>
      <c r="H328" s="1"/>
    </row>
    <row r="329" spans="1:8" x14ac:dyDescent="0.25">
      <c r="A329" s="1" t="s">
        <v>146</v>
      </c>
      <c r="B329" s="1" t="s">
        <v>147</v>
      </c>
      <c r="C329" s="1">
        <v>2023</v>
      </c>
      <c r="D329" s="1" t="s">
        <v>141</v>
      </c>
      <c r="E329" s="1">
        <v>1</v>
      </c>
      <c r="F329" s="1">
        <v>35</v>
      </c>
      <c r="G329" s="1"/>
      <c r="H329" s="1"/>
    </row>
    <row r="330" spans="1:8" x14ac:dyDescent="0.25">
      <c r="A330" s="1" t="s">
        <v>146</v>
      </c>
      <c r="B330" s="1" t="s">
        <v>147</v>
      </c>
      <c r="C330" s="1">
        <v>2024</v>
      </c>
      <c r="D330" s="1" t="s">
        <v>141</v>
      </c>
      <c r="E330" s="1">
        <v>1</v>
      </c>
      <c r="F330" s="1">
        <v>10</v>
      </c>
      <c r="G330" s="1"/>
      <c r="H330" s="1"/>
    </row>
    <row r="331" spans="1:8" x14ac:dyDescent="0.25">
      <c r="A331" s="1" t="s">
        <v>148</v>
      </c>
      <c r="B331" s="1" t="s">
        <v>149</v>
      </c>
      <c r="C331" s="1">
        <v>1957</v>
      </c>
      <c r="D331" s="1" t="s">
        <v>141</v>
      </c>
      <c r="E331" s="1">
        <v>1</v>
      </c>
      <c r="F331" s="1">
        <v>906</v>
      </c>
      <c r="G331" s="1"/>
      <c r="H331" s="1"/>
    </row>
    <row r="332" spans="1:8" x14ac:dyDescent="0.25">
      <c r="A332" s="1" t="s">
        <v>148</v>
      </c>
      <c r="B332" s="1" t="s">
        <v>149</v>
      </c>
      <c r="C332" s="1">
        <v>1958</v>
      </c>
      <c r="D332" s="1" t="s">
        <v>141</v>
      </c>
      <c r="E332" s="1">
        <v>1</v>
      </c>
      <c r="F332" s="1">
        <v>682</v>
      </c>
      <c r="G332" s="1"/>
      <c r="H332" s="1"/>
    </row>
    <row r="333" spans="1:8" x14ac:dyDescent="0.25">
      <c r="A333" s="1" t="s">
        <v>148</v>
      </c>
      <c r="B333" s="1" t="s">
        <v>149</v>
      </c>
      <c r="C333" s="1">
        <v>1959</v>
      </c>
      <c r="D333" s="1" t="s">
        <v>141</v>
      </c>
      <c r="E333" s="1">
        <v>1</v>
      </c>
      <c r="F333" s="1">
        <v>229</v>
      </c>
      <c r="G333" s="1"/>
      <c r="H333" s="1"/>
    </row>
    <row r="334" spans="1:8" x14ac:dyDescent="0.25">
      <c r="A334" s="1" t="s">
        <v>148</v>
      </c>
      <c r="B334" s="1" t="s">
        <v>149</v>
      </c>
      <c r="C334" s="1">
        <v>1960</v>
      </c>
      <c r="D334" s="1" t="s">
        <v>141</v>
      </c>
      <c r="E334" s="1">
        <v>1</v>
      </c>
      <c r="F334" s="1">
        <v>778</v>
      </c>
      <c r="G334" s="1"/>
      <c r="H334" s="1"/>
    </row>
    <row r="335" spans="1:8" x14ac:dyDescent="0.25">
      <c r="A335" s="1" t="s">
        <v>148</v>
      </c>
      <c r="B335" s="1" t="s">
        <v>149</v>
      </c>
      <c r="C335" s="1">
        <v>1961</v>
      </c>
      <c r="D335" s="1" t="s">
        <v>141</v>
      </c>
      <c r="E335" s="1">
        <v>1</v>
      </c>
      <c r="F335" s="1">
        <v>1369</v>
      </c>
      <c r="G335" s="1"/>
      <c r="H335" s="1"/>
    </row>
    <row r="336" spans="1:8" x14ac:dyDescent="0.25">
      <c r="A336" s="1" t="s">
        <v>148</v>
      </c>
      <c r="B336" s="1" t="s">
        <v>149</v>
      </c>
      <c r="C336" s="1">
        <v>1962</v>
      </c>
      <c r="D336" s="1" t="s">
        <v>141</v>
      </c>
      <c r="E336" s="1">
        <v>1</v>
      </c>
      <c r="F336" s="1">
        <v>887</v>
      </c>
      <c r="G336" s="1"/>
      <c r="H336" s="1"/>
    </row>
    <row r="337" spans="1:8" x14ac:dyDescent="0.25">
      <c r="A337" s="1" t="s">
        <v>148</v>
      </c>
      <c r="B337" s="1" t="s">
        <v>149</v>
      </c>
      <c r="C337" s="1">
        <v>1963</v>
      </c>
      <c r="D337" s="1" t="s">
        <v>141</v>
      </c>
      <c r="E337" s="1">
        <v>1</v>
      </c>
      <c r="F337" s="1">
        <v>968</v>
      </c>
      <c r="G337" s="1"/>
      <c r="H337" s="1"/>
    </row>
    <row r="338" spans="1:8" x14ac:dyDescent="0.25">
      <c r="A338" s="1" t="s">
        <v>148</v>
      </c>
      <c r="B338" s="1" t="s">
        <v>149</v>
      </c>
      <c r="C338" s="1">
        <v>1964</v>
      </c>
      <c r="D338" s="1" t="s">
        <v>141</v>
      </c>
      <c r="E338" s="1">
        <v>1</v>
      </c>
      <c r="F338" s="1">
        <v>1845</v>
      </c>
      <c r="G338" s="1"/>
      <c r="H338" s="1"/>
    </row>
    <row r="339" spans="1:8" x14ac:dyDescent="0.25">
      <c r="A339" s="1" t="s">
        <v>148</v>
      </c>
      <c r="B339" s="1" t="s">
        <v>149</v>
      </c>
      <c r="C339" s="1">
        <v>1965</v>
      </c>
      <c r="D339" s="1" t="s">
        <v>141</v>
      </c>
      <c r="E339" s="1">
        <v>1</v>
      </c>
      <c r="F339" s="1">
        <v>1051</v>
      </c>
      <c r="G339" s="1"/>
      <c r="H339" s="1"/>
    </row>
    <row r="340" spans="1:8" x14ac:dyDescent="0.25">
      <c r="A340" s="1" t="s">
        <v>148</v>
      </c>
      <c r="B340" s="1" t="s">
        <v>149</v>
      </c>
      <c r="C340" s="1">
        <v>1966</v>
      </c>
      <c r="D340" s="1" t="s">
        <v>141</v>
      </c>
      <c r="E340" s="1">
        <v>1</v>
      </c>
      <c r="F340" s="1">
        <v>1057</v>
      </c>
      <c r="G340" s="1"/>
      <c r="H340" s="1"/>
    </row>
    <row r="341" spans="1:8" x14ac:dyDescent="0.25">
      <c r="A341" s="1" t="s">
        <v>148</v>
      </c>
      <c r="B341" s="1" t="s">
        <v>149</v>
      </c>
      <c r="C341" s="1">
        <v>1967</v>
      </c>
      <c r="D341" s="1" t="s">
        <v>141</v>
      </c>
      <c r="E341" s="1">
        <v>1</v>
      </c>
      <c r="F341" s="1">
        <v>1692</v>
      </c>
      <c r="G341" s="1"/>
      <c r="H341" s="1"/>
    </row>
    <row r="342" spans="1:8" x14ac:dyDescent="0.25">
      <c r="A342" s="1" t="s">
        <v>148</v>
      </c>
      <c r="B342" s="1" t="s">
        <v>149</v>
      </c>
      <c r="C342" s="1">
        <v>1968</v>
      </c>
      <c r="D342" s="1" t="s">
        <v>141</v>
      </c>
      <c r="E342" s="1">
        <v>1</v>
      </c>
      <c r="F342" s="1">
        <v>1213</v>
      </c>
      <c r="G342" s="1"/>
      <c r="H342" s="1"/>
    </row>
    <row r="343" spans="1:8" x14ac:dyDescent="0.25">
      <c r="A343" s="1" t="s">
        <v>148</v>
      </c>
      <c r="B343" s="1" t="s">
        <v>149</v>
      </c>
      <c r="C343" s="1">
        <v>1969</v>
      </c>
      <c r="D343" s="1" t="s">
        <v>141</v>
      </c>
      <c r="E343" s="1">
        <v>1</v>
      </c>
      <c r="F343" s="1">
        <v>578</v>
      </c>
      <c r="G343" s="1"/>
      <c r="H343" s="1"/>
    </row>
    <row r="344" spans="1:8" x14ac:dyDescent="0.25">
      <c r="A344" s="1" t="s">
        <v>148</v>
      </c>
      <c r="B344" s="1" t="s">
        <v>149</v>
      </c>
      <c r="C344" s="1">
        <v>1970</v>
      </c>
      <c r="D344" s="1" t="s">
        <v>141</v>
      </c>
      <c r="E344" s="1">
        <v>1</v>
      </c>
      <c r="F344" s="1">
        <v>1187</v>
      </c>
      <c r="G344" s="1"/>
      <c r="H344" s="1"/>
    </row>
    <row r="345" spans="1:8" x14ac:dyDescent="0.25">
      <c r="A345" s="1" t="s">
        <v>148</v>
      </c>
      <c r="B345" s="1" t="s">
        <v>149</v>
      </c>
      <c r="C345" s="1">
        <v>1971</v>
      </c>
      <c r="D345" s="1" t="s">
        <v>141</v>
      </c>
      <c r="E345" s="1">
        <v>1</v>
      </c>
      <c r="F345" s="1">
        <v>731</v>
      </c>
      <c r="G345" s="1"/>
      <c r="H345" s="1"/>
    </row>
    <row r="346" spans="1:8" x14ac:dyDescent="0.25">
      <c r="A346" s="1" t="s">
        <v>148</v>
      </c>
      <c r="B346" s="1" t="s">
        <v>149</v>
      </c>
      <c r="C346" s="1">
        <v>1972</v>
      </c>
      <c r="D346" s="1" t="s">
        <v>141</v>
      </c>
      <c r="E346" s="1">
        <v>1</v>
      </c>
      <c r="F346" s="1">
        <v>812</v>
      </c>
      <c r="G346" s="1"/>
      <c r="H346" s="1"/>
    </row>
    <row r="347" spans="1:8" x14ac:dyDescent="0.25">
      <c r="A347" s="1" t="s">
        <v>148</v>
      </c>
      <c r="B347" s="1" t="s">
        <v>149</v>
      </c>
      <c r="C347" s="1">
        <v>1973</v>
      </c>
      <c r="D347" s="1" t="s">
        <v>141</v>
      </c>
      <c r="E347" s="1">
        <v>1</v>
      </c>
      <c r="F347" s="1">
        <v>1348</v>
      </c>
      <c r="G347" s="1"/>
      <c r="H347" s="1"/>
    </row>
    <row r="348" spans="1:8" x14ac:dyDescent="0.25">
      <c r="A348" s="1" t="s">
        <v>148</v>
      </c>
      <c r="B348" s="1" t="s">
        <v>149</v>
      </c>
      <c r="C348" s="1">
        <v>1974</v>
      </c>
      <c r="D348" s="1" t="s">
        <v>141</v>
      </c>
      <c r="E348" s="1">
        <v>1</v>
      </c>
      <c r="F348" s="1">
        <v>547</v>
      </c>
      <c r="G348" s="1"/>
      <c r="H348" s="1"/>
    </row>
    <row r="349" spans="1:8" x14ac:dyDescent="0.25">
      <c r="A349" s="1" t="s">
        <v>148</v>
      </c>
      <c r="B349" s="1" t="s">
        <v>149</v>
      </c>
      <c r="C349" s="1">
        <v>1975</v>
      </c>
      <c r="D349" s="1" t="s">
        <v>141</v>
      </c>
      <c r="E349" s="1">
        <v>1</v>
      </c>
      <c r="F349" s="1">
        <v>523</v>
      </c>
      <c r="G349" s="1"/>
      <c r="H349" s="1"/>
    </row>
    <row r="350" spans="1:8" x14ac:dyDescent="0.25">
      <c r="A350" s="1" t="s">
        <v>148</v>
      </c>
      <c r="B350" s="1" t="s">
        <v>149</v>
      </c>
      <c r="C350" s="1">
        <v>1976</v>
      </c>
      <c r="D350" s="1" t="s">
        <v>141</v>
      </c>
      <c r="E350" s="1">
        <v>1</v>
      </c>
      <c r="F350" s="1">
        <v>125</v>
      </c>
      <c r="G350" s="1"/>
      <c r="H350" s="1"/>
    </row>
    <row r="351" spans="1:8" x14ac:dyDescent="0.25">
      <c r="A351" s="1" t="s">
        <v>148</v>
      </c>
      <c r="B351" s="1" t="s">
        <v>149</v>
      </c>
      <c r="C351" s="1">
        <v>1977</v>
      </c>
      <c r="D351" s="1" t="s">
        <v>141</v>
      </c>
      <c r="E351" s="1">
        <v>1</v>
      </c>
      <c r="F351" s="1">
        <v>255</v>
      </c>
      <c r="G351" s="1"/>
      <c r="H351" s="1"/>
    </row>
    <row r="352" spans="1:8" x14ac:dyDescent="0.25">
      <c r="A352" s="1" t="s">
        <v>148</v>
      </c>
      <c r="B352" s="1" t="s">
        <v>149</v>
      </c>
      <c r="C352" s="1">
        <v>1978</v>
      </c>
      <c r="D352" s="1" t="s">
        <v>141</v>
      </c>
      <c r="E352" s="1">
        <v>1</v>
      </c>
      <c r="F352" s="1">
        <v>703</v>
      </c>
      <c r="G352" s="1"/>
      <c r="H352" s="1"/>
    </row>
    <row r="353" spans="1:8" x14ac:dyDescent="0.25">
      <c r="A353" s="1" t="s">
        <v>148</v>
      </c>
      <c r="B353" s="1" t="s">
        <v>149</v>
      </c>
      <c r="C353" s="1">
        <v>1979</v>
      </c>
      <c r="D353" s="1" t="s">
        <v>141</v>
      </c>
      <c r="E353" s="1">
        <v>1</v>
      </c>
      <c r="F353" s="1">
        <v>122</v>
      </c>
      <c r="G353" s="1"/>
      <c r="H353" s="1"/>
    </row>
    <row r="354" spans="1:8" x14ac:dyDescent="0.25">
      <c r="A354" s="1" t="s">
        <v>148</v>
      </c>
      <c r="B354" s="1" t="s">
        <v>149</v>
      </c>
      <c r="C354" s="1">
        <v>1980</v>
      </c>
      <c r="D354" s="1" t="s">
        <v>141</v>
      </c>
      <c r="E354" s="1">
        <v>1</v>
      </c>
      <c r="F354" s="1">
        <v>23</v>
      </c>
      <c r="G354" s="1"/>
      <c r="H354" s="1"/>
    </row>
    <row r="355" spans="1:8" x14ac:dyDescent="0.25">
      <c r="A355" s="1" t="s">
        <v>148</v>
      </c>
      <c r="B355" s="1" t="s">
        <v>149</v>
      </c>
      <c r="C355" s="1">
        <v>1981</v>
      </c>
      <c r="D355" s="1" t="s">
        <v>141</v>
      </c>
      <c r="E355" s="1">
        <v>1</v>
      </c>
      <c r="F355" s="1">
        <v>164</v>
      </c>
      <c r="G355" s="1"/>
      <c r="H355" s="1"/>
    </row>
    <row r="356" spans="1:8" x14ac:dyDescent="0.25">
      <c r="A356" s="1" t="s">
        <v>148</v>
      </c>
      <c r="B356" s="1" t="s">
        <v>149</v>
      </c>
      <c r="C356" s="1">
        <v>1982</v>
      </c>
      <c r="D356" s="1" t="s">
        <v>141</v>
      </c>
      <c r="E356" s="1">
        <v>1</v>
      </c>
      <c r="F356" s="1">
        <v>104</v>
      </c>
      <c r="G356" s="1"/>
      <c r="H356" s="1"/>
    </row>
    <row r="357" spans="1:8" x14ac:dyDescent="0.25">
      <c r="A357" s="1" t="s">
        <v>148</v>
      </c>
      <c r="B357" s="1" t="s">
        <v>149</v>
      </c>
      <c r="C357" s="1">
        <v>1983</v>
      </c>
      <c r="D357" s="1" t="s">
        <v>141</v>
      </c>
      <c r="E357" s="1">
        <v>1</v>
      </c>
      <c r="F357" s="1">
        <v>86</v>
      </c>
      <c r="G357" s="1"/>
      <c r="H357" s="1"/>
    </row>
    <row r="358" spans="1:8" x14ac:dyDescent="0.25">
      <c r="A358" s="1" t="s">
        <v>148</v>
      </c>
      <c r="B358" s="1" t="s">
        <v>149</v>
      </c>
      <c r="C358" s="1">
        <v>1984</v>
      </c>
      <c r="D358" s="1" t="s">
        <v>141</v>
      </c>
      <c r="E358" s="1">
        <v>1</v>
      </c>
      <c r="F358" s="1">
        <v>156</v>
      </c>
      <c r="G358" s="1"/>
      <c r="H358" s="1"/>
    </row>
    <row r="359" spans="1:8" x14ac:dyDescent="0.25">
      <c r="A359" s="1" t="s">
        <v>148</v>
      </c>
      <c r="B359" s="1" t="s">
        <v>149</v>
      </c>
      <c r="C359" s="1">
        <v>1985</v>
      </c>
      <c r="D359" s="1" t="s">
        <v>141</v>
      </c>
      <c r="E359" s="1">
        <v>1</v>
      </c>
      <c r="F359" s="1">
        <v>281</v>
      </c>
      <c r="G359" s="1"/>
      <c r="H359" s="1"/>
    </row>
    <row r="360" spans="1:8" x14ac:dyDescent="0.25">
      <c r="A360" s="1" t="s">
        <v>148</v>
      </c>
      <c r="B360" s="1" t="s">
        <v>149</v>
      </c>
      <c r="C360" s="1">
        <v>1986</v>
      </c>
      <c r="D360" s="1" t="s">
        <v>141</v>
      </c>
      <c r="E360" s="1">
        <v>1</v>
      </c>
      <c r="F360" s="1">
        <v>263</v>
      </c>
      <c r="G360" s="1"/>
      <c r="H360" s="1"/>
    </row>
    <row r="361" spans="1:8" x14ac:dyDescent="0.25">
      <c r="A361" s="1" t="s">
        <v>148</v>
      </c>
      <c r="B361" s="1" t="s">
        <v>149</v>
      </c>
      <c r="C361" s="1">
        <v>1987</v>
      </c>
      <c r="D361" s="1" t="s">
        <v>141</v>
      </c>
      <c r="E361" s="1">
        <v>1</v>
      </c>
      <c r="F361" s="1">
        <v>390</v>
      </c>
      <c r="G361" s="1"/>
      <c r="H361" s="1"/>
    </row>
    <row r="362" spans="1:8" x14ac:dyDescent="0.25">
      <c r="A362" s="1" t="s">
        <v>148</v>
      </c>
      <c r="B362" s="1" t="s">
        <v>149</v>
      </c>
      <c r="C362" s="1">
        <v>1988</v>
      </c>
      <c r="D362" s="1" t="s">
        <v>141</v>
      </c>
      <c r="E362" s="1">
        <v>1</v>
      </c>
      <c r="F362" s="1">
        <v>565</v>
      </c>
      <c r="G362" s="1"/>
      <c r="H362" s="1"/>
    </row>
    <row r="363" spans="1:8" x14ac:dyDescent="0.25">
      <c r="A363" s="1" t="s">
        <v>148</v>
      </c>
      <c r="B363" s="1" t="s">
        <v>149</v>
      </c>
      <c r="C363" s="1">
        <v>1989</v>
      </c>
      <c r="D363" s="1" t="s">
        <v>141</v>
      </c>
      <c r="E363" s="1">
        <v>1</v>
      </c>
      <c r="F363" s="1">
        <v>115</v>
      </c>
      <c r="G363" s="1"/>
      <c r="H363" s="1"/>
    </row>
    <row r="364" spans="1:8" x14ac:dyDescent="0.25">
      <c r="A364" s="1" t="s">
        <v>148</v>
      </c>
      <c r="B364" s="1" t="s">
        <v>149</v>
      </c>
      <c r="C364" s="1">
        <v>1990</v>
      </c>
      <c r="D364" s="1" t="s">
        <v>141</v>
      </c>
      <c r="E364" s="1">
        <v>1</v>
      </c>
      <c r="F364" s="1">
        <v>148</v>
      </c>
      <c r="G364" s="1"/>
      <c r="H364" s="1"/>
    </row>
    <row r="365" spans="1:8" x14ac:dyDescent="0.25">
      <c r="A365" s="1" t="s">
        <v>148</v>
      </c>
      <c r="B365" s="1" t="s">
        <v>149</v>
      </c>
      <c r="C365" s="1">
        <v>1991</v>
      </c>
      <c r="D365" s="1" t="s">
        <v>141</v>
      </c>
      <c r="E365" s="1">
        <v>1</v>
      </c>
      <c r="F365" s="1">
        <v>104</v>
      </c>
      <c r="G365" s="1"/>
      <c r="H365" s="1"/>
    </row>
    <row r="366" spans="1:8" x14ac:dyDescent="0.25">
      <c r="A366" s="1" t="s">
        <v>148</v>
      </c>
      <c r="B366" s="1" t="s">
        <v>149</v>
      </c>
      <c r="C366" s="1">
        <v>1992</v>
      </c>
      <c r="D366" s="1" t="s">
        <v>141</v>
      </c>
      <c r="E366" s="1">
        <v>1</v>
      </c>
      <c r="F366" s="1">
        <v>169</v>
      </c>
      <c r="G366" s="1"/>
      <c r="H366" s="1"/>
    </row>
    <row r="367" spans="1:8" x14ac:dyDescent="0.25">
      <c r="A367" s="1" t="s">
        <v>148</v>
      </c>
      <c r="B367" s="1" t="s">
        <v>149</v>
      </c>
      <c r="C367" s="1">
        <v>1993</v>
      </c>
      <c r="D367" s="1" t="s">
        <v>141</v>
      </c>
      <c r="E367" s="1">
        <v>1</v>
      </c>
      <c r="F367" s="1">
        <v>328</v>
      </c>
      <c r="G367" s="1"/>
      <c r="H367" s="1"/>
    </row>
    <row r="368" spans="1:8" x14ac:dyDescent="0.25">
      <c r="A368" s="1" t="s">
        <v>148</v>
      </c>
      <c r="B368" s="1" t="s">
        <v>149</v>
      </c>
      <c r="C368" s="1">
        <v>1994</v>
      </c>
      <c r="D368" s="1" t="s">
        <v>141</v>
      </c>
      <c r="E368" s="1">
        <v>1</v>
      </c>
      <c r="F368" s="1">
        <v>13</v>
      </c>
      <c r="G368" s="1"/>
      <c r="H368" s="1"/>
    </row>
    <row r="369" spans="1:8" x14ac:dyDescent="0.25">
      <c r="A369" s="1" t="s">
        <v>148</v>
      </c>
      <c r="B369" s="1" t="s">
        <v>149</v>
      </c>
      <c r="C369" s="1">
        <v>1995</v>
      </c>
      <c r="D369" s="1" t="s">
        <v>141</v>
      </c>
      <c r="E369" s="1">
        <v>1</v>
      </c>
      <c r="F369" s="1">
        <v>0</v>
      </c>
      <c r="G369" s="1"/>
      <c r="H369" s="1"/>
    </row>
    <row r="370" spans="1:8" x14ac:dyDescent="0.25">
      <c r="A370" s="1" t="s">
        <v>148</v>
      </c>
      <c r="B370" s="1" t="s">
        <v>149</v>
      </c>
      <c r="C370" s="1">
        <v>1996</v>
      </c>
      <c r="D370" s="1" t="s">
        <v>141</v>
      </c>
      <c r="E370" s="1">
        <v>1</v>
      </c>
      <c r="F370" s="1">
        <v>26</v>
      </c>
      <c r="G370" s="1"/>
      <c r="H370" s="1"/>
    </row>
    <row r="371" spans="1:8" x14ac:dyDescent="0.25">
      <c r="A371" s="1" t="s">
        <v>148</v>
      </c>
      <c r="B371" s="1" t="s">
        <v>149</v>
      </c>
      <c r="C371" s="1">
        <v>1997</v>
      </c>
      <c r="D371" s="1" t="s">
        <v>141</v>
      </c>
      <c r="E371" s="1">
        <v>1</v>
      </c>
      <c r="F371" s="1">
        <v>161</v>
      </c>
      <c r="G371" s="1"/>
      <c r="H371" s="1"/>
    </row>
    <row r="372" spans="1:8" x14ac:dyDescent="0.25">
      <c r="A372" s="1" t="s">
        <v>148</v>
      </c>
      <c r="B372" s="1" t="s">
        <v>149</v>
      </c>
      <c r="C372" s="1">
        <v>1998</v>
      </c>
      <c r="D372" s="1" t="s">
        <v>141</v>
      </c>
      <c r="E372" s="1">
        <v>1</v>
      </c>
      <c r="F372" s="1">
        <v>229</v>
      </c>
      <c r="G372" s="1"/>
      <c r="H372" s="1"/>
    </row>
    <row r="373" spans="1:8" x14ac:dyDescent="0.25">
      <c r="A373" s="1" t="s">
        <v>148</v>
      </c>
      <c r="B373" s="1" t="s">
        <v>149</v>
      </c>
      <c r="C373" s="1">
        <v>1999</v>
      </c>
      <c r="D373" s="1" t="s">
        <v>141</v>
      </c>
      <c r="E373" s="1">
        <v>1</v>
      </c>
      <c r="F373" s="1">
        <v>0</v>
      </c>
      <c r="G373" s="1"/>
      <c r="H373" s="1"/>
    </row>
    <row r="374" spans="1:8" x14ac:dyDescent="0.25">
      <c r="A374" s="1" t="s">
        <v>148</v>
      </c>
      <c r="B374" s="1" t="s">
        <v>149</v>
      </c>
      <c r="C374" s="1">
        <v>2000</v>
      </c>
      <c r="D374" s="1" t="s">
        <v>141</v>
      </c>
      <c r="E374" s="1">
        <v>1</v>
      </c>
      <c r="F374" s="1">
        <v>94</v>
      </c>
      <c r="G374" s="1"/>
      <c r="H374" s="1"/>
    </row>
    <row r="375" spans="1:8" x14ac:dyDescent="0.25">
      <c r="A375" s="1" t="s">
        <v>148</v>
      </c>
      <c r="B375" s="1" t="s">
        <v>149</v>
      </c>
      <c r="C375" s="1">
        <v>2001</v>
      </c>
      <c r="D375" s="1" t="s">
        <v>141</v>
      </c>
      <c r="E375" s="1">
        <v>1</v>
      </c>
      <c r="F375" s="1">
        <v>508</v>
      </c>
      <c r="G375" s="1"/>
      <c r="H375" s="1"/>
    </row>
    <row r="376" spans="1:8" x14ac:dyDescent="0.25">
      <c r="A376" s="1" t="s">
        <v>148</v>
      </c>
      <c r="B376" s="1" t="s">
        <v>149</v>
      </c>
      <c r="C376" s="1">
        <v>2002</v>
      </c>
      <c r="D376" s="1" t="s">
        <v>141</v>
      </c>
      <c r="E376" s="1">
        <v>1</v>
      </c>
      <c r="F376" s="1">
        <v>505</v>
      </c>
      <c r="G376" s="1"/>
      <c r="H376" s="1"/>
    </row>
    <row r="377" spans="1:8" x14ac:dyDescent="0.25">
      <c r="A377" s="1" t="s">
        <v>148</v>
      </c>
      <c r="B377" s="1" t="s">
        <v>149</v>
      </c>
      <c r="C377" s="1">
        <v>2003</v>
      </c>
      <c r="D377" s="1" t="s">
        <v>141</v>
      </c>
      <c r="E377" s="1">
        <v>1</v>
      </c>
      <c r="F377" s="1">
        <v>872</v>
      </c>
      <c r="G377" s="1"/>
      <c r="H377" s="1"/>
    </row>
    <row r="378" spans="1:8" x14ac:dyDescent="0.25">
      <c r="A378" s="1" t="s">
        <v>148</v>
      </c>
      <c r="B378" s="1" t="s">
        <v>149</v>
      </c>
      <c r="C378" s="1">
        <v>2004</v>
      </c>
      <c r="D378" s="1" t="s">
        <v>141</v>
      </c>
      <c r="E378" s="1">
        <v>1</v>
      </c>
      <c r="F378" s="1">
        <v>94</v>
      </c>
      <c r="G378" s="1"/>
      <c r="H378" s="1"/>
    </row>
    <row r="379" spans="1:8" x14ac:dyDescent="0.25">
      <c r="A379" s="1" t="s">
        <v>148</v>
      </c>
      <c r="B379" s="1" t="s">
        <v>149</v>
      </c>
      <c r="C379" s="1">
        <v>2005</v>
      </c>
      <c r="D379" s="1" t="s">
        <v>141</v>
      </c>
      <c r="E379" s="1">
        <v>1</v>
      </c>
      <c r="F379" s="1">
        <v>65</v>
      </c>
      <c r="G379" s="1"/>
      <c r="H379" s="1"/>
    </row>
    <row r="380" spans="1:8" x14ac:dyDescent="0.25">
      <c r="A380" s="1" t="s">
        <v>148</v>
      </c>
      <c r="B380" s="1" t="s">
        <v>149</v>
      </c>
      <c r="C380" s="1">
        <v>2006</v>
      </c>
      <c r="D380" s="1" t="s">
        <v>141</v>
      </c>
      <c r="E380" s="1">
        <v>1</v>
      </c>
      <c r="F380" s="1">
        <v>128</v>
      </c>
      <c r="G380" s="1"/>
      <c r="H380" s="1"/>
    </row>
    <row r="381" spans="1:8" x14ac:dyDescent="0.25">
      <c r="A381" s="1" t="s">
        <v>148</v>
      </c>
      <c r="B381" s="1" t="s">
        <v>149</v>
      </c>
      <c r="C381" s="1">
        <v>2007</v>
      </c>
      <c r="D381" s="1" t="s">
        <v>141</v>
      </c>
      <c r="E381" s="1">
        <v>1</v>
      </c>
      <c r="F381" s="1">
        <v>125</v>
      </c>
      <c r="G381" s="1"/>
      <c r="H381" s="1"/>
    </row>
    <row r="382" spans="1:8" x14ac:dyDescent="0.25">
      <c r="A382" s="1" t="s">
        <v>148</v>
      </c>
      <c r="B382" s="1" t="s">
        <v>149</v>
      </c>
      <c r="C382" s="1">
        <v>2008</v>
      </c>
      <c r="D382" s="1" t="s">
        <v>141</v>
      </c>
      <c r="E382" s="1">
        <v>1</v>
      </c>
      <c r="F382" s="1">
        <v>177</v>
      </c>
      <c r="G382" s="1"/>
      <c r="H382" s="1"/>
    </row>
    <row r="383" spans="1:8" x14ac:dyDescent="0.25">
      <c r="A383" s="1" t="s">
        <v>148</v>
      </c>
      <c r="B383" s="1" t="s">
        <v>149</v>
      </c>
      <c r="C383" s="1">
        <v>2009</v>
      </c>
      <c r="D383" s="1" t="s">
        <v>141</v>
      </c>
      <c r="E383" s="1">
        <v>1</v>
      </c>
      <c r="F383" s="1">
        <v>167</v>
      </c>
      <c r="G383" s="1"/>
      <c r="H383" s="1"/>
    </row>
    <row r="384" spans="1:8" x14ac:dyDescent="0.25">
      <c r="A384" s="1" t="s">
        <v>148</v>
      </c>
      <c r="B384" s="1" t="s">
        <v>149</v>
      </c>
      <c r="C384" s="1">
        <v>2010</v>
      </c>
      <c r="D384" s="1" t="s">
        <v>141</v>
      </c>
      <c r="E384" s="1">
        <v>1</v>
      </c>
      <c r="F384" s="1">
        <v>632</v>
      </c>
      <c r="G384" s="1"/>
      <c r="H384" s="1"/>
    </row>
    <row r="385" spans="1:8" x14ac:dyDescent="0.25">
      <c r="A385" s="1" t="s">
        <v>148</v>
      </c>
      <c r="B385" s="1" t="s">
        <v>149</v>
      </c>
      <c r="C385" s="1">
        <v>2011</v>
      </c>
      <c r="D385" s="1" t="s">
        <v>141</v>
      </c>
      <c r="E385" s="1">
        <v>1</v>
      </c>
      <c r="F385" s="1">
        <v>674</v>
      </c>
      <c r="G385" s="1"/>
      <c r="H385" s="1"/>
    </row>
    <row r="386" spans="1:8" x14ac:dyDescent="0.25">
      <c r="A386" s="1" t="s">
        <v>148</v>
      </c>
      <c r="B386" s="1" t="s">
        <v>149</v>
      </c>
      <c r="C386" s="1">
        <v>2012</v>
      </c>
      <c r="D386" s="1" t="s">
        <v>141</v>
      </c>
      <c r="E386" s="1">
        <v>1</v>
      </c>
      <c r="F386" s="1">
        <v>411</v>
      </c>
      <c r="G386" s="1"/>
      <c r="H386" s="1"/>
    </row>
    <row r="387" spans="1:8" x14ac:dyDescent="0.25">
      <c r="A387" s="1" t="s">
        <v>148</v>
      </c>
      <c r="B387" s="1" t="s">
        <v>149</v>
      </c>
      <c r="C387" s="1">
        <v>2013</v>
      </c>
      <c r="D387" s="1" t="s">
        <v>141</v>
      </c>
      <c r="E387" s="1">
        <v>1</v>
      </c>
      <c r="F387" s="1">
        <v>375</v>
      </c>
      <c r="G387" s="1"/>
      <c r="H387" s="1"/>
    </row>
    <row r="388" spans="1:8" x14ac:dyDescent="0.25">
      <c r="A388" s="1" t="s">
        <v>148</v>
      </c>
      <c r="B388" s="1" t="s">
        <v>149</v>
      </c>
      <c r="C388" s="1">
        <v>2014</v>
      </c>
      <c r="D388" s="1" t="s">
        <v>141</v>
      </c>
      <c r="E388" s="1">
        <v>1</v>
      </c>
      <c r="F388" s="1">
        <v>861</v>
      </c>
      <c r="G388" s="1"/>
      <c r="H388" s="1"/>
    </row>
    <row r="389" spans="1:8" x14ac:dyDescent="0.25">
      <c r="A389" s="1" t="s">
        <v>148</v>
      </c>
      <c r="B389" s="1" t="s">
        <v>149</v>
      </c>
      <c r="C389" s="1">
        <v>2015</v>
      </c>
      <c r="D389" s="1" t="s">
        <v>141</v>
      </c>
      <c r="E389" s="1">
        <v>1</v>
      </c>
      <c r="F389" s="1">
        <v>586</v>
      </c>
      <c r="G389" s="1"/>
      <c r="H389" s="1"/>
    </row>
    <row r="390" spans="1:8" x14ac:dyDescent="0.25">
      <c r="A390" s="1" t="s">
        <v>148</v>
      </c>
      <c r="B390" s="1" t="s">
        <v>149</v>
      </c>
      <c r="C390" s="1">
        <v>2016</v>
      </c>
      <c r="D390" s="1" t="s">
        <v>141</v>
      </c>
      <c r="E390" s="1">
        <v>1</v>
      </c>
      <c r="F390" s="1">
        <v>411</v>
      </c>
      <c r="G390" s="1"/>
      <c r="H390" s="1"/>
    </row>
    <row r="391" spans="1:8" x14ac:dyDescent="0.25">
      <c r="A391" s="1" t="s">
        <v>148</v>
      </c>
      <c r="B391" s="1" t="s">
        <v>149</v>
      </c>
      <c r="C391" s="1">
        <v>2017</v>
      </c>
      <c r="D391" s="1" t="s">
        <v>141</v>
      </c>
      <c r="E391" s="1">
        <v>1</v>
      </c>
      <c r="F391" s="1">
        <v>96</v>
      </c>
      <c r="G391" s="1"/>
      <c r="H391" s="1"/>
    </row>
    <row r="392" spans="1:8" x14ac:dyDescent="0.25">
      <c r="A392" s="1" t="s">
        <v>148</v>
      </c>
      <c r="B392" s="1" t="s">
        <v>149</v>
      </c>
      <c r="C392" s="1">
        <v>2018</v>
      </c>
      <c r="D392" s="1" t="s">
        <v>141</v>
      </c>
      <c r="E392" s="1">
        <v>1</v>
      </c>
      <c r="F392" s="1">
        <v>169</v>
      </c>
      <c r="G392" s="1"/>
      <c r="H392" s="1"/>
    </row>
    <row r="393" spans="1:8" x14ac:dyDescent="0.25">
      <c r="A393" s="1" t="s">
        <v>148</v>
      </c>
      <c r="B393" s="1" t="s">
        <v>149</v>
      </c>
      <c r="C393" s="1">
        <v>2019</v>
      </c>
      <c r="D393" s="1" t="s">
        <v>141</v>
      </c>
      <c r="E393" s="1">
        <v>1</v>
      </c>
      <c r="F393" s="1">
        <v>75</v>
      </c>
      <c r="G393" s="1"/>
      <c r="H393" s="1"/>
    </row>
    <row r="394" spans="1:8" x14ac:dyDescent="0.25">
      <c r="A394" s="1" t="s">
        <v>148</v>
      </c>
      <c r="B394" s="1" t="s">
        <v>149</v>
      </c>
      <c r="C394" s="1">
        <v>2020</v>
      </c>
      <c r="D394" s="1" t="s">
        <v>141</v>
      </c>
      <c r="E394" s="1">
        <v>1</v>
      </c>
      <c r="F394" s="1">
        <v>325</v>
      </c>
      <c r="G394" s="1"/>
      <c r="H394" s="1"/>
    </row>
    <row r="395" spans="1:8" x14ac:dyDescent="0.25">
      <c r="A395" s="1" t="s">
        <v>148</v>
      </c>
      <c r="B395" s="1" t="s">
        <v>149</v>
      </c>
      <c r="C395" s="1">
        <v>2021</v>
      </c>
      <c r="D395" s="1" t="s">
        <v>141</v>
      </c>
      <c r="E395" s="1">
        <v>1</v>
      </c>
      <c r="F395" s="1">
        <v>174</v>
      </c>
      <c r="G395" s="1"/>
      <c r="H395" s="1"/>
    </row>
    <row r="396" spans="1:8" x14ac:dyDescent="0.25">
      <c r="A396" s="1" t="s">
        <v>148</v>
      </c>
      <c r="B396" s="1" t="s">
        <v>149</v>
      </c>
      <c r="C396" s="1">
        <v>2022</v>
      </c>
      <c r="D396" s="1" t="s">
        <v>141</v>
      </c>
      <c r="E396" s="1">
        <v>1</v>
      </c>
      <c r="F396" s="1">
        <v>497</v>
      </c>
      <c r="G396" s="1"/>
      <c r="H396" s="1"/>
    </row>
    <row r="397" spans="1:8" x14ac:dyDescent="0.25">
      <c r="A397" s="1" t="s">
        <v>148</v>
      </c>
      <c r="B397" s="1" t="s">
        <v>149</v>
      </c>
      <c r="C397" s="1">
        <v>2023</v>
      </c>
      <c r="D397" s="1" t="s">
        <v>141</v>
      </c>
      <c r="E397" s="1">
        <v>1</v>
      </c>
      <c r="F397" s="1">
        <v>164</v>
      </c>
      <c r="G397" s="1"/>
      <c r="H397" s="1"/>
    </row>
    <row r="398" spans="1:8" x14ac:dyDescent="0.25">
      <c r="A398" s="1" t="s">
        <v>148</v>
      </c>
      <c r="B398" s="1" t="s">
        <v>149</v>
      </c>
      <c r="C398" s="1">
        <v>2024</v>
      </c>
      <c r="D398" s="1" t="s">
        <v>141</v>
      </c>
      <c r="E398" s="1">
        <v>1</v>
      </c>
      <c r="F398" s="1">
        <v>208</v>
      </c>
      <c r="G398" s="1"/>
      <c r="H398" s="1"/>
    </row>
    <row r="399" spans="1:8" x14ac:dyDescent="0.25">
      <c r="A399" s="1" t="s">
        <v>150</v>
      </c>
      <c r="B399" s="1" t="s">
        <v>151</v>
      </c>
      <c r="C399" s="1">
        <v>1957</v>
      </c>
      <c r="D399" s="1" t="s">
        <v>141</v>
      </c>
      <c r="E399" s="1">
        <v>1</v>
      </c>
      <c r="F399" s="1">
        <v>2004</v>
      </c>
      <c r="G399" s="1"/>
      <c r="H399" s="1"/>
    </row>
    <row r="400" spans="1:8" x14ac:dyDescent="0.25">
      <c r="A400" s="1" t="s">
        <v>150</v>
      </c>
      <c r="B400" s="1" t="s">
        <v>151</v>
      </c>
      <c r="C400" s="1">
        <v>1958</v>
      </c>
      <c r="D400" s="1" t="s">
        <v>141</v>
      </c>
      <c r="E400" s="1">
        <v>1</v>
      </c>
      <c r="F400" s="1">
        <v>1270</v>
      </c>
      <c r="G400" s="1"/>
      <c r="H400" s="1"/>
    </row>
    <row r="401" spans="1:8" x14ac:dyDescent="0.25">
      <c r="A401" s="1" t="s">
        <v>150</v>
      </c>
      <c r="B401" s="1" t="s">
        <v>151</v>
      </c>
      <c r="C401" s="1">
        <v>1959</v>
      </c>
      <c r="D401" s="1" t="s">
        <v>141</v>
      </c>
      <c r="E401" s="1">
        <v>1</v>
      </c>
      <c r="F401" s="1">
        <v>1588</v>
      </c>
      <c r="G401" s="1"/>
      <c r="H401" s="1"/>
    </row>
    <row r="402" spans="1:8" x14ac:dyDescent="0.25">
      <c r="A402" s="1" t="s">
        <v>150</v>
      </c>
      <c r="B402" s="1" t="s">
        <v>151</v>
      </c>
      <c r="C402" s="1">
        <v>1960</v>
      </c>
      <c r="D402" s="1" t="s">
        <v>141</v>
      </c>
      <c r="E402" s="1">
        <v>1</v>
      </c>
      <c r="F402" s="1">
        <v>1385</v>
      </c>
      <c r="G402" s="1"/>
      <c r="H402" s="1"/>
    </row>
    <row r="403" spans="1:8" x14ac:dyDescent="0.25">
      <c r="A403" s="1" t="s">
        <v>150</v>
      </c>
      <c r="B403" s="1" t="s">
        <v>151</v>
      </c>
      <c r="C403" s="1">
        <v>1961</v>
      </c>
      <c r="D403" s="1" t="s">
        <v>141</v>
      </c>
      <c r="E403" s="1">
        <v>1</v>
      </c>
      <c r="F403" s="1">
        <v>2377</v>
      </c>
      <c r="G403" s="1"/>
      <c r="H403" s="1"/>
    </row>
    <row r="404" spans="1:8" x14ac:dyDescent="0.25">
      <c r="A404" s="1" t="s">
        <v>150</v>
      </c>
      <c r="B404" s="1" t="s">
        <v>151</v>
      </c>
      <c r="C404" s="1">
        <v>1962</v>
      </c>
      <c r="D404" s="1" t="s">
        <v>141</v>
      </c>
      <c r="E404" s="1">
        <v>1</v>
      </c>
      <c r="F404" s="1">
        <v>1722</v>
      </c>
      <c r="G404" s="1"/>
      <c r="H404" s="1"/>
    </row>
    <row r="405" spans="1:8" x14ac:dyDescent="0.25">
      <c r="A405" s="1" t="s">
        <v>150</v>
      </c>
      <c r="B405" s="1" t="s">
        <v>151</v>
      </c>
      <c r="C405" s="1">
        <v>1963</v>
      </c>
      <c r="D405" s="1" t="s">
        <v>141</v>
      </c>
      <c r="E405" s="1">
        <v>1</v>
      </c>
      <c r="F405" s="1">
        <v>2108</v>
      </c>
      <c r="G405" s="1"/>
      <c r="H405" s="1"/>
    </row>
    <row r="406" spans="1:8" x14ac:dyDescent="0.25">
      <c r="A406" s="1" t="s">
        <v>150</v>
      </c>
      <c r="B406" s="1" t="s">
        <v>151</v>
      </c>
      <c r="C406" s="1">
        <v>1964</v>
      </c>
      <c r="D406" s="1" t="s">
        <v>141</v>
      </c>
      <c r="E406" s="1">
        <v>1</v>
      </c>
      <c r="F406" s="1">
        <v>1894</v>
      </c>
      <c r="G406" s="1"/>
      <c r="H406" s="1"/>
    </row>
    <row r="407" spans="1:8" x14ac:dyDescent="0.25">
      <c r="A407" s="1" t="s">
        <v>150</v>
      </c>
      <c r="B407" s="1" t="s">
        <v>151</v>
      </c>
      <c r="C407" s="1">
        <v>1965</v>
      </c>
      <c r="D407" s="1" t="s">
        <v>141</v>
      </c>
      <c r="E407" s="1">
        <v>1</v>
      </c>
      <c r="F407" s="1">
        <v>953</v>
      </c>
      <c r="G407" s="1"/>
      <c r="H407" s="1"/>
    </row>
    <row r="408" spans="1:8" x14ac:dyDescent="0.25">
      <c r="A408" s="1" t="s">
        <v>150</v>
      </c>
      <c r="B408" s="1" t="s">
        <v>151</v>
      </c>
      <c r="C408" s="1">
        <v>1966</v>
      </c>
      <c r="D408" s="1" t="s">
        <v>141</v>
      </c>
      <c r="E408" s="1">
        <v>1</v>
      </c>
      <c r="F408" s="1">
        <v>2004</v>
      </c>
      <c r="G408" s="1"/>
      <c r="H408" s="1"/>
    </row>
    <row r="409" spans="1:8" x14ac:dyDescent="0.25">
      <c r="A409" s="1" t="s">
        <v>150</v>
      </c>
      <c r="B409" s="1" t="s">
        <v>151</v>
      </c>
      <c r="C409" s="1">
        <v>1967</v>
      </c>
      <c r="D409" s="1" t="s">
        <v>141</v>
      </c>
      <c r="E409" s="1">
        <v>1</v>
      </c>
      <c r="F409" s="1">
        <v>1637</v>
      </c>
      <c r="G409" s="1"/>
      <c r="H409" s="1"/>
    </row>
    <row r="410" spans="1:8" x14ac:dyDescent="0.25">
      <c r="A410" s="1" t="s">
        <v>150</v>
      </c>
      <c r="B410" s="1" t="s">
        <v>151</v>
      </c>
      <c r="C410" s="1">
        <v>1968</v>
      </c>
      <c r="D410" s="1" t="s">
        <v>141</v>
      </c>
      <c r="E410" s="1">
        <v>1</v>
      </c>
      <c r="F410" s="1">
        <v>2000</v>
      </c>
      <c r="G410" s="1"/>
      <c r="H410" s="1"/>
    </row>
    <row r="411" spans="1:8" x14ac:dyDescent="0.25">
      <c r="A411" s="1" t="s">
        <v>150</v>
      </c>
      <c r="B411" s="1" t="s">
        <v>151</v>
      </c>
      <c r="C411" s="1">
        <v>1969</v>
      </c>
      <c r="D411" s="1" t="s">
        <v>141</v>
      </c>
      <c r="E411" s="1">
        <v>1</v>
      </c>
      <c r="F411" s="1">
        <v>1334</v>
      </c>
      <c r="G411" s="1"/>
      <c r="H411" s="1"/>
    </row>
    <row r="412" spans="1:8" x14ac:dyDescent="0.25">
      <c r="A412" s="1" t="s">
        <v>150</v>
      </c>
      <c r="B412" s="1" t="s">
        <v>151</v>
      </c>
      <c r="C412" s="1">
        <v>1970</v>
      </c>
      <c r="D412" s="1" t="s">
        <v>141</v>
      </c>
      <c r="E412" s="1">
        <v>1</v>
      </c>
      <c r="F412" s="1">
        <v>1203</v>
      </c>
      <c r="G412" s="1"/>
      <c r="H412" s="1"/>
    </row>
    <row r="413" spans="1:8" x14ac:dyDescent="0.25">
      <c r="A413" s="1" t="s">
        <v>150</v>
      </c>
      <c r="B413" s="1" t="s">
        <v>151</v>
      </c>
      <c r="C413" s="1">
        <v>1971</v>
      </c>
      <c r="D413" s="1" t="s">
        <v>141</v>
      </c>
      <c r="E413" s="1">
        <v>1</v>
      </c>
      <c r="F413" s="1">
        <v>531</v>
      </c>
      <c r="G413" s="1"/>
      <c r="H413" s="1"/>
    </row>
    <row r="414" spans="1:8" x14ac:dyDescent="0.25">
      <c r="A414" s="1" t="s">
        <v>150</v>
      </c>
      <c r="B414" s="1" t="s">
        <v>151</v>
      </c>
      <c r="C414" s="1">
        <v>1972</v>
      </c>
      <c r="D414" s="1" t="s">
        <v>141</v>
      </c>
      <c r="E414" s="1">
        <v>1</v>
      </c>
      <c r="F414" s="1">
        <v>819</v>
      </c>
      <c r="G414" s="1"/>
      <c r="H414" s="1"/>
    </row>
    <row r="415" spans="1:8" x14ac:dyDescent="0.25">
      <c r="A415" s="1" t="s">
        <v>150</v>
      </c>
      <c r="B415" s="1" t="s">
        <v>151</v>
      </c>
      <c r="C415" s="1">
        <v>1973</v>
      </c>
      <c r="D415" s="1" t="s">
        <v>141</v>
      </c>
      <c r="E415" s="1">
        <v>1</v>
      </c>
      <c r="F415" s="1">
        <v>1442</v>
      </c>
      <c r="G415" s="1"/>
      <c r="H415" s="1"/>
    </row>
    <row r="416" spans="1:8" x14ac:dyDescent="0.25">
      <c r="A416" s="1" t="s">
        <v>150</v>
      </c>
      <c r="B416" s="1" t="s">
        <v>151</v>
      </c>
      <c r="C416" s="1">
        <v>1974</v>
      </c>
      <c r="D416" s="1" t="s">
        <v>141</v>
      </c>
      <c r="E416" s="1">
        <v>1</v>
      </c>
      <c r="F416" s="1">
        <v>450</v>
      </c>
      <c r="G416" s="1"/>
      <c r="H416" s="1"/>
    </row>
    <row r="417" spans="1:8" x14ac:dyDescent="0.25">
      <c r="A417" s="1" t="s">
        <v>150</v>
      </c>
      <c r="B417" s="1" t="s">
        <v>151</v>
      </c>
      <c r="C417" s="1">
        <v>1975</v>
      </c>
      <c r="D417" s="1" t="s">
        <v>141</v>
      </c>
      <c r="E417" s="1">
        <v>1</v>
      </c>
      <c r="F417" s="1">
        <v>726</v>
      </c>
      <c r="G417" s="1"/>
      <c r="H417" s="1"/>
    </row>
    <row r="418" spans="1:8" x14ac:dyDescent="0.25">
      <c r="A418" s="1" t="s">
        <v>150</v>
      </c>
      <c r="B418" s="1" t="s">
        <v>151</v>
      </c>
      <c r="C418" s="1">
        <v>1976</v>
      </c>
      <c r="D418" s="1" t="s">
        <v>141</v>
      </c>
      <c r="E418" s="1">
        <v>1</v>
      </c>
      <c r="F418" s="1">
        <v>259</v>
      </c>
      <c r="G418" s="1"/>
      <c r="H418" s="1"/>
    </row>
    <row r="419" spans="1:8" x14ac:dyDescent="0.25">
      <c r="A419" s="1" t="s">
        <v>150</v>
      </c>
      <c r="B419" s="1" t="s">
        <v>151</v>
      </c>
      <c r="C419" s="1">
        <v>1977</v>
      </c>
      <c r="D419" s="1" t="s">
        <v>141</v>
      </c>
      <c r="E419" s="1">
        <v>1</v>
      </c>
      <c r="F419" s="1">
        <v>406</v>
      </c>
      <c r="G419" s="1"/>
      <c r="H419" s="1"/>
    </row>
    <row r="420" spans="1:8" x14ac:dyDescent="0.25">
      <c r="A420" s="1" t="s">
        <v>150</v>
      </c>
      <c r="B420" s="1" t="s">
        <v>151</v>
      </c>
      <c r="C420" s="1">
        <v>1978</v>
      </c>
      <c r="D420" s="1" t="s">
        <v>141</v>
      </c>
      <c r="E420" s="1">
        <v>1</v>
      </c>
      <c r="F420" s="1">
        <v>741</v>
      </c>
      <c r="G420" s="1"/>
      <c r="H420" s="1"/>
    </row>
    <row r="421" spans="1:8" x14ac:dyDescent="0.25">
      <c r="A421" s="1" t="s">
        <v>150</v>
      </c>
      <c r="B421" s="1" t="s">
        <v>151</v>
      </c>
      <c r="C421" s="1">
        <v>1979</v>
      </c>
      <c r="D421" s="1" t="s">
        <v>141</v>
      </c>
      <c r="E421" s="1">
        <v>1</v>
      </c>
      <c r="F421" s="1">
        <v>223</v>
      </c>
      <c r="G421" s="1"/>
      <c r="H421" s="1"/>
    </row>
    <row r="422" spans="1:8" x14ac:dyDescent="0.25">
      <c r="A422" s="1" t="s">
        <v>150</v>
      </c>
      <c r="B422" s="1" t="s">
        <v>151</v>
      </c>
      <c r="C422" s="1">
        <v>1980</v>
      </c>
      <c r="D422" s="1" t="s">
        <v>141</v>
      </c>
      <c r="E422" s="1">
        <v>1</v>
      </c>
      <c r="F422" s="1">
        <v>43</v>
      </c>
      <c r="G422" s="1"/>
      <c r="H422" s="1"/>
    </row>
    <row r="423" spans="1:8" x14ac:dyDescent="0.25">
      <c r="A423" s="1" t="s">
        <v>150</v>
      </c>
      <c r="B423" s="1" t="s">
        <v>151</v>
      </c>
      <c r="C423" s="1">
        <v>1981</v>
      </c>
      <c r="D423" s="1" t="s">
        <v>141</v>
      </c>
      <c r="E423" s="1">
        <v>1</v>
      </c>
      <c r="F423" s="1">
        <v>157</v>
      </c>
      <c r="G423" s="1"/>
      <c r="H423" s="1"/>
    </row>
    <row r="424" spans="1:8" x14ac:dyDescent="0.25">
      <c r="A424" s="1" t="s">
        <v>150</v>
      </c>
      <c r="B424" s="1" t="s">
        <v>151</v>
      </c>
      <c r="C424" s="1">
        <v>1982</v>
      </c>
      <c r="D424" s="1" t="s">
        <v>141</v>
      </c>
      <c r="E424" s="1">
        <v>1</v>
      </c>
      <c r="F424" s="1">
        <v>90</v>
      </c>
      <c r="G424" s="1"/>
      <c r="H424" s="1"/>
    </row>
    <row r="425" spans="1:8" x14ac:dyDescent="0.25">
      <c r="A425" s="1" t="s">
        <v>150</v>
      </c>
      <c r="B425" s="1" t="s">
        <v>151</v>
      </c>
      <c r="C425" s="1">
        <v>1983</v>
      </c>
      <c r="D425" s="1" t="s">
        <v>141</v>
      </c>
      <c r="E425" s="1">
        <v>1</v>
      </c>
      <c r="F425" s="1">
        <v>177</v>
      </c>
      <c r="G425" s="1"/>
      <c r="H425" s="1"/>
    </row>
    <row r="426" spans="1:8" x14ac:dyDescent="0.25">
      <c r="A426" s="1" t="s">
        <v>150</v>
      </c>
      <c r="B426" s="1" t="s">
        <v>151</v>
      </c>
      <c r="C426" s="1">
        <v>1984</v>
      </c>
      <c r="D426" s="1" t="s">
        <v>141</v>
      </c>
      <c r="E426" s="1">
        <v>1</v>
      </c>
      <c r="F426" s="1">
        <v>155</v>
      </c>
      <c r="G426" s="1"/>
      <c r="H426" s="1"/>
    </row>
    <row r="427" spans="1:8" x14ac:dyDescent="0.25">
      <c r="A427" s="1" t="s">
        <v>150</v>
      </c>
      <c r="B427" s="1" t="s">
        <v>151</v>
      </c>
      <c r="C427" s="1">
        <v>1985</v>
      </c>
      <c r="D427" s="1" t="s">
        <v>141</v>
      </c>
      <c r="E427" s="1">
        <v>1</v>
      </c>
      <c r="F427" s="1">
        <v>306</v>
      </c>
      <c r="G427" s="1"/>
      <c r="H427" s="1"/>
    </row>
    <row r="428" spans="1:8" x14ac:dyDescent="0.25">
      <c r="A428" s="1" t="s">
        <v>150</v>
      </c>
      <c r="B428" s="1" t="s">
        <v>151</v>
      </c>
      <c r="C428" s="1">
        <v>1986</v>
      </c>
      <c r="D428" s="1" t="s">
        <v>141</v>
      </c>
      <c r="E428" s="1">
        <v>1</v>
      </c>
      <c r="F428" s="1">
        <v>244</v>
      </c>
      <c r="G428" s="1"/>
      <c r="H428" s="1"/>
    </row>
    <row r="429" spans="1:8" x14ac:dyDescent="0.25">
      <c r="A429" s="1" t="s">
        <v>150</v>
      </c>
      <c r="B429" s="1" t="s">
        <v>151</v>
      </c>
      <c r="C429" s="1">
        <v>1987</v>
      </c>
      <c r="D429" s="1" t="s">
        <v>141</v>
      </c>
      <c r="E429" s="1">
        <v>1</v>
      </c>
      <c r="F429" s="1">
        <v>475</v>
      </c>
      <c r="G429" s="1"/>
      <c r="H429" s="1"/>
    </row>
    <row r="430" spans="1:8" x14ac:dyDescent="0.25">
      <c r="A430" s="1" t="s">
        <v>150</v>
      </c>
      <c r="B430" s="1" t="s">
        <v>151</v>
      </c>
      <c r="C430" s="1">
        <v>1988</v>
      </c>
      <c r="D430" s="1" t="s">
        <v>141</v>
      </c>
      <c r="E430" s="1">
        <v>1</v>
      </c>
      <c r="F430" s="1">
        <v>1160</v>
      </c>
      <c r="G430" s="1"/>
      <c r="H430" s="1"/>
    </row>
    <row r="431" spans="1:8" x14ac:dyDescent="0.25">
      <c r="A431" s="1" t="s">
        <v>150</v>
      </c>
      <c r="B431" s="1" t="s">
        <v>151</v>
      </c>
      <c r="C431" s="1">
        <v>1989</v>
      </c>
      <c r="D431" s="1" t="s">
        <v>141</v>
      </c>
      <c r="E431" s="1">
        <v>1</v>
      </c>
      <c r="F431" s="1">
        <v>94</v>
      </c>
      <c r="G431" s="1"/>
      <c r="H431" s="1"/>
    </row>
    <row r="432" spans="1:8" x14ac:dyDescent="0.25">
      <c r="A432" s="1" t="s">
        <v>150</v>
      </c>
      <c r="B432" s="1" t="s">
        <v>151</v>
      </c>
      <c r="C432" s="1">
        <v>1990</v>
      </c>
      <c r="D432" s="1" t="s">
        <v>141</v>
      </c>
      <c r="E432" s="1">
        <v>1</v>
      </c>
      <c r="F432" s="1">
        <v>196</v>
      </c>
      <c r="G432" s="1"/>
      <c r="H432" s="1"/>
    </row>
    <row r="433" spans="1:8" x14ac:dyDescent="0.25">
      <c r="A433" s="1" t="s">
        <v>150</v>
      </c>
      <c r="B433" s="1" t="s">
        <v>151</v>
      </c>
      <c r="C433" s="1">
        <v>1991</v>
      </c>
      <c r="D433" s="1" t="s">
        <v>141</v>
      </c>
      <c r="E433" s="1">
        <v>1</v>
      </c>
      <c r="F433" s="1">
        <v>191</v>
      </c>
      <c r="G433" s="1"/>
      <c r="H433" s="1"/>
    </row>
    <row r="434" spans="1:8" x14ac:dyDescent="0.25">
      <c r="A434" s="1" t="s">
        <v>150</v>
      </c>
      <c r="B434" s="1" t="s">
        <v>151</v>
      </c>
      <c r="C434" s="1">
        <v>1992</v>
      </c>
      <c r="D434" s="1" t="s">
        <v>141</v>
      </c>
      <c r="E434" s="1">
        <v>1</v>
      </c>
      <c r="F434" s="1">
        <v>185</v>
      </c>
      <c r="G434" s="1"/>
      <c r="H434" s="1"/>
    </row>
    <row r="435" spans="1:8" x14ac:dyDescent="0.25">
      <c r="A435" s="1" t="s">
        <v>150</v>
      </c>
      <c r="B435" s="1" t="s">
        <v>151</v>
      </c>
      <c r="C435" s="1">
        <v>1993</v>
      </c>
      <c r="D435" s="1" t="s">
        <v>141</v>
      </c>
      <c r="E435" s="1">
        <v>1</v>
      </c>
      <c r="F435" s="1">
        <v>738</v>
      </c>
      <c r="G435" s="1"/>
      <c r="H435" s="1"/>
    </row>
    <row r="436" spans="1:8" x14ac:dyDescent="0.25">
      <c r="A436" s="1" t="s">
        <v>150</v>
      </c>
      <c r="B436" s="1" t="s">
        <v>151</v>
      </c>
      <c r="C436" s="1">
        <v>1994</v>
      </c>
      <c r="D436" s="1" t="s">
        <v>141</v>
      </c>
      <c r="E436" s="1">
        <v>1</v>
      </c>
      <c r="F436" s="1">
        <v>34</v>
      </c>
      <c r="G436" s="1"/>
      <c r="H436" s="1"/>
    </row>
    <row r="437" spans="1:8" x14ac:dyDescent="0.25">
      <c r="A437" s="1" t="s">
        <v>150</v>
      </c>
      <c r="B437" s="1" t="s">
        <v>151</v>
      </c>
      <c r="C437" s="1">
        <v>1995</v>
      </c>
      <c r="D437" s="1" t="s">
        <v>141</v>
      </c>
      <c r="E437" s="1">
        <v>1</v>
      </c>
      <c r="F437" s="1">
        <v>17</v>
      </c>
      <c r="G437" s="1"/>
      <c r="H437" s="1"/>
    </row>
    <row r="438" spans="1:8" x14ac:dyDescent="0.25">
      <c r="A438" s="1" t="s">
        <v>150</v>
      </c>
      <c r="B438" s="1" t="s">
        <v>151</v>
      </c>
      <c r="C438" s="1">
        <v>1996</v>
      </c>
      <c r="D438" s="1" t="s">
        <v>141</v>
      </c>
      <c r="E438" s="1">
        <v>1</v>
      </c>
      <c r="F438" s="1">
        <v>60</v>
      </c>
      <c r="G438" s="1"/>
      <c r="H438" s="1"/>
    </row>
    <row r="439" spans="1:8" x14ac:dyDescent="0.25">
      <c r="A439" s="1" t="s">
        <v>150</v>
      </c>
      <c r="B439" s="1" t="s">
        <v>151</v>
      </c>
      <c r="C439" s="1">
        <v>1997</v>
      </c>
      <c r="D439" s="1" t="s">
        <v>141</v>
      </c>
      <c r="E439" s="1">
        <v>1</v>
      </c>
      <c r="F439" s="1">
        <v>234</v>
      </c>
      <c r="G439" s="1"/>
      <c r="H439" s="1"/>
    </row>
    <row r="440" spans="1:8" x14ac:dyDescent="0.25">
      <c r="A440" s="1" t="s">
        <v>150</v>
      </c>
      <c r="B440" s="1" t="s">
        <v>151</v>
      </c>
      <c r="C440" s="1">
        <v>1998</v>
      </c>
      <c r="D440" s="1" t="s">
        <v>141</v>
      </c>
      <c r="E440" s="1">
        <v>1</v>
      </c>
      <c r="F440" s="1">
        <v>391</v>
      </c>
      <c r="G440" s="1"/>
      <c r="H440" s="1"/>
    </row>
    <row r="441" spans="1:8" x14ac:dyDescent="0.25">
      <c r="A441" s="1" t="s">
        <v>150</v>
      </c>
      <c r="B441" s="1" t="s">
        <v>151</v>
      </c>
      <c r="C441" s="1">
        <v>1999</v>
      </c>
      <c r="D441" s="1" t="s">
        <v>141</v>
      </c>
      <c r="E441" s="1">
        <v>1</v>
      </c>
      <c r="F441" s="1">
        <v>81</v>
      </c>
      <c r="G441" s="1"/>
      <c r="H441" s="1"/>
    </row>
    <row r="442" spans="1:8" x14ac:dyDescent="0.25">
      <c r="A442" s="1" t="s">
        <v>150</v>
      </c>
      <c r="B442" s="1" t="s">
        <v>151</v>
      </c>
      <c r="C442" s="1">
        <v>2000</v>
      </c>
      <c r="D442" s="1" t="s">
        <v>141</v>
      </c>
      <c r="E442" s="1">
        <v>1</v>
      </c>
      <c r="F442" s="1">
        <v>325</v>
      </c>
      <c r="G442" s="1"/>
      <c r="H442" s="1"/>
    </row>
    <row r="443" spans="1:8" x14ac:dyDescent="0.25">
      <c r="A443" s="1" t="s">
        <v>150</v>
      </c>
      <c r="B443" s="1" t="s">
        <v>151</v>
      </c>
      <c r="C443" s="1">
        <v>2001</v>
      </c>
      <c r="D443" s="1" t="s">
        <v>141</v>
      </c>
      <c r="E443" s="1">
        <v>1</v>
      </c>
      <c r="F443" s="1">
        <v>740</v>
      </c>
      <c r="G443" s="1"/>
      <c r="H443" s="1"/>
    </row>
    <row r="444" spans="1:8" x14ac:dyDescent="0.25">
      <c r="A444" s="1" t="s">
        <v>150</v>
      </c>
      <c r="B444" s="1" t="s">
        <v>151</v>
      </c>
      <c r="C444" s="1">
        <v>2002</v>
      </c>
      <c r="D444" s="1" t="s">
        <v>141</v>
      </c>
      <c r="E444" s="1">
        <v>1</v>
      </c>
      <c r="F444" s="1">
        <v>1177</v>
      </c>
      <c r="G444" s="1"/>
      <c r="H444" s="1"/>
    </row>
    <row r="445" spans="1:8" x14ac:dyDescent="0.25">
      <c r="A445" s="1" t="s">
        <v>150</v>
      </c>
      <c r="B445" s="1" t="s">
        <v>151</v>
      </c>
      <c r="C445" s="1">
        <v>2003</v>
      </c>
      <c r="D445" s="1" t="s">
        <v>141</v>
      </c>
      <c r="E445" s="1">
        <v>1</v>
      </c>
      <c r="F445" s="1">
        <v>1315</v>
      </c>
      <c r="G445" s="1"/>
      <c r="H445" s="1"/>
    </row>
    <row r="446" spans="1:8" x14ac:dyDescent="0.25">
      <c r="A446" s="1" t="s">
        <v>150</v>
      </c>
      <c r="B446" s="1" t="s">
        <v>151</v>
      </c>
      <c r="C446" s="1">
        <v>2004</v>
      </c>
      <c r="D446" s="1" t="s">
        <v>141</v>
      </c>
      <c r="E446" s="1">
        <v>1</v>
      </c>
      <c r="F446" s="1">
        <v>342</v>
      </c>
      <c r="G446" s="1"/>
      <c r="H446" s="1"/>
    </row>
    <row r="447" spans="1:8" x14ac:dyDescent="0.25">
      <c r="A447" s="1" t="s">
        <v>150</v>
      </c>
      <c r="B447" s="1" t="s">
        <v>151</v>
      </c>
      <c r="C447" s="1">
        <v>2005</v>
      </c>
      <c r="D447" s="1" t="s">
        <v>141</v>
      </c>
      <c r="E447" s="1">
        <v>1</v>
      </c>
      <c r="F447" s="1">
        <v>306</v>
      </c>
      <c r="G447" s="1"/>
      <c r="H447" s="1"/>
    </row>
    <row r="448" spans="1:8" x14ac:dyDescent="0.25">
      <c r="A448" s="1" t="s">
        <v>150</v>
      </c>
      <c r="B448" s="1" t="s">
        <v>151</v>
      </c>
      <c r="C448" s="1">
        <v>2006</v>
      </c>
      <c r="D448" s="1" t="s">
        <v>141</v>
      </c>
      <c r="E448" s="1">
        <v>1</v>
      </c>
      <c r="F448" s="1">
        <v>158</v>
      </c>
      <c r="G448" s="1"/>
      <c r="H448" s="1"/>
    </row>
    <row r="449" spans="1:8" x14ac:dyDescent="0.25">
      <c r="A449" s="1" t="s">
        <v>150</v>
      </c>
      <c r="B449" s="1" t="s">
        <v>151</v>
      </c>
      <c r="C449" s="1">
        <v>2007</v>
      </c>
      <c r="D449" s="1" t="s">
        <v>141</v>
      </c>
      <c r="E449" s="1">
        <v>1</v>
      </c>
      <c r="F449" s="1">
        <v>249</v>
      </c>
      <c r="G449" s="1"/>
      <c r="H449" s="1"/>
    </row>
    <row r="450" spans="1:8" x14ac:dyDescent="0.25">
      <c r="A450" s="1" t="s">
        <v>150</v>
      </c>
      <c r="B450" s="1" t="s">
        <v>151</v>
      </c>
      <c r="C450" s="1">
        <v>2008</v>
      </c>
      <c r="D450" s="1" t="s">
        <v>141</v>
      </c>
      <c r="E450" s="1">
        <v>1</v>
      </c>
      <c r="F450" s="1">
        <v>437</v>
      </c>
      <c r="G450" s="1"/>
      <c r="H450" s="1"/>
    </row>
    <row r="451" spans="1:8" x14ac:dyDescent="0.25">
      <c r="A451" s="1" t="s">
        <v>150</v>
      </c>
      <c r="B451" s="1" t="s">
        <v>151</v>
      </c>
      <c r="C451" s="1">
        <v>2009</v>
      </c>
      <c r="D451" s="1" t="s">
        <v>141</v>
      </c>
      <c r="E451" s="1">
        <v>1</v>
      </c>
      <c r="F451" s="1">
        <v>501</v>
      </c>
      <c r="G451" s="1"/>
      <c r="H451" s="1"/>
    </row>
    <row r="452" spans="1:8" x14ac:dyDescent="0.25">
      <c r="A452" s="1" t="s">
        <v>150</v>
      </c>
      <c r="B452" s="1" t="s">
        <v>151</v>
      </c>
      <c r="C452" s="1">
        <v>2010</v>
      </c>
      <c r="D452" s="1" t="s">
        <v>141</v>
      </c>
      <c r="E452" s="1">
        <v>1</v>
      </c>
      <c r="F452" s="1">
        <v>791</v>
      </c>
      <c r="G452" s="1"/>
      <c r="H452" s="1"/>
    </row>
    <row r="453" spans="1:8" x14ac:dyDescent="0.25">
      <c r="A453" s="1" t="s">
        <v>150</v>
      </c>
      <c r="B453" s="1" t="s">
        <v>151</v>
      </c>
      <c r="C453" s="1">
        <v>2011</v>
      </c>
      <c r="D453" s="1" t="s">
        <v>141</v>
      </c>
      <c r="E453" s="1">
        <v>1</v>
      </c>
      <c r="F453" s="1">
        <v>757</v>
      </c>
      <c r="G453" s="1"/>
      <c r="H453" s="1"/>
    </row>
    <row r="454" spans="1:8" x14ac:dyDescent="0.25">
      <c r="A454" s="1" t="s">
        <v>150</v>
      </c>
      <c r="B454" s="1" t="s">
        <v>151</v>
      </c>
      <c r="C454" s="1">
        <v>2012</v>
      </c>
      <c r="D454" s="1" t="s">
        <v>141</v>
      </c>
      <c r="E454" s="1">
        <v>1</v>
      </c>
      <c r="F454" s="1">
        <v>940</v>
      </c>
      <c r="G454" s="1"/>
      <c r="H454" s="1"/>
    </row>
    <row r="455" spans="1:8" x14ac:dyDescent="0.25">
      <c r="A455" s="1" t="s">
        <v>150</v>
      </c>
      <c r="B455" s="1" t="s">
        <v>151</v>
      </c>
      <c r="C455" s="1">
        <v>2013</v>
      </c>
      <c r="D455" s="1" t="s">
        <v>141</v>
      </c>
      <c r="E455" s="1">
        <v>1</v>
      </c>
      <c r="F455" s="1">
        <v>505</v>
      </c>
      <c r="G455" s="1"/>
      <c r="H455" s="1"/>
    </row>
    <row r="456" spans="1:8" x14ac:dyDescent="0.25">
      <c r="A456" s="1" t="s">
        <v>150</v>
      </c>
      <c r="B456" s="1" t="s">
        <v>151</v>
      </c>
      <c r="C456" s="1">
        <v>2014</v>
      </c>
      <c r="D456" s="1" t="s">
        <v>141</v>
      </c>
      <c r="E456" s="1">
        <v>1</v>
      </c>
      <c r="F456" s="1">
        <v>997</v>
      </c>
      <c r="G456" s="1"/>
      <c r="H456" s="1"/>
    </row>
    <row r="457" spans="1:8" x14ac:dyDescent="0.25">
      <c r="A457" s="1" t="s">
        <v>150</v>
      </c>
      <c r="B457" s="1" t="s">
        <v>151</v>
      </c>
      <c r="C457" s="1">
        <v>2015</v>
      </c>
      <c r="D457" s="1" t="s">
        <v>141</v>
      </c>
      <c r="E457" s="1">
        <v>1</v>
      </c>
      <c r="F457" s="1">
        <v>594</v>
      </c>
      <c r="G457" s="1"/>
      <c r="H457" s="1"/>
    </row>
    <row r="458" spans="1:8" x14ac:dyDescent="0.25">
      <c r="A458" s="1" t="s">
        <v>150</v>
      </c>
      <c r="B458" s="1" t="s">
        <v>151</v>
      </c>
      <c r="C458" s="1">
        <v>2016</v>
      </c>
      <c r="D458" s="1" t="s">
        <v>141</v>
      </c>
      <c r="E458" s="1">
        <v>1</v>
      </c>
      <c r="F458" s="1">
        <v>469</v>
      </c>
      <c r="G458" s="1"/>
      <c r="H458" s="1"/>
    </row>
    <row r="459" spans="1:8" x14ac:dyDescent="0.25">
      <c r="A459" s="1" t="s">
        <v>150</v>
      </c>
      <c r="B459" s="1" t="s">
        <v>151</v>
      </c>
      <c r="C459" s="1">
        <v>2017</v>
      </c>
      <c r="D459" s="1" t="s">
        <v>141</v>
      </c>
      <c r="E459" s="1">
        <v>1</v>
      </c>
      <c r="F459" s="1">
        <v>136</v>
      </c>
      <c r="G459" s="1"/>
      <c r="H459" s="1"/>
    </row>
    <row r="460" spans="1:8" x14ac:dyDescent="0.25">
      <c r="A460" s="1" t="s">
        <v>150</v>
      </c>
      <c r="B460" s="1" t="s">
        <v>151</v>
      </c>
      <c r="C460" s="1">
        <v>2018</v>
      </c>
      <c r="D460" s="1" t="s">
        <v>141</v>
      </c>
      <c r="E460" s="1">
        <v>1</v>
      </c>
      <c r="F460" s="1">
        <v>213</v>
      </c>
      <c r="G460" s="1"/>
      <c r="H460" s="1"/>
    </row>
    <row r="461" spans="1:8" x14ac:dyDescent="0.25">
      <c r="A461" s="1" t="s">
        <v>150</v>
      </c>
      <c r="B461" s="1" t="s">
        <v>151</v>
      </c>
      <c r="C461" s="1">
        <v>2019</v>
      </c>
      <c r="D461" s="1" t="s">
        <v>141</v>
      </c>
      <c r="E461" s="1">
        <v>1</v>
      </c>
      <c r="F461" s="1">
        <v>90</v>
      </c>
      <c r="G461" s="1"/>
      <c r="H461" s="1"/>
    </row>
    <row r="462" spans="1:8" x14ac:dyDescent="0.25">
      <c r="A462" s="1" t="s">
        <v>150</v>
      </c>
      <c r="B462" s="1" t="s">
        <v>151</v>
      </c>
      <c r="C462" s="1">
        <v>2020</v>
      </c>
      <c r="D462" s="1" t="s">
        <v>141</v>
      </c>
      <c r="E462" s="1">
        <v>1</v>
      </c>
      <c r="F462" s="1">
        <v>240</v>
      </c>
      <c r="G462" s="1"/>
      <c r="H462" s="1"/>
    </row>
    <row r="463" spans="1:8" x14ac:dyDescent="0.25">
      <c r="A463" s="1" t="s">
        <v>150</v>
      </c>
      <c r="B463" s="1" t="s">
        <v>151</v>
      </c>
      <c r="C463" s="1">
        <v>2021</v>
      </c>
      <c r="D463" s="1" t="s">
        <v>141</v>
      </c>
      <c r="E463" s="1">
        <v>1</v>
      </c>
      <c r="F463" s="1">
        <v>213</v>
      </c>
      <c r="G463" s="1"/>
      <c r="H463" s="1"/>
    </row>
    <row r="464" spans="1:8" x14ac:dyDescent="0.25">
      <c r="A464" s="1" t="s">
        <v>150</v>
      </c>
      <c r="B464" s="1" t="s">
        <v>151</v>
      </c>
      <c r="C464" s="1">
        <v>2022</v>
      </c>
      <c r="D464" s="1" t="s">
        <v>141</v>
      </c>
      <c r="E464" s="1">
        <v>1</v>
      </c>
      <c r="F464" s="1">
        <v>370</v>
      </c>
      <c r="G464" s="1"/>
      <c r="H464" s="1"/>
    </row>
    <row r="465" spans="1:8" x14ac:dyDescent="0.25">
      <c r="A465" s="1" t="s">
        <v>150</v>
      </c>
      <c r="B465" s="1" t="s">
        <v>151</v>
      </c>
      <c r="C465" s="1">
        <v>2023</v>
      </c>
      <c r="D465" s="1" t="s">
        <v>141</v>
      </c>
      <c r="E465" s="1">
        <v>1</v>
      </c>
      <c r="F465" s="1">
        <v>98</v>
      </c>
      <c r="G465" s="1"/>
      <c r="H465" s="1"/>
    </row>
    <row r="466" spans="1:8" x14ac:dyDescent="0.25">
      <c r="A466" s="1" t="s">
        <v>150</v>
      </c>
      <c r="B466" s="1" t="s">
        <v>151</v>
      </c>
      <c r="C466" s="1">
        <v>2024</v>
      </c>
      <c r="D466" s="1" t="s">
        <v>141</v>
      </c>
      <c r="E466" s="1">
        <v>1</v>
      </c>
      <c r="F466" s="1">
        <v>187</v>
      </c>
      <c r="G466" s="1"/>
      <c r="H466" s="1"/>
    </row>
    <row r="467" spans="1:8" x14ac:dyDescent="0.25">
      <c r="A467" s="1" t="s">
        <v>152</v>
      </c>
      <c r="B467" s="1" t="s">
        <v>153</v>
      </c>
      <c r="C467" s="1">
        <v>1957</v>
      </c>
      <c r="D467" s="1" t="s">
        <v>141</v>
      </c>
      <c r="E467" s="1">
        <v>1</v>
      </c>
      <c r="F467" s="1">
        <v>693</v>
      </c>
      <c r="G467" s="1"/>
      <c r="H467" s="1"/>
    </row>
    <row r="468" spans="1:8" x14ac:dyDescent="0.25">
      <c r="A468" s="1" t="s">
        <v>152</v>
      </c>
      <c r="B468" s="1" t="s">
        <v>153</v>
      </c>
      <c r="C468" s="1">
        <v>1958</v>
      </c>
      <c r="D468" s="1" t="s">
        <v>141</v>
      </c>
      <c r="E468" s="1">
        <v>1</v>
      </c>
      <c r="F468" s="1">
        <v>238</v>
      </c>
      <c r="G468" s="1"/>
      <c r="H468" s="1"/>
    </row>
    <row r="469" spans="1:8" x14ac:dyDescent="0.25">
      <c r="A469" s="1" t="s">
        <v>152</v>
      </c>
      <c r="B469" s="1" t="s">
        <v>153</v>
      </c>
      <c r="C469" s="1">
        <v>1959</v>
      </c>
      <c r="D469" s="1" t="s">
        <v>141</v>
      </c>
      <c r="E469" s="1">
        <v>1</v>
      </c>
      <c r="F469" s="1">
        <v>182</v>
      </c>
      <c r="G469" s="1"/>
      <c r="H469" s="1"/>
    </row>
    <row r="470" spans="1:8" x14ac:dyDescent="0.25">
      <c r="A470" s="1" t="s">
        <v>152</v>
      </c>
      <c r="B470" s="1" t="s">
        <v>153</v>
      </c>
      <c r="C470" s="1">
        <v>1960</v>
      </c>
      <c r="D470" s="1" t="s">
        <v>141</v>
      </c>
      <c r="E470" s="1">
        <v>1</v>
      </c>
      <c r="F470" s="1">
        <v>143</v>
      </c>
      <c r="G470" s="1"/>
      <c r="H470" s="1"/>
    </row>
    <row r="471" spans="1:8" x14ac:dyDescent="0.25">
      <c r="A471" s="1" t="s">
        <v>152</v>
      </c>
      <c r="B471" s="1" t="s">
        <v>153</v>
      </c>
      <c r="C471" s="1">
        <v>1961</v>
      </c>
      <c r="D471" s="1" t="s">
        <v>141</v>
      </c>
      <c r="E471" s="1">
        <v>1</v>
      </c>
      <c r="F471" s="1">
        <v>434</v>
      </c>
      <c r="G471" s="1"/>
      <c r="H471" s="1"/>
    </row>
    <row r="472" spans="1:8" x14ac:dyDescent="0.25">
      <c r="A472" s="1" t="s">
        <v>152</v>
      </c>
      <c r="B472" s="1" t="s">
        <v>153</v>
      </c>
      <c r="C472" s="1">
        <v>1962</v>
      </c>
      <c r="D472" s="1" t="s">
        <v>141</v>
      </c>
      <c r="E472" s="1">
        <v>1</v>
      </c>
      <c r="F472" s="1">
        <v>307</v>
      </c>
      <c r="G472" s="1"/>
      <c r="H472" s="1"/>
    </row>
    <row r="473" spans="1:8" x14ac:dyDescent="0.25">
      <c r="A473" s="1" t="s">
        <v>152</v>
      </c>
      <c r="B473" s="1" t="s">
        <v>153</v>
      </c>
      <c r="C473" s="1">
        <v>1963</v>
      </c>
      <c r="D473" s="1" t="s">
        <v>141</v>
      </c>
      <c r="E473" s="1">
        <v>1</v>
      </c>
      <c r="F473" s="1">
        <v>604</v>
      </c>
      <c r="G473" s="1"/>
      <c r="H473" s="1"/>
    </row>
    <row r="474" spans="1:8" x14ac:dyDescent="0.25">
      <c r="A474" s="1" t="s">
        <v>152</v>
      </c>
      <c r="B474" s="1" t="s">
        <v>153</v>
      </c>
      <c r="C474" s="1">
        <v>1964</v>
      </c>
      <c r="D474" s="1" t="s">
        <v>141</v>
      </c>
      <c r="E474" s="1">
        <v>1</v>
      </c>
      <c r="F474" s="1">
        <v>176</v>
      </c>
      <c r="G474" s="1"/>
      <c r="H474" s="1"/>
    </row>
    <row r="475" spans="1:8" x14ac:dyDescent="0.25">
      <c r="A475" s="1" t="s">
        <v>152</v>
      </c>
      <c r="B475" s="1" t="s">
        <v>153</v>
      </c>
      <c r="C475" s="1">
        <v>1965</v>
      </c>
      <c r="D475" s="1" t="s">
        <v>141</v>
      </c>
      <c r="E475" s="1">
        <v>1</v>
      </c>
      <c r="F475" s="1">
        <v>78</v>
      </c>
      <c r="G475" s="1"/>
      <c r="H475" s="1"/>
    </row>
    <row r="476" spans="1:8" x14ac:dyDescent="0.25">
      <c r="A476" s="1" t="s">
        <v>152</v>
      </c>
      <c r="B476" s="1" t="s">
        <v>153</v>
      </c>
      <c r="C476" s="1">
        <v>1966</v>
      </c>
      <c r="D476" s="1" t="s">
        <v>141</v>
      </c>
      <c r="E476" s="1">
        <v>1</v>
      </c>
      <c r="F476" s="1">
        <v>478</v>
      </c>
      <c r="G476" s="1"/>
      <c r="H476" s="1"/>
    </row>
    <row r="477" spans="1:8" x14ac:dyDescent="0.25">
      <c r="A477" s="1" t="s">
        <v>152</v>
      </c>
      <c r="B477" s="1" t="s">
        <v>153</v>
      </c>
      <c r="C477" s="1">
        <v>1967</v>
      </c>
      <c r="D477" s="1" t="s">
        <v>141</v>
      </c>
      <c r="E477" s="1">
        <v>1</v>
      </c>
      <c r="F477" s="1">
        <v>451</v>
      </c>
      <c r="G477" s="1"/>
      <c r="H477" s="1"/>
    </row>
    <row r="478" spans="1:8" x14ac:dyDescent="0.25">
      <c r="A478" s="1" t="s">
        <v>152</v>
      </c>
      <c r="B478" s="1" t="s">
        <v>153</v>
      </c>
      <c r="C478" s="1">
        <v>1968</v>
      </c>
      <c r="D478" s="1" t="s">
        <v>141</v>
      </c>
      <c r="E478" s="1">
        <v>1</v>
      </c>
      <c r="F478" s="1">
        <v>478</v>
      </c>
      <c r="G478" s="1"/>
      <c r="H478" s="1"/>
    </row>
    <row r="479" spans="1:8" x14ac:dyDescent="0.25">
      <c r="A479" s="1" t="s">
        <v>152</v>
      </c>
      <c r="B479" s="1" t="s">
        <v>153</v>
      </c>
      <c r="C479" s="1">
        <v>1969</v>
      </c>
      <c r="D479" s="1" t="s">
        <v>141</v>
      </c>
      <c r="E479" s="1">
        <v>1</v>
      </c>
      <c r="F479" s="1">
        <v>464</v>
      </c>
      <c r="G479" s="1"/>
      <c r="H479" s="1"/>
    </row>
    <row r="480" spans="1:8" x14ac:dyDescent="0.25">
      <c r="A480" s="1" t="s">
        <v>152</v>
      </c>
      <c r="B480" s="1" t="s">
        <v>153</v>
      </c>
      <c r="C480" s="1">
        <v>1970</v>
      </c>
      <c r="D480" s="1" t="s">
        <v>141</v>
      </c>
      <c r="E480" s="1">
        <v>1</v>
      </c>
      <c r="F480" s="1">
        <v>313</v>
      </c>
      <c r="G480" s="1"/>
      <c r="H480" s="1"/>
    </row>
    <row r="481" spans="1:8" x14ac:dyDescent="0.25">
      <c r="A481" s="1" t="s">
        <v>152</v>
      </c>
      <c r="B481" s="1" t="s">
        <v>153</v>
      </c>
      <c r="C481" s="1">
        <v>1971</v>
      </c>
      <c r="D481" s="1" t="s">
        <v>141</v>
      </c>
      <c r="E481" s="1">
        <v>1</v>
      </c>
      <c r="F481" s="1">
        <v>195</v>
      </c>
      <c r="G481" s="1"/>
      <c r="H481" s="1"/>
    </row>
    <row r="482" spans="1:8" x14ac:dyDescent="0.25">
      <c r="A482" s="1" t="s">
        <v>152</v>
      </c>
      <c r="B482" s="1" t="s">
        <v>153</v>
      </c>
      <c r="C482" s="1">
        <v>1972</v>
      </c>
      <c r="D482" s="1" t="s">
        <v>141</v>
      </c>
      <c r="E482" s="1">
        <v>1</v>
      </c>
      <c r="F482" s="1">
        <v>239</v>
      </c>
      <c r="G482" s="1"/>
      <c r="H482" s="1"/>
    </row>
    <row r="483" spans="1:8" x14ac:dyDescent="0.25">
      <c r="A483" s="1" t="s">
        <v>152</v>
      </c>
      <c r="B483" s="1" t="s">
        <v>153</v>
      </c>
      <c r="C483" s="1">
        <v>1973</v>
      </c>
      <c r="D483" s="1" t="s">
        <v>141</v>
      </c>
      <c r="E483" s="1">
        <v>1</v>
      </c>
      <c r="F483" s="1">
        <v>262</v>
      </c>
      <c r="G483" s="1"/>
      <c r="H483" s="1"/>
    </row>
    <row r="484" spans="1:8" x14ac:dyDescent="0.25">
      <c r="A484" s="1" t="s">
        <v>152</v>
      </c>
      <c r="B484" s="1" t="s">
        <v>153</v>
      </c>
      <c r="C484" s="1">
        <v>1974</v>
      </c>
      <c r="D484" s="1" t="s">
        <v>141</v>
      </c>
      <c r="E484" s="1">
        <v>1</v>
      </c>
      <c r="F484" s="1">
        <v>101</v>
      </c>
      <c r="G484" s="1"/>
      <c r="H484" s="1"/>
    </row>
    <row r="485" spans="1:8" x14ac:dyDescent="0.25">
      <c r="A485" s="1" t="s">
        <v>152</v>
      </c>
      <c r="B485" s="1" t="s">
        <v>153</v>
      </c>
      <c r="C485" s="1">
        <v>1975</v>
      </c>
      <c r="D485" s="1" t="s">
        <v>141</v>
      </c>
      <c r="E485" s="1">
        <v>1</v>
      </c>
      <c r="F485" s="1">
        <v>168</v>
      </c>
      <c r="G485" s="1"/>
      <c r="H485" s="1"/>
    </row>
    <row r="486" spans="1:8" x14ac:dyDescent="0.25">
      <c r="A486" s="1" t="s">
        <v>152</v>
      </c>
      <c r="B486" s="1" t="s">
        <v>153</v>
      </c>
      <c r="C486" s="1">
        <v>1976</v>
      </c>
      <c r="D486" s="1" t="s">
        <v>141</v>
      </c>
      <c r="E486" s="1">
        <v>1</v>
      </c>
      <c r="F486" s="1">
        <v>47</v>
      </c>
      <c r="G486" s="1"/>
      <c r="H486" s="1"/>
    </row>
    <row r="487" spans="1:8" x14ac:dyDescent="0.25">
      <c r="A487" s="1" t="s">
        <v>152</v>
      </c>
      <c r="B487" s="1" t="s">
        <v>153</v>
      </c>
      <c r="C487" s="1">
        <v>1977</v>
      </c>
      <c r="D487" s="1" t="s">
        <v>141</v>
      </c>
      <c r="E487" s="1">
        <v>1</v>
      </c>
      <c r="F487" s="1">
        <v>16</v>
      </c>
      <c r="G487" s="1"/>
      <c r="H487" s="1"/>
    </row>
    <row r="488" spans="1:8" x14ac:dyDescent="0.25">
      <c r="A488" s="1" t="s">
        <v>152</v>
      </c>
      <c r="B488" s="1" t="s">
        <v>153</v>
      </c>
      <c r="C488" s="1">
        <v>1978</v>
      </c>
      <c r="D488" s="1" t="s">
        <v>141</v>
      </c>
      <c r="E488" s="1">
        <v>1</v>
      </c>
      <c r="F488" s="1">
        <v>215</v>
      </c>
      <c r="G488" s="1"/>
      <c r="H488" s="1"/>
    </row>
    <row r="489" spans="1:8" x14ac:dyDescent="0.25">
      <c r="A489" s="1" t="s">
        <v>152</v>
      </c>
      <c r="B489" s="1" t="s">
        <v>153</v>
      </c>
      <c r="C489" s="1">
        <v>1979</v>
      </c>
      <c r="D489" s="1" t="s">
        <v>141</v>
      </c>
      <c r="E489" s="1">
        <v>1</v>
      </c>
      <c r="F489" s="1">
        <v>50</v>
      </c>
      <c r="G489" s="1"/>
      <c r="H489" s="1"/>
    </row>
    <row r="490" spans="1:8" x14ac:dyDescent="0.25">
      <c r="A490" s="1" t="s">
        <v>152</v>
      </c>
      <c r="B490" s="1" t="s">
        <v>153</v>
      </c>
      <c r="C490" s="1">
        <v>1980</v>
      </c>
      <c r="D490" s="1" t="s">
        <v>141</v>
      </c>
      <c r="E490" s="1">
        <v>1</v>
      </c>
      <c r="F490" s="1">
        <v>6</v>
      </c>
      <c r="G490" s="1"/>
      <c r="H490" s="1"/>
    </row>
    <row r="491" spans="1:8" x14ac:dyDescent="0.25">
      <c r="A491" s="1" t="s">
        <v>152</v>
      </c>
      <c r="B491" s="1" t="s">
        <v>153</v>
      </c>
      <c r="C491" s="1">
        <v>1981</v>
      </c>
      <c r="D491" s="1" t="s">
        <v>141</v>
      </c>
      <c r="E491" s="1">
        <v>1</v>
      </c>
      <c r="F491" s="1">
        <v>23</v>
      </c>
      <c r="G491" s="1"/>
      <c r="H491" s="1"/>
    </row>
    <row r="492" spans="1:8" x14ac:dyDescent="0.25">
      <c r="A492" s="1" t="s">
        <v>152</v>
      </c>
      <c r="B492" s="1" t="s">
        <v>153</v>
      </c>
      <c r="C492" s="1">
        <v>1982</v>
      </c>
      <c r="D492" s="1" t="s">
        <v>141</v>
      </c>
      <c r="E492" s="1">
        <v>1</v>
      </c>
      <c r="F492" s="1">
        <v>10</v>
      </c>
      <c r="G492" s="1"/>
      <c r="H492" s="1"/>
    </row>
    <row r="493" spans="1:8" x14ac:dyDescent="0.25">
      <c r="A493" s="1" t="s">
        <v>152</v>
      </c>
      <c r="B493" s="1" t="s">
        <v>153</v>
      </c>
      <c r="C493" s="1">
        <v>1983</v>
      </c>
      <c r="D493" s="1" t="s">
        <v>141</v>
      </c>
      <c r="E493" s="1">
        <v>1</v>
      </c>
      <c r="F493" s="1">
        <v>26</v>
      </c>
      <c r="G493" s="1"/>
      <c r="H493" s="1"/>
    </row>
    <row r="494" spans="1:8" x14ac:dyDescent="0.25">
      <c r="A494" s="1" t="s">
        <v>152</v>
      </c>
      <c r="B494" s="1" t="s">
        <v>153</v>
      </c>
      <c r="C494" s="1">
        <v>1984</v>
      </c>
      <c r="D494" s="1" t="s">
        <v>141</v>
      </c>
      <c r="E494" s="1">
        <v>1</v>
      </c>
      <c r="F494" s="1">
        <v>0</v>
      </c>
      <c r="G494" s="1"/>
      <c r="H494" s="1"/>
    </row>
    <row r="495" spans="1:8" x14ac:dyDescent="0.25">
      <c r="A495" s="1" t="s">
        <v>152</v>
      </c>
      <c r="B495" s="1" t="s">
        <v>153</v>
      </c>
      <c r="C495" s="1">
        <v>1985</v>
      </c>
      <c r="D495" s="1" t="s">
        <v>141</v>
      </c>
      <c r="E495" s="1">
        <v>1</v>
      </c>
      <c r="F495" s="1">
        <v>33</v>
      </c>
      <c r="G495" s="1"/>
      <c r="H495" s="1"/>
    </row>
    <row r="496" spans="1:8" x14ac:dyDescent="0.25">
      <c r="A496" s="1" t="s">
        <v>152</v>
      </c>
      <c r="B496" s="1" t="s">
        <v>153</v>
      </c>
      <c r="C496" s="1">
        <v>1986</v>
      </c>
      <c r="D496" s="1" t="s">
        <v>141</v>
      </c>
      <c r="E496" s="1">
        <v>1</v>
      </c>
      <c r="F496" s="1">
        <v>218</v>
      </c>
      <c r="G496" s="1"/>
      <c r="H496" s="1"/>
    </row>
    <row r="497" spans="1:8" x14ac:dyDescent="0.25">
      <c r="A497" s="1" t="s">
        <v>152</v>
      </c>
      <c r="B497" s="1" t="s">
        <v>153</v>
      </c>
      <c r="C497" s="1">
        <v>1987</v>
      </c>
      <c r="D497" s="1" t="s">
        <v>141</v>
      </c>
      <c r="E497" s="1">
        <v>1</v>
      </c>
      <c r="F497" s="1">
        <v>37</v>
      </c>
      <c r="G497" s="1"/>
      <c r="H497" s="1"/>
    </row>
    <row r="498" spans="1:8" x14ac:dyDescent="0.25">
      <c r="A498" s="1" t="s">
        <v>152</v>
      </c>
      <c r="B498" s="1" t="s">
        <v>153</v>
      </c>
      <c r="C498" s="1">
        <v>1988</v>
      </c>
      <c r="D498" s="1" t="s">
        <v>141</v>
      </c>
      <c r="E498" s="1">
        <v>1</v>
      </c>
      <c r="F498" s="1">
        <v>303</v>
      </c>
      <c r="G498" s="1"/>
      <c r="H498" s="1"/>
    </row>
    <row r="499" spans="1:8" x14ac:dyDescent="0.25">
      <c r="A499" s="1" t="s">
        <v>152</v>
      </c>
      <c r="B499" s="1" t="s">
        <v>153</v>
      </c>
      <c r="C499" s="1">
        <v>1989</v>
      </c>
      <c r="D499" s="1" t="s">
        <v>141</v>
      </c>
      <c r="E499" s="1">
        <v>1</v>
      </c>
      <c r="F499" s="1">
        <v>21</v>
      </c>
      <c r="G499" s="1"/>
      <c r="H499" s="1"/>
    </row>
    <row r="500" spans="1:8" x14ac:dyDescent="0.25">
      <c r="A500" s="1" t="s">
        <v>152</v>
      </c>
      <c r="B500" s="1" t="s">
        <v>153</v>
      </c>
      <c r="C500" s="1">
        <v>1990</v>
      </c>
      <c r="D500" s="1" t="s">
        <v>141</v>
      </c>
      <c r="E500" s="1">
        <v>1</v>
      </c>
      <c r="F500" s="1">
        <v>86</v>
      </c>
      <c r="G500" s="1"/>
      <c r="H500" s="1"/>
    </row>
    <row r="501" spans="1:8" x14ac:dyDescent="0.25">
      <c r="A501" s="1" t="s">
        <v>152</v>
      </c>
      <c r="B501" s="1" t="s">
        <v>153</v>
      </c>
      <c r="C501" s="1">
        <v>1991</v>
      </c>
      <c r="D501" s="1" t="s">
        <v>141</v>
      </c>
      <c r="E501" s="1">
        <v>1</v>
      </c>
      <c r="F501" s="1">
        <v>108</v>
      </c>
      <c r="G501" s="1"/>
      <c r="H501" s="1"/>
    </row>
    <row r="502" spans="1:8" x14ac:dyDescent="0.25">
      <c r="A502" s="1" t="s">
        <v>152</v>
      </c>
      <c r="B502" s="1" t="s">
        <v>153</v>
      </c>
      <c r="C502" s="1">
        <v>1992</v>
      </c>
      <c r="D502" s="1" t="s">
        <v>141</v>
      </c>
      <c r="E502" s="1">
        <v>1</v>
      </c>
      <c r="F502" s="1">
        <v>10</v>
      </c>
      <c r="G502" s="1"/>
      <c r="H502" s="1"/>
    </row>
    <row r="503" spans="1:8" x14ac:dyDescent="0.25">
      <c r="A503" s="1" t="s">
        <v>152</v>
      </c>
      <c r="B503" s="1" t="s">
        <v>153</v>
      </c>
      <c r="C503" s="1">
        <v>1993</v>
      </c>
      <c r="D503" s="1" t="s">
        <v>141</v>
      </c>
      <c r="E503" s="1">
        <v>1</v>
      </c>
      <c r="F503" s="1">
        <v>132</v>
      </c>
      <c r="G503" s="1"/>
      <c r="H503" s="1"/>
    </row>
    <row r="504" spans="1:8" x14ac:dyDescent="0.25">
      <c r="A504" s="1" t="s">
        <v>152</v>
      </c>
      <c r="B504" s="1" t="s">
        <v>153</v>
      </c>
      <c r="C504" s="1">
        <v>1994</v>
      </c>
      <c r="D504" s="1" t="s">
        <v>141</v>
      </c>
      <c r="E504" s="1">
        <v>1</v>
      </c>
      <c r="F504" s="1">
        <v>0</v>
      </c>
      <c r="G504" s="1"/>
      <c r="H504" s="1"/>
    </row>
    <row r="505" spans="1:8" x14ac:dyDescent="0.25">
      <c r="A505" s="1" t="s">
        <v>152</v>
      </c>
      <c r="B505" s="1" t="s">
        <v>153</v>
      </c>
      <c r="C505" s="1">
        <v>1995</v>
      </c>
      <c r="D505" s="1" t="s">
        <v>141</v>
      </c>
      <c r="E505" s="1">
        <v>1</v>
      </c>
      <c r="F505" s="1">
        <v>2</v>
      </c>
      <c r="G505" s="1"/>
      <c r="H505" s="1"/>
    </row>
    <row r="506" spans="1:8" x14ac:dyDescent="0.25">
      <c r="A506" s="1" t="s">
        <v>152</v>
      </c>
      <c r="B506" s="1" t="s">
        <v>153</v>
      </c>
      <c r="C506" s="1">
        <v>1996</v>
      </c>
      <c r="D506" s="1" t="s">
        <v>141</v>
      </c>
      <c r="E506" s="1">
        <v>1</v>
      </c>
      <c r="F506" s="1">
        <v>28</v>
      </c>
      <c r="G506" s="1"/>
      <c r="H506" s="1"/>
    </row>
    <row r="507" spans="1:8" x14ac:dyDescent="0.25">
      <c r="A507" s="1" t="s">
        <v>152</v>
      </c>
      <c r="B507" s="1" t="s">
        <v>153</v>
      </c>
      <c r="C507" s="1">
        <v>1997</v>
      </c>
      <c r="D507" s="1" t="s">
        <v>141</v>
      </c>
      <c r="E507" s="1">
        <v>1</v>
      </c>
      <c r="F507" s="1">
        <v>36</v>
      </c>
      <c r="G507" s="1"/>
      <c r="H507" s="1"/>
    </row>
    <row r="508" spans="1:8" x14ac:dyDescent="0.25">
      <c r="A508" s="1" t="s">
        <v>152</v>
      </c>
      <c r="B508" s="1" t="s">
        <v>153</v>
      </c>
      <c r="C508" s="1">
        <v>1998</v>
      </c>
      <c r="D508" s="1" t="s">
        <v>141</v>
      </c>
      <c r="E508" s="1">
        <v>1</v>
      </c>
      <c r="F508" s="1">
        <v>101</v>
      </c>
      <c r="G508" s="1"/>
      <c r="H508" s="1"/>
    </row>
    <row r="509" spans="1:8" x14ac:dyDescent="0.25">
      <c r="A509" s="1" t="s">
        <v>152</v>
      </c>
      <c r="B509" s="1" t="s">
        <v>153</v>
      </c>
      <c r="C509" s="1">
        <v>1999</v>
      </c>
      <c r="D509" s="1" t="s">
        <v>141</v>
      </c>
      <c r="E509" s="1">
        <v>1</v>
      </c>
      <c r="F509" s="1">
        <v>0</v>
      </c>
      <c r="G509" s="1"/>
      <c r="H509" s="1"/>
    </row>
    <row r="510" spans="1:8" x14ac:dyDescent="0.25">
      <c r="A510" s="1" t="s">
        <v>152</v>
      </c>
      <c r="B510" s="1" t="s">
        <v>153</v>
      </c>
      <c r="C510" s="1">
        <v>2000</v>
      </c>
      <c r="D510" s="1" t="s">
        <v>141</v>
      </c>
      <c r="E510" s="1">
        <v>1</v>
      </c>
      <c r="F510" s="1">
        <v>10</v>
      </c>
      <c r="G510" s="1"/>
      <c r="H510" s="1"/>
    </row>
    <row r="511" spans="1:8" x14ac:dyDescent="0.25">
      <c r="A511" s="1" t="s">
        <v>152</v>
      </c>
      <c r="B511" s="1" t="s">
        <v>153</v>
      </c>
      <c r="C511" s="1">
        <v>2001</v>
      </c>
      <c r="D511" s="1" t="s">
        <v>141</v>
      </c>
      <c r="E511" s="1">
        <v>1</v>
      </c>
      <c r="F511" s="1">
        <v>93</v>
      </c>
      <c r="G511" s="1"/>
      <c r="H511" s="1"/>
    </row>
    <row r="512" spans="1:8" x14ac:dyDescent="0.25">
      <c r="A512" s="1" t="s">
        <v>152</v>
      </c>
      <c r="B512" s="1" t="s">
        <v>153</v>
      </c>
      <c r="C512" s="1">
        <v>2002</v>
      </c>
      <c r="D512" s="1" t="s">
        <v>141</v>
      </c>
      <c r="E512" s="1">
        <v>1</v>
      </c>
      <c r="F512" s="1">
        <v>201</v>
      </c>
      <c r="G512" s="1"/>
      <c r="H512" s="1"/>
    </row>
    <row r="513" spans="1:8" x14ac:dyDescent="0.25">
      <c r="A513" s="1" t="s">
        <v>152</v>
      </c>
      <c r="B513" s="1" t="s">
        <v>153</v>
      </c>
      <c r="C513" s="1">
        <v>2003</v>
      </c>
      <c r="D513" s="1" t="s">
        <v>141</v>
      </c>
      <c r="E513" s="1">
        <v>1</v>
      </c>
      <c r="F513" s="1">
        <v>199</v>
      </c>
      <c r="G513" s="1"/>
      <c r="H513" s="1"/>
    </row>
    <row r="514" spans="1:8" x14ac:dyDescent="0.25">
      <c r="A514" s="1" t="s">
        <v>152</v>
      </c>
      <c r="B514" s="1" t="s">
        <v>153</v>
      </c>
      <c r="C514" s="1">
        <v>2004</v>
      </c>
      <c r="D514" s="1" t="s">
        <v>141</v>
      </c>
      <c r="E514" s="1">
        <v>1</v>
      </c>
      <c r="F514" s="1">
        <v>15</v>
      </c>
      <c r="G514" s="1"/>
      <c r="H514" s="1"/>
    </row>
    <row r="515" spans="1:8" x14ac:dyDescent="0.25">
      <c r="A515" s="1" t="s">
        <v>152</v>
      </c>
      <c r="B515" s="1" t="s">
        <v>153</v>
      </c>
      <c r="C515" s="1">
        <v>2005</v>
      </c>
      <c r="D515" s="1" t="s">
        <v>141</v>
      </c>
      <c r="E515" s="1">
        <v>1</v>
      </c>
      <c r="F515" s="1">
        <v>28</v>
      </c>
      <c r="G515" s="1"/>
      <c r="H515" s="1"/>
    </row>
    <row r="516" spans="1:8" x14ac:dyDescent="0.25">
      <c r="A516" s="1" t="s">
        <v>152</v>
      </c>
      <c r="B516" s="1" t="s">
        <v>153</v>
      </c>
      <c r="C516" s="1">
        <v>2006</v>
      </c>
      <c r="D516" s="1" t="s">
        <v>141</v>
      </c>
      <c r="E516" s="1">
        <v>1</v>
      </c>
      <c r="F516" s="1">
        <v>54</v>
      </c>
      <c r="G516" s="1"/>
      <c r="H516" s="1"/>
    </row>
    <row r="517" spans="1:8" x14ac:dyDescent="0.25">
      <c r="A517" s="1" t="s">
        <v>152</v>
      </c>
      <c r="B517" s="1" t="s">
        <v>153</v>
      </c>
      <c r="C517" s="1">
        <v>2007</v>
      </c>
      <c r="D517" s="1" t="s">
        <v>141</v>
      </c>
      <c r="E517" s="1">
        <v>1</v>
      </c>
      <c r="F517" s="1">
        <v>56</v>
      </c>
      <c r="G517" s="1"/>
      <c r="H517" s="1"/>
    </row>
    <row r="518" spans="1:8" x14ac:dyDescent="0.25">
      <c r="A518" s="1" t="s">
        <v>152</v>
      </c>
      <c r="B518" s="1" t="s">
        <v>153</v>
      </c>
      <c r="C518" s="1">
        <v>2008</v>
      </c>
      <c r="D518" s="1" t="s">
        <v>141</v>
      </c>
      <c r="E518" s="1">
        <v>1</v>
      </c>
      <c r="F518" s="1">
        <v>71</v>
      </c>
      <c r="G518" s="1"/>
      <c r="H518" s="1"/>
    </row>
    <row r="519" spans="1:8" x14ac:dyDescent="0.25">
      <c r="A519" s="1" t="s">
        <v>152</v>
      </c>
      <c r="B519" s="1" t="s">
        <v>153</v>
      </c>
      <c r="C519" s="1">
        <v>2009</v>
      </c>
      <c r="D519" s="1" t="s">
        <v>141</v>
      </c>
      <c r="E519" s="1">
        <v>1</v>
      </c>
      <c r="F519" s="1">
        <v>49</v>
      </c>
      <c r="G519" s="1"/>
      <c r="H519" s="1"/>
    </row>
    <row r="520" spans="1:8" x14ac:dyDescent="0.25">
      <c r="A520" s="1" t="s">
        <v>152</v>
      </c>
      <c r="B520" s="1" t="s">
        <v>153</v>
      </c>
      <c r="C520" s="1">
        <v>2010</v>
      </c>
      <c r="D520" s="1" t="s">
        <v>141</v>
      </c>
      <c r="E520" s="1">
        <v>1</v>
      </c>
      <c r="F520" s="1">
        <v>112</v>
      </c>
      <c r="G520" s="1"/>
      <c r="H520" s="1"/>
    </row>
    <row r="521" spans="1:8" x14ac:dyDescent="0.25">
      <c r="A521" s="1" t="s">
        <v>152</v>
      </c>
      <c r="B521" s="1" t="s">
        <v>153</v>
      </c>
      <c r="C521" s="1">
        <v>2011</v>
      </c>
      <c r="D521" s="1" t="s">
        <v>141</v>
      </c>
      <c r="E521" s="1">
        <v>1</v>
      </c>
      <c r="F521" s="1">
        <v>171</v>
      </c>
      <c r="G521" s="1"/>
      <c r="H521" s="1"/>
    </row>
    <row r="522" spans="1:8" x14ac:dyDescent="0.25">
      <c r="A522" s="1" t="s">
        <v>152</v>
      </c>
      <c r="B522" s="1" t="s">
        <v>153</v>
      </c>
      <c r="C522" s="1">
        <v>2012</v>
      </c>
      <c r="D522" s="1" t="s">
        <v>141</v>
      </c>
      <c r="E522" s="1">
        <v>1</v>
      </c>
      <c r="F522" s="1">
        <v>41</v>
      </c>
      <c r="G522" s="1"/>
      <c r="H522" s="1"/>
    </row>
    <row r="523" spans="1:8" x14ac:dyDescent="0.25">
      <c r="A523" s="1" t="s">
        <v>152</v>
      </c>
      <c r="B523" s="1" t="s">
        <v>153</v>
      </c>
      <c r="C523" s="1">
        <v>2013</v>
      </c>
      <c r="D523" s="1" t="s">
        <v>141</v>
      </c>
      <c r="E523" s="1">
        <v>1</v>
      </c>
      <c r="F523" s="1">
        <v>110</v>
      </c>
      <c r="G523" s="1"/>
      <c r="H523" s="1"/>
    </row>
    <row r="524" spans="1:8" x14ac:dyDescent="0.25">
      <c r="A524" s="1" t="s">
        <v>152</v>
      </c>
      <c r="B524" s="1" t="s">
        <v>153</v>
      </c>
      <c r="C524" s="1">
        <v>2014</v>
      </c>
      <c r="D524" s="1" t="s">
        <v>141</v>
      </c>
      <c r="E524" s="1">
        <v>1</v>
      </c>
      <c r="F524" s="1">
        <v>203</v>
      </c>
      <c r="G524" s="1"/>
      <c r="H524" s="1"/>
    </row>
    <row r="525" spans="1:8" x14ac:dyDescent="0.25">
      <c r="A525" s="1" t="s">
        <v>152</v>
      </c>
      <c r="B525" s="1" t="s">
        <v>153</v>
      </c>
      <c r="C525" s="1">
        <v>2015</v>
      </c>
      <c r="D525" s="1" t="s">
        <v>141</v>
      </c>
      <c r="E525" s="1">
        <v>1</v>
      </c>
      <c r="F525" s="1">
        <v>119</v>
      </c>
      <c r="G525" s="1"/>
      <c r="H525" s="1"/>
    </row>
    <row r="526" spans="1:8" x14ac:dyDescent="0.25">
      <c r="A526" s="1" t="s">
        <v>152</v>
      </c>
      <c r="B526" s="1" t="s">
        <v>153</v>
      </c>
      <c r="C526" s="1">
        <v>2016</v>
      </c>
      <c r="D526" s="1" t="s">
        <v>141</v>
      </c>
      <c r="E526" s="1">
        <v>1</v>
      </c>
      <c r="F526" s="1">
        <v>43</v>
      </c>
      <c r="G526" s="1"/>
      <c r="H526" s="1"/>
    </row>
    <row r="527" spans="1:8" x14ac:dyDescent="0.25">
      <c r="A527" s="1" t="s">
        <v>152</v>
      </c>
      <c r="B527" s="1" t="s">
        <v>153</v>
      </c>
      <c r="C527" s="1">
        <v>2017</v>
      </c>
      <c r="D527" s="1" t="s">
        <v>141</v>
      </c>
      <c r="E527" s="1">
        <v>1</v>
      </c>
      <c r="F527" s="1">
        <v>6</v>
      </c>
      <c r="G527" s="1"/>
      <c r="H527" s="1"/>
    </row>
    <row r="528" spans="1:8" x14ac:dyDescent="0.25">
      <c r="A528" s="1" t="s">
        <v>152</v>
      </c>
      <c r="B528" s="1" t="s">
        <v>153</v>
      </c>
      <c r="C528" s="1">
        <v>2018</v>
      </c>
      <c r="D528" s="1" t="s">
        <v>141</v>
      </c>
      <c r="E528" s="1">
        <v>1</v>
      </c>
      <c r="F528" s="1">
        <v>75</v>
      </c>
      <c r="G528" s="1"/>
      <c r="H528" s="1"/>
    </row>
    <row r="529" spans="1:8" x14ac:dyDescent="0.25">
      <c r="A529" s="1" t="s">
        <v>152</v>
      </c>
      <c r="B529" s="1" t="s">
        <v>153</v>
      </c>
      <c r="C529" s="1">
        <v>2019</v>
      </c>
      <c r="D529" s="1" t="s">
        <v>141</v>
      </c>
      <c r="E529" s="1">
        <v>1</v>
      </c>
      <c r="F529" s="1">
        <v>15</v>
      </c>
      <c r="G529" s="1"/>
      <c r="H529" s="1"/>
    </row>
    <row r="530" spans="1:8" x14ac:dyDescent="0.25">
      <c r="A530" s="1" t="s">
        <v>152</v>
      </c>
      <c r="B530" s="1" t="s">
        <v>153</v>
      </c>
      <c r="C530" s="1">
        <v>2020</v>
      </c>
      <c r="D530" s="1" t="s">
        <v>141</v>
      </c>
      <c r="E530" s="1">
        <v>1</v>
      </c>
      <c r="F530" s="1">
        <v>19</v>
      </c>
      <c r="G530" s="1"/>
      <c r="H530" s="1"/>
    </row>
    <row r="531" spans="1:8" x14ac:dyDescent="0.25">
      <c r="A531" s="1" t="s">
        <v>152</v>
      </c>
      <c r="B531" s="1" t="s">
        <v>153</v>
      </c>
      <c r="C531" s="1">
        <v>2021</v>
      </c>
      <c r="D531" s="1" t="s">
        <v>141</v>
      </c>
      <c r="E531" s="1">
        <v>1</v>
      </c>
      <c r="F531" s="1">
        <v>10</v>
      </c>
      <c r="G531" s="1"/>
      <c r="H531" s="1"/>
    </row>
    <row r="532" spans="1:8" x14ac:dyDescent="0.25">
      <c r="A532" s="1" t="s">
        <v>152</v>
      </c>
      <c r="B532" s="1" t="s">
        <v>153</v>
      </c>
      <c r="C532" s="1">
        <v>2022</v>
      </c>
      <c r="D532" s="1" t="s">
        <v>141</v>
      </c>
      <c r="E532" s="1">
        <v>1</v>
      </c>
      <c r="F532" s="1">
        <v>114</v>
      </c>
      <c r="G532" s="1"/>
      <c r="H532" s="1"/>
    </row>
    <row r="533" spans="1:8" x14ac:dyDescent="0.25">
      <c r="A533" s="1" t="s">
        <v>152</v>
      </c>
      <c r="B533" s="1" t="s">
        <v>153</v>
      </c>
      <c r="C533" s="1">
        <v>2023</v>
      </c>
      <c r="D533" s="1" t="s">
        <v>141</v>
      </c>
      <c r="E533" s="1">
        <v>1</v>
      </c>
      <c r="F533" s="1">
        <v>23</v>
      </c>
      <c r="G533" s="1"/>
      <c r="H533" s="1"/>
    </row>
    <row r="534" spans="1:8" x14ac:dyDescent="0.25">
      <c r="A534" s="1" t="s">
        <v>152</v>
      </c>
      <c r="B534" s="1" t="s">
        <v>153</v>
      </c>
      <c r="C534" s="1">
        <v>2024</v>
      </c>
      <c r="D534" s="1" t="s">
        <v>141</v>
      </c>
      <c r="E534" s="1">
        <v>1</v>
      </c>
      <c r="F534" s="1">
        <v>45</v>
      </c>
      <c r="G534" s="1"/>
      <c r="H534" s="1"/>
    </row>
  </sheetData>
  <hyperlinks>
    <hyperlink ref="A2" r:id="rId1" xr:uid="{EE3AD83D-AB6B-429C-99CD-84831D0651A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39AA3-14D4-4D51-9235-2EF93FF3F579}">
  <dimension ref="A1:J534"/>
  <sheetViews>
    <sheetView zoomScale="190" zoomScaleNormal="190" workbookViewId="0">
      <selection activeCell="B11" sqref="B11"/>
    </sheetView>
  </sheetViews>
  <sheetFormatPr defaultRowHeight="15" x14ac:dyDescent="0.25"/>
  <cols>
    <col min="1" max="1" width="54.7109375" bestFit="1" customWidth="1"/>
    <col min="2" max="2" width="29" bestFit="1" customWidth="1"/>
    <col min="3" max="3" width="15.5703125" bestFit="1" customWidth="1"/>
    <col min="4" max="4" width="32.5703125" bestFit="1" customWidth="1"/>
    <col min="5" max="5" width="16.7109375" bestFit="1" customWidth="1"/>
    <col min="6" max="6" width="7.42578125" bestFit="1" customWidth="1"/>
    <col min="7" max="8" width="7.42578125" customWidth="1"/>
    <col min="9" max="9" width="18.5703125" bestFit="1" customWidth="1"/>
    <col min="10" max="10" width="18" bestFit="1" customWidth="1"/>
  </cols>
  <sheetData>
    <row r="1" spans="1:10" ht="15.75" x14ac:dyDescent="0.25">
      <c r="A1" s="4" t="s">
        <v>124</v>
      </c>
      <c r="B1" s="1"/>
      <c r="C1" s="1"/>
      <c r="D1" s="1"/>
      <c r="E1" s="1"/>
      <c r="F1" s="1"/>
      <c r="G1" s="1"/>
      <c r="H1" s="1"/>
      <c r="I1" s="1"/>
      <c r="J1" s="1"/>
    </row>
    <row r="2" spans="1:10" x14ac:dyDescent="0.25">
      <c r="A2" s="5" t="s">
        <v>125</v>
      </c>
      <c r="B2" s="1"/>
      <c r="C2" s="1"/>
      <c r="D2" s="1"/>
      <c r="E2" s="1"/>
      <c r="F2" s="1"/>
      <c r="G2" s="1"/>
      <c r="H2" s="1"/>
      <c r="I2" s="1"/>
      <c r="J2" s="1"/>
    </row>
    <row r="3" spans="1:10" x14ac:dyDescent="0.25">
      <c r="A3" s="1"/>
      <c r="B3" s="1"/>
      <c r="C3" s="1"/>
      <c r="D3" s="1"/>
      <c r="E3" s="1"/>
      <c r="F3" s="1"/>
      <c r="G3" s="1"/>
      <c r="H3" s="1"/>
      <c r="I3" s="1"/>
      <c r="J3" s="1"/>
    </row>
    <row r="4" spans="1:10" x14ac:dyDescent="0.25">
      <c r="A4" s="1" t="s">
        <v>126</v>
      </c>
      <c r="B4" s="1" t="s">
        <v>127</v>
      </c>
      <c r="C4" s="1" t="s">
        <v>128</v>
      </c>
      <c r="D4" s="1" t="s">
        <v>129</v>
      </c>
      <c r="E4" s="1" t="s">
        <v>130</v>
      </c>
      <c r="F4" s="1" t="s">
        <v>131</v>
      </c>
      <c r="G4" s="1" t="s">
        <v>157</v>
      </c>
      <c r="H4" s="1" t="s">
        <v>158</v>
      </c>
      <c r="I4" s="1" t="s">
        <v>132</v>
      </c>
      <c r="J4" s="1" t="s">
        <v>133</v>
      </c>
    </row>
    <row r="5" spans="1:10" x14ac:dyDescent="0.25">
      <c r="A5" s="1" t="s">
        <v>134</v>
      </c>
      <c r="B5" s="1" t="s">
        <v>135</v>
      </c>
      <c r="C5" s="1">
        <v>1987</v>
      </c>
      <c r="D5" s="1" t="s">
        <v>136</v>
      </c>
      <c r="E5" s="1">
        <v>1</v>
      </c>
      <c r="F5" s="1">
        <v>124</v>
      </c>
      <c r="G5" s="1">
        <f>J5-F5</f>
        <v>45</v>
      </c>
      <c r="H5" s="1">
        <f>F5-I5</f>
        <v>46</v>
      </c>
      <c r="I5" s="1">
        <v>78</v>
      </c>
      <c r="J5" s="1">
        <v>169</v>
      </c>
    </row>
    <row r="6" spans="1:10" x14ac:dyDescent="0.25">
      <c r="A6" s="1" t="s">
        <v>134</v>
      </c>
      <c r="B6" s="1" t="s">
        <v>135</v>
      </c>
      <c r="C6" s="1">
        <v>1988</v>
      </c>
      <c r="D6" s="1" t="s">
        <v>136</v>
      </c>
      <c r="E6" s="1">
        <v>1</v>
      </c>
      <c r="F6" s="1">
        <v>280</v>
      </c>
      <c r="G6" s="1">
        <f t="shared" ref="G6:G15" si="0">J6-F6</f>
        <v>87</v>
      </c>
      <c r="H6" s="1">
        <f t="shared" ref="H6:H15" si="1">F6-I6</f>
        <v>87</v>
      </c>
      <c r="I6" s="1">
        <v>193</v>
      </c>
      <c r="J6" s="1">
        <v>367</v>
      </c>
    </row>
    <row r="7" spans="1:10" x14ac:dyDescent="0.25">
      <c r="A7" s="1" t="s">
        <v>134</v>
      </c>
      <c r="B7" s="1" t="s">
        <v>135</v>
      </c>
      <c r="C7" s="1">
        <v>1989</v>
      </c>
      <c r="D7" s="1" t="s">
        <v>136</v>
      </c>
      <c r="E7" s="1">
        <v>1</v>
      </c>
      <c r="F7" s="1">
        <v>72</v>
      </c>
      <c r="G7" s="1">
        <f t="shared" si="0"/>
        <v>18</v>
      </c>
      <c r="H7" s="1">
        <f t="shared" si="1"/>
        <v>17</v>
      </c>
      <c r="I7" s="1">
        <v>55</v>
      </c>
      <c r="J7" s="1">
        <v>90</v>
      </c>
    </row>
    <row r="8" spans="1:10" x14ac:dyDescent="0.25">
      <c r="A8" s="1" t="s">
        <v>134</v>
      </c>
      <c r="B8" s="1" t="s">
        <v>135</v>
      </c>
      <c r="C8" s="1">
        <v>1990</v>
      </c>
      <c r="D8" s="1" t="s">
        <v>136</v>
      </c>
      <c r="E8" s="1">
        <v>1</v>
      </c>
      <c r="F8" s="1">
        <v>207</v>
      </c>
      <c r="G8" s="1">
        <f t="shared" si="0"/>
        <v>383</v>
      </c>
      <c r="H8" s="1">
        <f t="shared" si="1"/>
        <v>207</v>
      </c>
      <c r="I8" s="1">
        <v>0</v>
      </c>
      <c r="J8" s="1">
        <v>590</v>
      </c>
    </row>
    <row r="9" spans="1:10" x14ac:dyDescent="0.25">
      <c r="A9" s="1" t="s">
        <v>134</v>
      </c>
      <c r="B9" s="1" t="s">
        <v>135</v>
      </c>
      <c r="C9" s="1">
        <v>1991</v>
      </c>
      <c r="D9" s="1" t="s">
        <v>136</v>
      </c>
      <c r="E9" s="1">
        <v>1</v>
      </c>
      <c r="F9" s="1">
        <v>87</v>
      </c>
      <c r="G9" s="1">
        <f t="shared" si="0"/>
        <v>18</v>
      </c>
      <c r="H9" s="1">
        <f t="shared" si="1"/>
        <v>18</v>
      </c>
      <c r="I9" s="1">
        <v>69</v>
      </c>
      <c r="J9" s="1">
        <v>105</v>
      </c>
    </row>
    <row r="10" spans="1:10" x14ac:dyDescent="0.25">
      <c r="A10" s="1" t="s">
        <v>134</v>
      </c>
      <c r="B10" s="1" t="s">
        <v>135</v>
      </c>
      <c r="C10" s="1">
        <v>1992</v>
      </c>
      <c r="D10" s="1" t="s">
        <v>136</v>
      </c>
      <c r="E10" s="1">
        <v>1</v>
      </c>
      <c r="F10" s="1">
        <v>228</v>
      </c>
      <c r="G10" s="1">
        <f t="shared" si="0"/>
        <v>96</v>
      </c>
      <c r="H10" s="1">
        <f t="shared" si="1"/>
        <v>96</v>
      </c>
      <c r="I10" s="1">
        <v>132</v>
      </c>
      <c r="J10" s="1">
        <v>324</v>
      </c>
    </row>
    <row r="11" spans="1:10" x14ac:dyDescent="0.25">
      <c r="A11" s="1" t="s">
        <v>134</v>
      </c>
      <c r="B11" s="1" t="s">
        <v>135</v>
      </c>
      <c r="C11" s="1">
        <v>1993</v>
      </c>
      <c r="D11" s="1" t="s">
        <v>136</v>
      </c>
      <c r="E11" s="1">
        <v>1</v>
      </c>
      <c r="F11" s="1">
        <v>217</v>
      </c>
      <c r="G11" s="1">
        <f t="shared" si="0"/>
        <v>31</v>
      </c>
      <c r="H11" s="1">
        <f t="shared" si="1"/>
        <v>31</v>
      </c>
      <c r="I11" s="1">
        <v>186</v>
      </c>
      <c r="J11" s="1">
        <v>248</v>
      </c>
    </row>
    <row r="12" spans="1:10" x14ac:dyDescent="0.25">
      <c r="A12" s="1" t="s">
        <v>134</v>
      </c>
      <c r="B12" s="1" t="s">
        <v>135</v>
      </c>
      <c r="C12" s="1">
        <v>1994</v>
      </c>
      <c r="D12" s="1" t="s">
        <v>136</v>
      </c>
      <c r="E12" s="1">
        <v>1</v>
      </c>
      <c r="F12" s="1">
        <v>23</v>
      </c>
      <c r="G12" s="1">
        <f t="shared" si="0"/>
        <v>0</v>
      </c>
      <c r="H12" s="1">
        <f t="shared" si="1"/>
        <v>0</v>
      </c>
      <c r="I12" s="1">
        <v>23</v>
      </c>
      <c r="J12" s="1">
        <v>23</v>
      </c>
    </row>
    <row r="13" spans="1:10" x14ac:dyDescent="0.25">
      <c r="A13" s="1" t="s">
        <v>134</v>
      </c>
      <c r="B13" s="1" t="s">
        <v>135</v>
      </c>
      <c r="C13" s="1">
        <v>1995</v>
      </c>
      <c r="D13" s="1" t="s">
        <v>136</v>
      </c>
      <c r="E13" s="1">
        <v>1</v>
      </c>
      <c r="F13" s="1">
        <v>5</v>
      </c>
      <c r="G13" s="1">
        <f t="shared" si="0"/>
        <v>0</v>
      </c>
      <c r="H13" s="1">
        <f t="shared" si="1"/>
        <v>0</v>
      </c>
      <c r="I13" s="1">
        <v>5</v>
      </c>
      <c r="J13" s="1">
        <v>5</v>
      </c>
    </row>
    <row r="14" spans="1:10" x14ac:dyDescent="0.25">
      <c r="A14" s="1" t="s">
        <v>134</v>
      </c>
      <c r="B14" s="1" t="s">
        <v>135</v>
      </c>
      <c r="C14" s="1">
        <v>1996</v>
      </c>
      <c r="D14" s="1" t="s">
        <v>136</v>
      </c>
      <c r="E14" s="1">
        <v>1</v>
      </c>
      <c r="F14" s="1">
        <v>33</v>
      </c>
      <c r="G14" s="1">
        <f t="shared" si="0"/>
        <v>12</v>
      </c>
      <c r="H14" s="1">
        <f t="shared" si="1"/>
        <v>13</v>
      </c>
      <c r="I14" s="1">
        <v>20</v>
      </c>
      <c r="J14" s="1">
        <v>45</v>
      </c>
    </row>
    <row r="15" spans="1:10" x14ac:dyDescent="0.25">
      <c r="A15" s="1" t="s">
        <v>134</v>
      </c>
      <c r="B15" s="1" t="s">
        <v>135</v>
      </c>
      <c r="C15" s="1">
        <v>1997</v>
      </c>
      <c r="D15" s="1" t="s">
        <v>136</v>
      </c>
      <c r="E15" s="1">
        <v>1</v>
      </c>
      <c r="F15" s="1">
        <v>274</v>
      </c>
      <c r="G15" s="1">
        <f t="shared" si="0"/>
        <v>67</v>
      </c>
      <c r="H15" s="1">
        <f t="shared" si="1"/>
        <v>67</v>
      </c>
      <c r="I15" s="1">
        <v>207</v>
      </c>
      <c r="J15" s="1">
        <v>341</v>
      </c>
    </row>
    <row r="16" spans="1:10" x14ac:dyDescent="0.25">
      <c r="A16" s="1" t="s">
        <v>134</v>
      </c>
      <c r="B16" s="1" t="s">
        <v>135</v>
      </c>
      <c r="C16" s="1">
        <v>1998</v>
      </c>
      <c r="D16" s="1" t="s">
        <v>136</v>
      </c>
      <c r="E16" s="1">
        <v>1</v>
      </c>
      <c r="F16" s="1">
        <v>121</v>
      </c>
      <c r="G16" s="1"/>
      <c r="H16" s="1"/>
      <c r="I16" s="1">
        <v>106</v>
      </c>
      <c r="J16" s="1">
        <v>136</v>
      </c>
    </row>
    <row r="17" spans="1:10" x14ac:dyDescent="0.25">
      <c r="A17" s="1" t="s">
        <v>134</v>
      </c>
      <c r="B17" s="1" t="s">
        <v>135</v>
      </c>
      <c r="C17" s="1">
        <v>1999</v>
      </c>
      <c r="D17" s="1" t="s">
        <v>136</v>
      </c>
      <c r="E17" s="1">
        <v>1</v>
      </c>
      <c r="F17" s="1">
        <v>53</v>
      </c>
      <c r="G17" s="1"/>
      <c r="H17" s="1"/>
      <c r="I17" s="1">
        <v>29</v>
      </c>
      <c r="J17" s="1">
        <v>77</v>
      </c>
    </row>
    <row r="18" spans="1:10" x14ac:dyDescent="0.25">
      <c r="A18" s="1" t="s">
        <v>134</v>
      </c>
      <c r="B18" s="1" t="s">
        <v>135</v>
      </c>
      <c r="C18" s="1">
        <v>2000</v>
      </c>
      <c r="D18" s="1" t="s">
        <v>136</v>
      </c>
      <c r="E18" s="1">
        <v>1</v>
      </c>
      <c r="F18" s="1">
        <v>88</v>
      </c>
      <c r="G18" s="1"/>
      <c r="H18" s="1"/>
      <c r="I18" s="1">
        <v>61</v>
      </c>
      <c r="J18" s="1">
        <v>115</v>
      </c>
    </row>
    <row r="19" spans="1:10" x14ac:dyDescent="0.25">
      <c r="A19" s="1" t="s">
        <v>134</v>
      </c>
      <c r="B19" s="1" t="s">
        <v>135</v>
      </c>
      <c r="C19" s="1">
        <v>2001</v>
      </c>
      <c r="D19" s="1" t="s">
        <v>136</v>
      </c>
      <c r="E19" s="1">
        <v>1</v>
      </c>
      <c r="F19" s="1">
        <v>1140</v>
      </c>
      <c r="G19" s="1"/>
      <c r="H19" s="1"/>
      <c r="I19" s="1">
        <v>1101</v>
      </c>
      <c r="J19" s="1">
        <v>1179</v>
      </c>
    </row>
    <row r="20" spans="1:10" x14ac:dyDescent="0.25">
      <c r="A20" s="1" t="s">
        <v>134</v>
      </c>
      <c r="B20" s="1" t="s">
        <v>135</v>
      </c>
      <c r="C20" s="1">
        <v>2002</v>
      </c>
      <c r="D20" s="1" t="s">
        <v>136</v>
      </c>
      <c r="E20" s="1">
        <v>1</v>
      </c>
      <c r="F20" s="1">
        <v>649</v>
      </c>
      <c r="G20" s="1"/>
      <c r="H20" s="1"/>
      <c r="I20" s="1">
        <v>599</v>
      </c>
      <c r="J20" s="1">
        <v>698</v>
      </c>
    </row>
    <row r="21" spans="1:10" x14ac:dyDescent="0.25">
      <c r="A21" s="1" t="s">
        <v>134</v>
      </c>
      <c r="B21" s="1" t="s">
        <v>135</v>
      </c>
      <c r="C21" s="1">
        <v>2003</v>
      </c>
      <c r="D21" s="1" t="s">
        <v>136</v>
      </c>
      <c r="E21" s="1">
        <v>1</v>
      </c>
      <c r="F21" s="1">
        <v>537</v>
      </c>
      <c r="G21" s="1"/>
      <c r="H21" s="1"/>
      <c r="I21" s="1">
        <v>505</v>
      </c>
      <c r="J21" s="1">
        <v>570</v>
      </c>
    </row>
    <row r="22" spans="1:10" x14ac:dyDescent="0.25">
      <c r="A22" s="1" t="s">
        <v>134</v>
      </c>
      <c r="B22" s="1" t="s">
        <v>135</v>
      </c>
      <c r="C22" s="1">
        <v>2004</v>
      </c>
      <c r="D22" s="1" t="s">
        <v>136</v>
      </c>
      <c r="E22" s="1">
        <v>1</v>
      </c>
      <c r="F22" s="1">
        <v>201</v>
      </c>
      <c r="G22" s="1"/>
      <c r="H22" s="1"/>
      <c r="I22" s="1">
        <v>163</v>
      </c>
      <c r="J22" s="1">
        <v>238</v>
      </c>
    </row>
    <row r="23" spans="1:10" x14ac:dyDescent="0.25">
      <c r="A23" s="1" t="s">
        <v>134</v>
      </c>
      <c r="B23" s="1" t="s">
        <v>135</v>
      </c>
      <c r="C23" s="1">
        <v>2005</v>
      </c>
      <c r="D23" s="1" t="s">
        <v>136</v>
      </c>
      <c r="E23" s="1">
        <v>1</v>
      </c>
      <c r="F23" s="1">
        <v>65</v>
      </c>
      <c r="G23" s="1"/>
      <c r="H23" s="1"/>
      <c r="I23" s="1">
        <v>49</v>
      </c>
      <c r="J23" s="1">
        <v>82</v>
      </c>
    </row>
    <row r="24" spans="1:10" x14ac:dyDescent="0.25">
      <c r="A24" s="1" t="s">
        <v>134</v>
      </c>
      <c r="B24" s="1" t="s">
        <v>135</v>
      </c>
      <c r="C24" s="1">
        <v>2006</v>
      </c>
      <c r="D24" s="1" t="s">
        <v>136</v>
      </c>
      <c r="E24" s="1">
        <v>1</v>
      </c>
      <c r="F24" s="1">
        <v>55</v>
      </c>
      <c r="G24" s="1"/>
      <c r="H24" s="1"/>
      <c r="I24" s="1">
        <v>38</v>
      </c>
      <c r="J24" s="1">
        <v>72</v>
      </c>
    </row>
    <row r="25" spans="1:10" x14ac:dyDescent="0.25">
      <c r="A25" s="1" t="s">
        <v>134</v>
      </c>
      <c r="B25" s="1" t="s">
        <v>135</v>
      </c>
      <c r="C25" s="1">
        <v>2007</v>
      </c>
      <c r="D25" s="1" t="s">
        <v>136</v>
      </c>
      <c r="E25" s="1">
        <v>1</v>
      </c>
      <c r="F25" s="1">
        <v>141</v>
      </c>
      <c r="G25" s="1"/>
      <c r="H25" s="1"/>
      <c r="I25" s="1">
        <v>108</v>
      </c>
      <c r="J25" s="1">
        <v>173</v>
      </c>
    </row>
    <row r="26" spans="1:10" x14ac:dyDescent="0.25">
      <c r="A26" s="1" t="s">
        <v>134</v>
      </c>
      <c r="B26" s="1" t="s">
        <v>135</v>
      </c>
      <c r="C26" s="1">
        <v>2008</v>
      </c>
      <c r="D26" s="1" t="s">
        <v>136</v>
      </c>
      <c r="E26" s="1">
        <v>1</v>
      </c>
      <c r="F26" s="1">
        <v>291</v>
      </c>
      <c r="G26" s="1"/>
      <c r="H26" s="1"/>
      <c r="I26" s="1">
        <v>259</v>
      </c>
      <c r="J26" s="1">
        <v>323</v>
      </c>
    </row>
    <row r="27" spans="1:10" x14ac:dyDescent="0.25">
      <c r="A27" s="1" t="s">
        <v>134</v>
      </c>
      <c r="B27" s="1" t="s">
        <v>135</v>
      </c>
      <c r="C27" s="1">
        <v>2009</v>
      </c>
      <c r="D27" s="1" t="s">
        <v>136</v>
      </c>
      <c r="E27" s="1">
        <v>1</v>
      </c>
      <c r="F27" s="1">
        <v>240</v>
      </c>
      <c r="G27" s="1"/>
      <c r="H27" s="1"/>
      <c r="I27" s="1">
        <v>186</v>
      </c>
      <c r="J27" s="1">
        <v>294</v>
      </c>
    </row>
    <row r="28" spans="1:10" x14ac:dyDescent="0.25">
      <c r="A28" s="1" t="s">
        <v>134</v>
      </c>
      <c r="B28" s="1" t="s">
        <v>135</v>
      </c>
      <c r="C28" s="1">
        <v>2010</v>
      </c>
      <c r="D28" s="1" t="s">
        <v>136</v>
      </c>
      <c r="E28" s="1">
        <v>1</v>
      </c>
      <c r="F28" s="1">
        <v>710</v>
      </c>
      <c r="G28" s="1"/>
      <c r="H28" s="1"/>
      <c r="I28" s="1">
        <v>608</v>
      </c>
      <c r="J28" s="1">
        <v>812</v>
      </c>
    </row>
    <row r="29" spans="1:10" x14ac:dyDescent="0.25">
      <c r="A29" s="1" t="s">
        <v>134</v>
      </c>
      <c r="B29" s="1" t="s">
        <v>135</v>
      </c>
      <c r="C29" s="1">
        <v>2011</v>
      </c>
      <c r="D29" s="1" t="s">
        <v>136</v>
      </c>
      <c r="E29" s="1">
        <v>1</v>
      </c>
      <c r="F29" s="1">
        <v>547</v>
      </c>
      <c r="G29" s="1"/>
      <c r="H29" s="1"/>
      <c r="I29" s="1">
        <v>486</v>
      </c>
      <c r="J29" s="1">
        <v>608</v>
      </c>
    </row>
    <row r="30" spans="1:10" x14ac:dyDescent="0.25">
      <c r="A30" s="1" t="s">
        <v>134</v>
      </c>
      <c r="B30" s="1" t="s">
        <v>135</v>
      </c>
      <c r="C30" s="1">
        <v>2012</v>
      </c>
      <c r="D30" s="1" t="s">
        <v>136</v>
      </c>
      <c r="E30" s="1">
        <v>1</v>
      </c>
      <c r="F30" s="1">
        <v>578</v>
      </c>
      <c r="G30" s="1"/>
      <c r="H30" s="1"/>
      <c r="I30" s="1">
        <v>528</v>
      </c>
      <c r="J30" s="1">
        <v>629</v>
      </c>
    </row>
    <row r="31" spans="1:10" x14ac:dyDescent="0.25">
      <c r="A31" s="1" t="s">
        <v>134</v>
      </c>
      <c r="B31" s="1" t="s">
        <v>135</v>
      </c>
      <c r="C31" s="1">
        <v>2013</v>
      </c>
      <c r="D31" s="1" t="s">
        <v>136</v>
      </c>
      <c r="E31" s="1">
        <v>1</v>
      </c>
      <c r="F31" s="1">
        <v>725</v>
      </c>
      <c r="G31" s="1"/>
      <c r="H31" s="1"/>
      <c r="I31" s="1">
        <v>660</v>
      </c>
      <c r="J31" s="1">
        <v>789</v>
      </c>
    </row>
    <row r="32" spans="1:10" x14ac:dyDescent="0.25">
      <c r="A32" s="1" t="s">
        <v>134</v>
      </c>
      <c r="B32" s="1" t="s">
        <v>135</v>
      </c>
      <c r="C32" s="1">
        <v>2014</v>
      </c>
      <c r="D32" s="1" t="s">
        <v>136</v>
      </c>
      <c r="E32" s="1">
        <v>1</v>
      </c>
      <c r="F32" s="1">
        <v>1081</v>
      </c>
      <c r="G32" s="1"/>
      <c r="H32" s="1"/>
      <c r="I32" s="1">
        <v>1016</v>
      </c>
      <c r="J32" s="1">
        <v>1146</v>
      </c>
    </row>
    <row r="33" spans="1:10" x14ac:dyDescent="0.25">
      <c r="A33" s="1" t="s">
        <v>134</v>
      </c>
      <c r="B33" s="1" t="s">
        <v>135</v>
      </c>
      <c r="C33" s="1">
        <v>2015</v>
      </c>
      <c r="D33" s="1" t="s">
        <v>136</v>
      </c>
      <c r="E33" s="1">
        <v>1</v>
      </c>
      <c r="F33" s="1">
        <v>515</v>
      </c>
      <c r="G33" s="1"/>
      <c r="H33" s="1"/>
      <c r="I33" s="1">
        <v>427</v>
      </c>
      <c r="J33" s="1">
        <v>602</v>
      </c>
    </row>
    <row r="34" spans="1:10" x14ac:dyDescent="0.25">
      <c r="A34" s="1" t="s">
        <v>134</v>
      </c>
      <c r="B34" s="1" t="s">
        <v>135</v>
      </c>
      <c r="C34" s="1">
        <v>2016</v>
      </c>
      <c r="D34" s="1" t="s">
        <v>136</v>
      </c>
      <c r="E34" s="1">
        <v>1</v>
      </c>
      <c r="F34" s="1">
        <v>581</v>
      </c>
      <c r="G34" s="1"/>
      <c r="H34" s="1"/>
      <c r="I34" s="1">
        <v>539</v>
      </c>
      <c r="J34" s="1">
        <v>623</v>
      </c>
    </row>
    <row r="35" spans="1:10" x14ac:dyDescent="0.25">
      <c r="A35" s="1" t="s">
        <v>134</v>
      </c>
      <c r="B35" s="1" t="s">
        <v>135</v>
      </c>
      <c r="C35" s="1">
        <v>2017</v>
      </c>
      <c r="D35" s="1" t="s">
        <v>136</v>
      </c>
      <c r="E35" s="1">
        <v>1</v>
      </c>
      <c r="F35" s="1">
        <v>160</v>
      </c>
      <c r="G35" s="1"/>
      <c r="H35" s="1"/>
      <c r="I35" s="1">
        <v>119</v>
      </c>
      <c r="J35" s="1">
        <v>202</v>
      </c>
    </row>
    <row r="36" spans="1:10" x14ac:dyDescent="0.25">
      <c r="A36" s="1" t="s">
        <v>134</v>
      </c>
      <c r="B36" s="1" t="s">
        <v>135</v>
      </c>
      <c r="C36" s="1">
        <v>2018</v>
      </c>
      <c r="D36" s="1" t="s">
        <v>136</v>
      </c>
      <c r="E36" s="1">
        <v>1</v>
      </c>
      <c r="F36" s="1">
        <v>342</v>
      </c>
      <c r="G36" s="1"/>
      <c r="H36" s="1"/>
      <c r="I36" s="1">
        <v>296</v>
      </c>
      <c r="J36" s="1">
        <v>387</v>
      </c>
    </row>
    <row r="37" spans="1:10" x14ac:dyDescent="0.25">
      <c r="A37" s="1" t="s">
        <v>137</v>
      </c>
      <c r="B37" s="1" t="s">
        <v>138</v>
      </c>
      <c r="C37" s="1">
        <v>1997</v>
      </c>
      <c r="D37" s="1" t="s">
        <v>136</v>
      </c>
      <c r="E37" s="1">
        <v>1</v>
      </c>
      <c r="F37" s="1">
        <v>227</v>
      </c>
      <c r="G37" s="1"/>
      <c r="H37" s="1"/>
      <c r="I37" s="1">
        <v>175</v>
      </c>
      <c r="J37" s="1">
        <v>279</v>
      </c>
    </row>
    <row r="38" spans="1:10" x14ac:dyDescent="0.25">
      <c r="A38" s="1" t="s">
        <v>137</v>
      </c>
      <c r="B38" s="1" t="s">
        <v>138</v>
      </c>
      <c r="C38" s="1">
        <v>1998</v>
      </c>
      <c r="D38" s="1" t="s">
        <v>136</v>
      </c>
      <c r="E38" s="1">
        <v>1</v>
      </c>
      <c r="F38" s="1">
        <v>209</v>
      </c>
      <c r="G38" s="1"/>
      <c r="H38" s="1"/>
      <c r="I38" s="1">
        <v>141</v>
      </c>
      <c r="J38" s="1">
        <v>277</v>
      </c>
    </row>
    <row r="39" spans="1:10" x14ac:dyDescent="0.25">
      <c r="A39" s="1" t="s">
        <v>137</v>
      </c>
      <c r="B39" s="1" t="s">
        <v>138</v>
      </c>
      <c r="C39" s="1">
        <v>1999</v>
      </c>
      <c r="D39" s="1" t="s">
        <v>136</v>
      </c>
      <c r="E39" s="1">
        <v>1</v>
      </c>
      <c r="F39" s="1">
        <v>136</v>
      </c>
      <c r="G39" s="1"/>
      <c r="H39" s="1"/>
      <c r="I39" s="1">
        <v>89</v>
      </c>
      <c r="J39" s="1">
        <v>184</v>
      </c>
    </row>
    <row r="40" spans="1:10" x14ac:dyDescent="0.25">
      <c r="A40" s="1" t="s">
        <v>137</v>
      </c>
      <c r="B40" s="1" t="s">
        <v>138</v>
      </c>
      <c r="C40" s="1">
        <v>2000</v>
      </c>
      <c r="D40" s="1" t="s">
        <v>136</v>
      </c>
      <c r="E40" s="1">
        <v>1</v>
      </c>
      <c r="F40" s="1">
        <v>694</v>
      </c>
      <c r="G40" s="1"/>
      <c r="H40" s="1"/>
      <c r="I40" s="1">
        <v>599</v>
      </c>
      <c r="J40" s="1">
        <v>790</v>
      </c>
    </row>
    <row r="41" spans="1:10" x14ac:dyDescent="0.25">
      <c r="A41" s="1" t="s">
        <v>137</v>
      </c>
      <c r="B41" s="1" t="s">
        <v>138</v>
      </c>
      <c r="C41" s="1">
        <v>2001</v>
      </c>
      <c r="D41" s="1" t="s">
        <v>136</v>
      </c>
      <c r="E41" s="1">
        <v>1</v>
      </c>
      <c r="F41" s="1">
        <v>1444</v>
      </c>
      <c r="G41" s="1"/>
      <c r="H41" s="1"/>
      <c r="I41" s="1">
        <v>1321</v>
      </c>
      <c r="J41" s="1">
        <v>1568</v>
      </c>
    </row>
    <row r="42" spans="1:10" x14ac:dyDescent="0.25">
      <c r="A42" s="1" t="s">
        <v>137</v>
      </c>
      <c r="B42" s="1" t="s">
        <v>138</v>
      </c>
      <c r="C42" s="1">
        <v>2002</v>
      </c>
      <c r="D42" s="1" t="s">
        <v>136</v>
      </c>
      <c r="E42" s="1">
        <v>1</v>
      </c>
      <c r="F42" s="1">
        <v>1007</v>
      </c>
      <c r="G42" s="1"/>
      <c r="H42" s="1"/>
      <c r="I42" s="1">
        <v>903</v>
      </c>
      <c r="J42" s="1">
        <v>1112</v>
      </c>
    </row>
    <row r="43" spans="1:10" x14ac:dyDescent="0.25">
      <c r="A43" s="1" t="s">
        <v>137</v>
      </c>
      <c r="B43" s="1" t="s">
        <v>138</v>
      </c>
      <c r="C43" s="1">
        <v>2003</v>
      </c>
      <c r="D43" s="1" t="s">
        <v>136</v>
      </c>
      <c r="E43" s="1">
        <v>1</v>
      </c>
      <c r="F43" s="1">
        <v>1091</v>
      </c>
      <c r="G43" s="1"/>
      <c r="H43" s="1"/>
      <c r="I43" s="1">
        <v>1005</v>
      </c>
      <c r="J43" s="1">
        <v>1177</v>
      </c>
    </row>
    <row r="44" spans="1:10" x14ac:dyDescent="0.25">
      <c r="A44" s="1" t="s">
        <v>137</v>
      </c>
      <c r="B44" s="1" t="s">
        <v>138</v>
      </c>
      <c r="C44" s="1">
        <v>2004</v>
      </c>
      <c r="D44" s="1" t="s">
        <v>136</v>
      </c>
      <c r="E44" s="1">
        <v>1</v>
      </c>
      <c r="F44" s="1">
        <v>883</v>
      </c>
      <c r="G44" s="1"/>
      <c r="H44" s="1"/>
      <c r="I44" s="1">
        <v>697</v>
      </c>
      <c r="J44" s="1">
        <v>1069</v>
      </c>
    </row>
    <row r="45" spans="1:10" x14ac:dyDescent="0.25">
      <c r="A45" s="1" t="s">
        <v>137</v>
      </c>
      <c r="B45" s="1" t="s">
        <v>138</v>
      </c>
      <c r="C45" s="1">
        <v>2005</v>
      </c>
      <c r="D45" s="1" t="s">
        <v>136</v>
      </c>
      <c r="E45" s="1">
        <v>1</v>
      </c>
      <c r="F45" s="1">
        <v>331</v>
      </c>
      <c r="G45" s="1"/>
      <c r="H45" s="1"/>
      <c r="I45" s="1">
        <v>316</v>
      </c>
      <c r="J45" s="1">
        <v>346</v>
      </c>
    </row>
    <row r="46" spans="1:10" x14ac:dyDescent="0.25">
      <c r="A46" s="1" t="s">
        <v>137</v>
      </c>
      <c r="B46" s="1" t="s">
        <v>138</v>
      </c>
      <c r="C46" s="1">
        <v>2006</v>
      </c>
      <c r="D46" s="1" t="s">
        <v>136</v>
      </c>
      <c r="E46" s="1">
        <v>1</v>
      </c>
      <c r="F46" s="1">
        <v>191</v>
      </c>
      <c r="G46" s="1"/>
      <c r="H46" s="1"/>
      <c r="I46" s="1">
        <v>162</v>
      </c>
      <c r="J46" s="1">
        <v>219</v>
      </c>
    </row>
    <row r="47" spans="1:10" x14ac:dyDescent="0.25">
      <c r="A47" s="1" t="s">
        <v>137</v>
      </c>
      <c r="B47" s="1" t="s">
        <v>138</v>
      </c>
      <c r="C47" s="1">
        <v>2007</v>
      </c>
      <c r="D47" s="1" t="s">
        <v>136</v>
      </c>
      <c r="E47" s="1">
        <v>1</v>
      </c>
      <c r="F47" s="1">
        <v>262</v>
      </c>
      <c r="G47" s="1"/>
      <c r="H47" s="1"/>
      <c r="I47" s="1">
        <v>228</v>
      </c>
      <c r="J47" s="1">
        <v>295</v>
      </c>
    </row>
    <row r="48" spans="1:10" x14ac:dyDescent="0.25">
      <c r="A48" s="1" t="s">
        <v>137</v>
      </c>
      <c r="B48" s="1" t="s">
        <v>138</v>
      </c>
      <c r="C48" s="1">
        <v>2008</v>
      </c>
      <c r="D48" s="1" t="s">
        <v>136</v>
      </c>
      <c r="E48" s="1">
        <v>1</v>
      </c>
      <c r="F48" s="1">
        <v>849</v>
      </c>
      <c r="G48" s="1"/>
      <c r="H48" s="1"/>
      <c r="I48" s="1">
        <v>777</v>
      </c>
      <c r="J48" s="1">
        <v>920</v>
      </c>
    </row>
    <row r="49" spans="1:10" x14ac:dyDescent="0.25">
      <c r="A49" s="1" t="s">
        <v>137</v>
      </c>
      <c r="B49" s="1" t="s">
        <v>138</v>
      </c>
      <c r="C49" s="1">
        <v>2009</v>
      </c>
      <c r="D49" s="1" t="s">
        <v>136</v>
      </c>
      <c r="E49" s="1">
        <v>1</v>
      </c>
      <c r="F49" s="1">
        <v>1113</v>
      </c>
      <c r="G49" s="1"/>
      <c r="H49" s="1"/>
      <c r="I49" s="1">
        <v>962</v>
      </c>
      <c r="J49" s="1">
        <v>1264</v>
      </c>
    </row>
    <row r="50" spans="1:10" x14ac:dyDescent="0.25">
      <c r="A50" s="1" t="s">
        <v>137</v>
      </c>
      <c r="B50" s="1" t="s">
        <v>138</v>
      </c>
      <c r="C50" s="1">
        <v>2010</v>
      </c>
      <c r="D50" s="1" t="s">
        <v>136</v>
      </c>
      <c r="E50" s="1">
        <v>1</v>
      </c>
      <c r="F50" s="1">
        <v>1163</v>
      </c>
      <c r="G50" s="1"/>
      <c r="H50" s="1"/>
      <c r="I50" s="1">
        <v>1110</v>
      </c>
      <c r="J50" s="1">
        <v>1216</v>
      </c>
    </row>
    <row r="51" spans="1:10" x14ac:dyDescent="0.25">
      <c r="A51" s="1" t="s">
        <v>137</v>
      </c>
      <c r="B51" s="1" t="s">
        <v>138</v>
      </c>
      <c r="C51" s="1">
        <v>2011</v>
      </c>
      <c r="D51" s="1" t="s">
        <v>136</v>
      </c>
      <c r="E51" s="1">
        <v>1</v>
      </c>
      <c r="F51" s="1">
        <v>914</v>
      </c>
      <c r="G51" s="1"/>
      <c r="H51" s="1"/>
      <c r="I51" s="1">
        <v>871</v>
      </c>
      <c r="J51" s="1">
        <v>956</v>
      </c>
    </row>
    <row r="52" spans="1:10" x14ac:dyDescent="0.25">
      <c r="A52" s="1" t="s">
        <v>137</v>
      </c>
      <c r="B52" s="1" t="s">
        <v>138</v>
      </c>
      <c r="C52" s="1">
        <v>2012</v>
      </c>
      <c r="D52" s="1" t="s">
        <v>136</v>
      </c>
      <c r="E52" s="1">
        <v>1</v>
      </c>
      <c r="F52" s="1">
        <v>907</v>
      </c>
      <c r="G52" s="1"/>
      <c r="H52" s="1"/>
      <c r="I52" s="1">
        <v>856</v>
      </c>
      <c r="J52" s="1">
        <v>958</v>
      </c>
    </row>
    <row r="53" spans="1:10" x14ac:dyDescent="0.25">
      <c r="A53" s="1" t="s">
        <v>137</v>
      </c>
      <c r="B53" s="1" t="s">
        <v>138</v>
      </c>
      <c r="C53" s="1">
        <v>2013</v>
      </c>
      <c r="D53" s="1" t="s">
        <v>136</v>
      </c>
      <c r="E53" s="1">
        <v>1</v>
      </c>
      <c r="F53" s="1">
        <v>861</v>
      </c>
      <c r="G53" s="1"/>
      <c r="H53" s="1"/>
      <c r="I53" s="1">
        <v>795</v>
      </c>
      <c r="J53" s="1">
        <v>927</v>
      </c>
    </row>
    <row r="54" spans="1:10" x14ac:dyDescent="0.25">
      <c r="A54" s="1" t="s">
        <v>137</v>
      </c>
      <c r="B54" s="1" t="s">
        <v>138</v>
      </c>
      <c r="C54" s="1">
        <v>2014</v>
      </c>
      <c r="D54" s="1" t="s">
        <v>136</v>
      </c>
      <c r="E54" s="1">
        <v>1</v>
      </c>
      <c r="F54" s="1">
        <v>1489</v>
      </c>
      <c r="G54" s="1"/>
      <c r="H54" s="1"/>
      <c r="I54" s="1">
        <v>1424</v>
      </c>
      <c r="J54" s="1">
        <v>1554</v>
      </c>
    </row>
    <row r="55" spans="1:10" x14ac:dyDescent="0.25">
      <c r="A55" s="1" t="s">
        <v>137</v>
      </c>
      <c r="B55" s="1" t="s">
        <v>138</v>
      </c>
      <c r="C55" s="1">
        <v>2015</v>
      </c>
      <c r="D55" s="1" t="s">
        <v>136</v>
      </c>
      <c r="E55" s="1">
        <v>1</v>
      </c>
      <c r="F55" s="1">
        <v>367</v>
      </c>
      <c r="G55" s="1"/>
      <c r="H55" s="1"/>
      <c r="I55" s="1">
        <v>312</v>
      </c>
      <c r="J55" s="1">
        <v>422</v>
      </c>
    </row>
    <row r="56" spans="1:10" x14ac:dyDescent="0.25">
      <c r="A56" s="1" t="s">
        <v>137</v>
      </c>
      <c r="B56" s="1" t="s">
        <v>138</v>
      </c>
      <c r="C56" s="1">
        <v>2016</v>
      </c>
      <c r="D56" s="1" t="s">
        <v>136</v>
      </c>
      <c r="E56" s="1">
        <v>1</v>
      </c>
      <c r="F56" s="1">
        <v>534</v>
      </c>
      <c r="G56" s="1"/>
      <c r="H56" s="1"/>
      <c r="I56" s="1">
        <v>485</v>
      </c>
      <c r="J56" s="1">
        <v>584</v>
      </c>
    </row>
    <row r="57" spans="1:10" x14ac:dyDescent="0.25">
      <c r="A57" s="1" t="s">
        <v>137</v>
      </c>
      <c r="B57" s="1" t="s">
        <v>138</v>
      </c>
      <c r="C57" s="1">
        <v>2017</v>
      </c>
      <c r="D57" s="1" t="s">
        <v>136</v>
      </c>
      <c r="E57" s="1">
        <v>1</v>
      </c>
      <c r="F57" s="1">
        <v>437</v>
      </c>
      <c r="G57" s="1"/>
      <c r="H57" s="1"/>
      <c r="I57" s="1">
        <v>393</v>
      </c>
      <c r="J57" s="1">
        <v>481</v>
      </c>
    </row>
    <row r="58" spans="1:10" x14ac:dyDescent="0.25">
      <c r="A58" s="1" t="s">
        <v>137</v>
      </c>
      <c r="B58" s="1" t="s">
        <v>138</v>
      </c>
      <c r="C58" s="1">
        <v>2018</v>
      </c>
      <c r="D58" s="1" t="s">
        <v>136</v>
      </c>
      <c r="E58" s="1">
        <v>1</v>
      </c>
      <c r="F58" s="1">
        <v>563</v>
      </c>
      <c r="G58" s="1"/>
      <c r="H58" s="1"/>
      <c r="I58" s="1">
        <v>534</v>
      </c>
      <c r="J58" s="1">
        <v>592</v>
      </c>
    </row>
    <row r="59" spans="1:10" x14ac:dyDescent="0.25">
      <c r="A59" s="1" t="s">
        <v>139</v>
      </c>
      <c r="B59" s="1" t="s">
        <v>140</v>
      </c>
      <c r="C59" s="1">
        <v>1957</v>
      </c>
      <c r="D59" s="1" t="s">
        <v>141</v>
      </c>
      <c r="E59" s="1">
        <v>1</v>
      </c>
      <c r="F59" s="1">
        <v>1097</v>
      </c>
      <c r="G59" s="1"/>
      <c r="H59" s="1"/>
      <c r="I59" s="1"/>
      <c r="J59" s="1"/>
    </row>
    <row r="60" spans="1:10" x14ac:dyDescent="0.25">
      <c r="A60" s="1" t="s">
        <v>139</v>
      </c>
      <c r="B60" s="1" t="s">
        <v>140</v>
      </c>
      <c r="C60" s="1">
        <v>1958</v>
      </c>
      <c r="D60" s="1" t="s">
        <v>141</v>
      </c>
      <c r="E60" s="1">
        <v>1</v>
      </c>
      <c r="F60" s="1">
        <v>629</v>
      </c>
      <c r="G60" s="1"/>
      <c r="H60" s="1"/>
      <c r="I60" s="1"/>
      <c r="J60" s="1"/>
    </row>
    <row r="61" spans="1:10" x14ac:dyDescent="0.25">
      <c r="A61" s="1" t="s">
        <v>139</v>
      </c>
      <c r="B61" s="1" t="s">
        <v>140</v>
      </c>
      <c r="C61" s="1">
        <v>1959</v>
      </c>
      <c r="D61" s="1" t="s">
        <v>141</v>
      </c>
      <c r="E61" s="1">
        <v>1</v>
      </c>
      <c r="F61" s="1">
        <v>429</v>
      </c>
      <c r="G61" s="1"/>
      <c r="H61" s="1"/>
      <c r="I61" s="1"/>
      <c r="J61" s="1"/>
    </row>
    <row r="62" spans="1:10" x14ac:dyDescent="0.25">
      <c r="A62" s="1" t="s">
        <v>139</v>
      </c>
      <c r="B62" s="1" t="s">
        <v>140</v>
      </c>
      <c r="C62" s="1">
        <v>1960</v>
      </c>
      <c r="D62" s="1" t="s">
        <v>141</v>
      </c>
      <c r="E62" s="1">
        <v>1</v>
      </c>
      <c r="F62" s="1">
        <v>756</v>
      </c>
      <c r="G62" s="1"/>
      <c r="H62" s="1"/>
      <c r="I62" s="1"/>
      <c r="J62" s="1"/>
    </row>
    <row r="63" spans="1:10" x14ac:dyDescent="0.25">
      <c r="A63" s="1" t="s">
        <v>139</v>
      </c>
      <c r="B63" s="1" t="s">
        <v>140</v>
      </c>
      <c r="C63" s="1">
        <v>1961</v>
      </c>
      <c r="D63" s="1" t="s">
        <v>141</v>
      </c>
      <c r="E63" s="1">
        <v>1</v>
      </c>
      <c r="F63" s="1">
        <v>1838</v>
      </c>
      <c r="G63" s="1"/>
      <c r="H63" s="1"/>
      <c r="I63" s="1"/>
      <c r="J63" s="1"/>
    </row>
    <row r="64" spans="1:10" x14ac:dyDescent="0.25">
      <c r="A64" s="1" t="s">
        <v>139</v>
      </c>
      <c r="B64" s="1" t="s">
        <v>140</v>
      </c>
      <c r="C64" s="1">
        <v>1962</v>
      </c>
      <c r="D64" s="1" t="s">
        <v>141</v>
      </c>
      <c r="E64" s="1">
        <v>1</v>
      </c>
      <c r="F64" s="1">
        <v>1087</v>
      </c>
      <c r="G64" s="1"/>
      <c r="H64" s="1"/>
      <c r="I64" s="1"/>
      <c r="J64" s="1"/>
    </row>
    <row r="65" spans="1:10" x14ac:dyDescent="0.25">
      <c r="A65" s="1" t="s">
        <v>139</v>
      </c>
      <c r="B65" s="1" t="s">
        <v>140</v>
      </c>
      <c r="C65" s="1">
        <v>1963</v>
      </c>
      <c r="D65" s="1" t="s">
        <v>141</v>
      </c>
      <c r="E65" s="1">
        <v>1</v>
      </c>
      <c r="F65" s="1">
        <v>721</v>
      </c>
      <c r="G65" s="1"/>
      <c r="H65" s="1"/>
      <c r="I65" s="1"/>
      <c r="J65" s="1"/>
    </row>
    <row r="66" spans="1:10" x14ac:dyDescent="0.25">
      <c r="A66" s="1" t="s">
        <v>139</v>
      </c>
      <c r="B66" s="1" t="s">
        <v>140</v>
      </c>
      <c r="C66" s="1">
        <v>1964</v>
      </c>
      <c r="D66" s="1" t="s">
        <v>141</v>
      </c>
      <c r="E66" s="1">
        <v>1</v>
      </c>
      <c r="F66" s="1">
        <v>248</v>
      </c>
      <c r="G66" s="1"/>
      <c r="H66" s="1"/>
      <c r="I66" s="1"/>
      <c r="J66" s="1"/>
    </row>
    <row r="67" spans="1:10" x14ac:dyDescent="0.25">
      <c r="A67" s="1" t="s">
        <v>139</v>
      </c>
      <c r="B67" s="1" t="s">
        <v>140</v>
      </c>
      <c r="C67" s="1">
        <v>1965</v>
      </c>
      <c r="D67" s="1" t="s">
        <v>141</v>
      </c>
      <c r="E67" s="1">
        <v>1</v>
      </c>
      <c r="F67" s="1">
        <v>356</v>
      </c>
      <c r="G67" s="1"/>
      <c r="H67" s="1"/>
      <c r="I67" s="1"/>
      <c r="J67" s="1"/>
    </row>
    <row r="68" spans="1:10" x14ac:dyDescent="0.25">
      <c r="A68" s="1" t="s">
        <v>139</v>
      </c>
      <c r="B68" s="1" t="s">
        <v>140</v>
      </c>
      <c r="C68" s="1">
        <v>1966</v>
      </c>
      <c r="D68" s="1" t="s">
        <v>141</v>
      </c>
      <c r="E68" s="1">
        <v>1</v>
      </c>
      <c r="F68" s="1">
        <v>599</v>
      </c>
      <c r="G68" s="1"/>
      <c r="H68" s="1"/>
      <c r="I68" s="1"/>
      <c r="J68" s="1"/>
    </row>
    <row r="69" spans="1:10" x14ac:dyDescent="0.25">
      <c r="A69" s="1" t="s">
        <v>139</v>
      </c>
      <c r="B69" s="1" t="s">
        <v>140</v>
      </c>
      <c r="C69" s="1">
        <v>1967</v>
      </c>
      <c r="D69" s="1" t="s">
        <v>141</v>
      </c>
      <c r="E69" s="1">
        <v>1</v>
      </c>
      <c r="F69" s="1">
        <v>326</v>
      </c>
      <c r="G69" s="1"/>
      <c r="H69" s="1"/>
      <c r="I69" s="1"/>
      <c r="J69" s="1"/>
    </row>
    <row r="70" spans="1:10" x14ac:dyDescent="0.25">
      <c r="A70" s="1" t="s">
        <v>139</v>
      </c>
      <c r="B70" s="1" t="s">
        <v>140</v>
      </c>
      <c r="C70" s="1">
        <v>1968</v>
      </c>
      <c r="D70" s="1" t="s">
        <v>141</v>
      </c>
      <c r="E70" s="1">
        <v>1</v>
      </c>
      <c r="F70" s="1">
        <v>438</v>
      </c>
      <c r="G70" s="1"/>
      <c r="H70" s="1"/>
      <c r="I70" s="1"/>
      <c r="J70" s="1"/>
    </row>
    <row r="71" spans="1:10" x14ac:dyDescent="0.25">
      <c r="A71" s="1" t="s">
        <v>139</v>
      </c>
      <c r="B71" s="1" t="s">
        <v>140</v>
      </c>
      <c r="C71" s="1">
        <v>1969</v>
      </c>
      <c r="D71" s="1" t="s">
        <v>141</v>
      </c>
      <c r="E71" s="1">
        <v>1</v>
      </c>
      <c r="F71" s="1">
        <v>317</v>
      </c>
      <c r="G71" s="1"/>
      <c r="H71" s="1"/>
      <c r="I71" s="1"/>
      <c r="J71" s="1"/>
    </row>
    <row r="72" spans="1:10" x14ac:dyDescent="0.25">
      <c r="A72" s="1" t="s">
        <v>139</v>
      </c>
      <c r="B72" s="1" t="s">
        <v>140</v>
      </c>
      <c r="C72" s="1">
        <v>1970</v>
      </c>
      <c r="D72" s="1" t="s">
        <v>141</v>
      </c>
      <c r="E72" s="1">
        <v>1</v>
      </c>
      <c r="F72" s="1">
        <v>331</v>
      </c>
      <c r="G72" s="1"/>
      <c r="H72" s="1"/>
      <c r="I72" s="1"/>
      <c r="J72" s="1"/>
    </row>
    <row r="73" spans="1:10" x14ac:dyDescent="0.25">
      <c r="A73" s="1" t="s">
        <v>139</v>
      </c>
      <c r="B73" s="1" t="s">
        <v>140</v>
      </c>
      <c r="C73" s="1">
        <v>1971</v>
      </c>
      <c r="D73" s="1" t="s">
        <v>141</v>
      </c>
      <c r="E73" s="1">
        <v>1</v>
      </c>
      <c r="F73" s="1">
        <v>156</v>
      </c>
      <c r="G73" s="1"/>
      <c r="H73" s="1"/>
      <c r="I73" s="1"/>
      <c r="J73" s="1"/>
    </row>
    <row r="74" spans="1:10" x14ac:dyDescent="0.25">
      <c r="A74" s="1" t="s">
        <v>139</v>
      </c>
      <c r="B74" s="1" t="s">
        <v>140</v>
      </c>
      <c r="C74" s="1">
        <v>1972</v>
      </c>
      <c r="D74" s="1" t="s">
        <v>141</v>
      </c>
      <c r="E74" s="1">
        <v>1</v>
      </c>
      <c r="F74" s="1">
        <v>292</v>
      </c>
      <c r="G74" s="1"/>
      <c r="H74" s="1"/>
      <c r="I74" s="1"/>
      <c r="J74" s="1"/>
    </row>
    <row r="75" spans="1:10" x14ac:dyDescent="0.25">
      <c r="A75" s="1" t="s">
        <v>139</v>
      </c>
      <c r="B75" s="1" t="s">
        <v>140</v>
      </c>
      <c r="C75" s="1">
        <v>1973</v>
      </c>
      <c r="D75" s="1" t="s">
        <v>141</v>
      </c>
      <c r="E75" s="1">
        <v>1</v>
      </c>
      <c r="F75" s="1">
        <v>468</v>
      </c>
      <c r="G75" s="1"/>
      <c r="H75" s="1"/>
      <c r="I75" s="1"/>
      <c r="J75" s="1"/>
    </row>
    <row r="76" spans="1:10" x14ac:dyDescent="0.25">
      <c r="A76" s="1" t="s">
        <v>139</v>
      </c>
      <c r="B76" s="1" t="s">
        <v>140</v>
      </c>
      <c r="C76" s="1">
        <v>1974</v>
      </c>
      <c r="D76" s="1" t="s">
        <v>141</v>
      </c>
      <c r="E76" s="1">
        <v>1</v>
      </c>
      <c r="F76" s="1">
        <v>136</v>
      </c>
      <c r="G76" s="1"/>
      <c r="H76" s="1"/>
      <c r="I76" s="1"/>
      <c r="J76" s="1"/>
    </row>
    <row r="77" spans="1:10" x14ac:dyDescent="0.25">
      <c r="A77" s="1" t="s">
        <v>139</v>
      </c>
      <c r="B77" s="1" t="s">
        <v>140</v>
      </c>
      <c r="C77" s="1">
        <v>1975</v>
      </c>
      <c r="D77" s="1" t="s">
        <v>141</v>
      </c>
      <c r="E77" s="1">
        <v>1</v>
      </c>
      <c r="F77" s="1">
        <v>375</v>
      </c>
      <c r="G77" s="1"/>
      <c r="H77" s="1"/>
      <c r="I77" s="1"/>
      <c r="J77" s="1"/>
    </row>
    <row r="78" spans="1:10" x14ac:dyDescent="0.25">
      <c r="A78" s="1" t="s">
        <v>139</v>
      </c>
      <c r="B78" s="1" t="s">
        <v>140</v>
      </c>
      <c r="C78" s="1">
        <v>1976</v>
      </c>
      <c r="D78" s="1" t="s">
        <v>141</v>
      </c>
      <c r="E78" s="1">
        <v>1</v>
      </c>
      <c r="F78" s="1">
        <v>107</v>
      </c>
      <c r="G78" s="1"/>
      <c r="H78" s="1"/>
      <c r="I78" s="1"/>
      <c r="J78" s="1"/>
    </row>
    <row r="79" spans="1:10" x14ac:dyDescent="0.25">
      <c r="A79" s="1" t="s">
        <v>139</v>
      </c>
      <c r="B79" s="1" t="s">
        <v>140</v>
      </c>
      <c r="C79" s="1">
        <v>1977</v>
      </c>
      <c r="D79" s="1" t="s">
        <v>141</v>
      </c>
      <c r="E79" s="1">
        <v>1</v>
      </c>
      <c r="F79" s="1">
        <v>43</v>
      </c>
      <c r="G79" s="1"/>
      <c r="H79" s="1"/>
      <c r="I79" s="1"/>
      <c r="J79" s="1"/>
    </row>
    <row r="80" spans="1:10" x14ac:dyDescent="0.25">
      <c r="A80" s="1" t="s">
        <v>139</v>
      </c>
      <c r="B80" s="1" t="s">
        <v>140</v>
      </c>
      <c r="C80" s="1">
        <v>1978</v>
      </c>
      <c r="D80" s="1" t="s">
        <v>141</v>
      </c>
      <c r="E80" s="1">
        <v>1</v>
      </c>
      <c r="F80" s="1">
        <v>463</v>
      </c>
      <c r="G80" s="1"/>
      <c r="H80" s="1"/>
      <c r="I80" s="1"/>
      <c r="J80" s="1"/>
    </row>
    <row r="81" spans="1:10" x14ac:dyDescent="0.25">
      <c r="A81" s="1" t="s">
        <v>139</v>
      </c>
      <c r="B81" s="1" t="s">
        <v>140</v>
      </c>
      <c r="C81" s="1">
        <v>1979</v>
      </c>
      <c r="D81" s="1" t="s">
        <v>141</v>
      </c>
      <c r="E81" s="1">
        <v>1</v>
      </c>
      <c r="F81" s="1">
        <v>73</v>
      </c>
      <c r="G81" s="1"/>
      <c r="H81" s="1"/>
      <c r="I81" s="1"/>
      <c r="J81" s="1"/>
    </row>
    <row r="82" spans="1:10" x14ac:dyDescent="0.25">
      <c r="A82" s="1" t="s">
        <v>139</v>
      </c>
      <c r="B82" s="1" t="s">
        <v>140</v>
      </c>
      <c r="C82" s="1">
        <v>1980</v>
      </c>
      <c r="D82" s="1" t="s">
        <v>141</v>
      </c>
      <c r="E82" s="1">
        <v>1</v>
      </c>
      <c r="F82" s="1">
        <v>19</v>
      </c>
      <c r="G82" s="1"/>
      <c r="H82" s="1"/>
      <c r="I82" s="1"/>
      <c r="J82" s="1"/>
    </row>
    <row r="83" spans="1:10" x14ac:dyDescent="0.25">
      <c r="A83" s="1" t="s">
        <v>139</v>
      </c>
      <c r="B83" s="1" t="s">
        <v>140</v>
      </c>
      <c r="C83" s="1">
        <v>1981</v>
      </c>
      <c r="D83" s="1" t="s">
        <v>141</v>
      </c>
      <c r="E83" s="1">
        <v>1</v>
      </c>
      <c r="F83" s="1">
        <v>107</v>
      </c>
      <c r="G83" s="1"/>
      <c r="H83" s="1"/>
      <c r="I83" s="1"/>
      <c r="J83" s="1"/>
    </row>
    <row r="84" spans="1:10" x14ac:dyDescent="0.25">
      <c r="A84" s="1" t="s">
        <v>139</v>
      </c>
      <c r="B84" s="1" t="s">
        <v>140</v>
      </c>
      <c r="C84" s="1">
        <v>1982</v>
      </c>
      <c r="D84" s="1" t="s">
        <v>141</v>
      </c>
      <c r="E84" s="1">
        <v>1</v>
      </c>
      <c r="F84" s="1">
        <v>34</v>
      </c>
      <c r="G84" s="1"/>
      <c r="H84" s="1"/>
      <c r="I84" s="1"/>
      <c r="J84" s="1"/>
    </row>
    <row r="85" spans="1:10" x14ac:dyDescent="0.25">
      <c r="A85" s="1" t="s">
        <v>139</v>
      </c>
      <c r="B85" s="1" t="s">
        <v>140</v>
      </c>
      <c r="C85" s="1">
        <v>1983</v>
      </c>
      <c r="D85" s="1" t="s">
        <v>141</v>
      </c>
      <c r="E85" s="1">
        <v>1</v>
      </c>
      <c r="F85" s="1">
        <v>131</v>
      </c>
      <c r="G85" s="1"/>
      <c r="H85" s="1"/>
      <c r="I85" s="1"/>
      <c r="J85" s="1"/>
    </row>
    <row r="86" spans="1:10" x14ac:dyDescent="0.25">
      <c r="A86" s="1" t="s">
        <v>139</v>
      </c>
      <c r="B86" s="1" t="s">
        <v>140</v>
      </c>
      <c r="C86" s="1">
        <v>1984</v>
      </c>
      <c r="D86" s="1" t="s">
        <v>141</v>
      </c>
      <c r="E86" s="1">
        <v>1</v>
      </c>
      <c r="F86" s="1">
        <v>204</v>
      </c>
      <c r="G86" s="1"/>
      <c r="H86" s="1"/>
      <c r="I86" s="1"/>
      <c r="J86" s="1"/>
    </row>
    <row r="87" spans="1:10" x14ac:dyDescent="0.25">
      <c r="A87" s="1" t="s">
        <v>139</v>
      </c>
      <c r="B87" s="1" t="s">
        <v>140</v>
      </c>
      <c r="C87" s="1">
        <v>1985</v>
      </c>
      <c r="D87" s="1" t="s">
        <v>141</v>
      </c>
      <c r="E87" s="1">
        <v>1</v>
      </c>
      <c r="F87" s="1">
        <v>341</v>
      </c>
      <c r="G87" s="1"/>
      <c r="H87" s="1"/>
      <c r="I87" s="1"/>
      <c r="J87" s="1"/>
    </row>
    <row r="88" spans="1:10" x14ac:dyDescent="0.25">
      <c r="A88" s="1" t="s">
        <v>139</v>
      </c>
      <c r="B88" s="1" t="s">
        <v>140</v>
      </c>
      <c r="C88" s="1">
        <v>1986</v>
      </c>
      <c r="D88" s="1" t="s">
        <v>141</v>
      </c>
      <c r="E88" s="1">
        <v>1</v>
      </c>
      <c r="F88" s="1">
        <v>326</v>
      </c>
      <c r="G88" s="1"/>
      <c r="H88" s="1"/>
      <c r="I88" s="1"/>
      <c r="J88" s="1"/>
    </row>
    <row r="89" spans="1:10" x14ac:dyDescent="0.25">
      <c r="A89" s="1" t="s">
        <v>139</v>
      </c>
      <c r="B89" s="1" t="s">
        <v>140</v>
      </c>
      <c r="C89" s="1">
        <v>1987</v>
      </c>
      <c r="D89" s="1" t="s">
        <v>141</v>
      </c>
      <c r="E89" s="1">
        <v>1</v>
      </c>
      <c r="F89" s="1">
        <v>175</v>
      </c>
      <c r="G89" s="1"/>
      <c r="H89" s="1"/>
      <c r="I89" s="1"/>
      <c r="J89" s="1"/>
    </row>
    <row r="90" spans="1:10" x14ac:dyDescent="0.25">
      <c r="A90" s="1" t="s">
        <v>139</v>
      </c>
      <c r="B90" s="1" t="s">
        <v>140</v>
      </c>
      <c r="C90" s="1">
        <v>1988</v>
      </c>
      <c r="D90" s="1" t="s">
        <v>141</v>
      </c>
      <c r="E90" s="1">
        <v>1</v>
      </c>
      <c r="F90" s="1">
        <v>492</v>
      </c>
      <c r="G90" s="1"/>
      <c r="H90" s="1"/>
      <c r="I90" s="1"/>
      <c r="J90" s="1"/>
    </row>
    <row r="91" spans="1:10" x14ac:dyDescent="0.25">
      <c r="A91" s="1" t="s">
        <v>139</v>
      </c>
      <c r="B91" s="1" t="s">
        <v>140</v>
      </c>
      <c r="C91" s="1">
        <v>1989</v>
      </c>
      <c r="D91" s="1" t="s">
        <v>141</v>
      </c>
      <c r="E91" s="1">
        <v>1</v>
      </c>
      <c r="F91" s="1">
        <v>146</v>
      </c>
      <c r="G91" s="1"/>
      <c r="H91" s="1"/>
      <c r="I91" s="1"/>
      <c r="J91" s="1"/>
    </row>
    <row r="92" spans="1:10" x14ac:dyDescent="0.25">
      <c r="A92" s="1" t="s">
        <v>139</v>
      </c>
      <c r="B92" s="1" t="s">
        <v>140</v>
      </c>
      <c r="C92" s="1">
        <v>1990</v>
      </c>
      <c r="D92" s="1" t="s">
        <v>141</v>
      </c>
      <c r="E92" s="1">
        <v>1</v>
      </c>
      <c r="F92" s="1">
        <v>97</v>
      </c>
      <c r="G92" s="1"/>
      <c r="H92" s="1"/>
      <c r="I92" s="1"/>
      <c r="J92" s="1"/>
    </row>
    <row r="93" spans="1:10" x14ac:dyDescent="0.25">
      <c r="A93" s="1" t="s">
        <v>139</v>
      </c>
      <c r="B93" s="1" t="s">
        <v>140</v>
      </c>
      <c r="C93" s="1">
        <v>1991</v>
      </c>
      <c r="D93" s="1" t="s">
        <v>141</v>
      </c>
      <c r="E93" s="1">
        <v>1</v>
      </c>
      <c r="F93" s="1">
        <v>63</v>
      </c>
      <c r="G93" s="1"/>
      <c r="H93" s="1"/>
      <c r="I93" s="1"/>
      <c r="J93" s="1"/>
    </row>
    <row r="94" spans="1:10" x14ac:dyDescent="0.25">
      <c r="A94" s="1" t="s">
        <v>139</v>
      </c>
      <c r="B94" s="1" t="s">
        <v>140</v>
      </c>
      <c r="C94" s="1">
        <v>1992</v>
      </c>
      <c r="D94" s="1" t="s">
        <v>141</v>
      </c>
      <c r="E94" s="1">
        <v>1</v>
      </c>
      <c r="F94" s="1">
        <v>107</v>
      </c>
      <c r="G94" s="1"/>
      <c r="H94" s="1"/>
      <c r="I94" s="1"/>
      <c r="J94" s="1"/>
    </row>
    <row r="95" spans="1:10" x14ac:dyDescent="0.25">
      <c r="A95" s="1" t="s">
        <v>139</v>
      </c>
      <c r="B95" s="1" t="s">
        <v>140</v>
      </c>
      <c r="C95" s="1">
        <v>1993</v>
      </c>
      <c r="D95" s="1" t="s">
        <v>141</v>
      </c>
      <c r="E95" s="1">
        <v>1</v>
      </c>
      <c r="F95" s="1">
        <v>273</v>
      </c>
      <c r="G95" s="1"/>
      <c r="H95" s="1"/>
      <c r="I95" s="1"/>
      <c r="J95" s="1"/>
    </row>
    <row r="96" spans="1:10" x14ac:dyDescent="0.25">
      <c r="A96" s="1" t="s">
        <v>139</v>
      </c>
      <c r="B96" s="1" t="s">
        <v>140</v>
      </c>
      <c r="C96" s="1">
        <v>1994</v>
      </c>
      <c r="D96" s="1" t="s">
        <v>141</v>
      </c>
      <c r="E96" s="1">
        <v>1</v>
      </c>
      <c r="F96" s="1">
        <v>14</v>
      </c>
      <c r="G96" s="1"/>
      <c r="H96" s="1"/>
      <c r="I96" s="1"/>
      <c r="J96" s="1"/>
    </row>
    <row r="97" spans="1:10" x14ac:dyDescent="0.25">
      <c r="A97" s="1" t="s">
        <v>139</v>
      </c>
      <c r="B97" s="1" t="s">
        <v>140</v>
      </c>
      <c r="C97" s="1">
        <v>1995</v>
      </c>
      <c r="D97" s="1" t="s">
        <v>141</v>
      </c>
      <c r="E97" s="1">
        <v>1</v>
      </c>
      <c r="F97" s="1">
        <v>9</v>
      </c>
      <c r="G97" s="1"/>
      <c r="H97" s="1"/>
      <c r="I97" s="1"/>
      <c r="J97" s="1"/>
    </row>
    <row r="98" spans="1:10" x14ac:dyDescent="0.25">
      <c r="A98" s="1" t="s">
        <v>139</v>
      </c>
      <c r="B98" s="1" t="s">
        <v>140</v>
      </c>
      <c r="C98" s="1">
        <v>1996</v>
      </c>
      <c r="D98" s="1" t="s">
        <v>141</v>
      </c>
      <c r="E98" s="1">
        <v>1</v>
      </c>
      <c r="F98" s="1">
        <v>4</v>
      </c>
      <c r="G98" s="1"/>
      <c r="H98" s="1"/>
      <c r="I98" s="1"/>
      <c r="J98" s="1"/>
    </row>
    <row r="99" spans="1:10" x14ac:dyDescent="0.25">
      <c r="A99" s="1" t="s">
        <v>139</v>
      </c>
      <c r="B99" s="1" t="s">
        <v>140</v>
      </c>
      <c r="C99" s="1">
        <v>1997</v>
      </c>
      <c r="D99" s="1" t="s">
        <v>141</v>
      </c>
      <c r="E99" s="1">
        <v>1</v>
      </c>
      <c r="F99" s="1">
        <v>160</v>
      </c>
      <c r="G99" s="1"/>
      <c r="H99" s="1"/>
      <c r="I99" s="1"/>
      <c r="J99" s="1"/>
    </row>
    <row r="100" spans="1:10" x14ac:dyDescent="0.25">
      <c r="A100" s="1" t="s">
        <v>139</v>
      </c>
      <c r="B100" s="1" t="s">
        <v>140</v>
      </c>
      <c r="C100" s="1">
        <v>1998</v>
      </c>
      <c r="D100" s="1" t="s">
        <v>141</v>
      </c>
      <c r="E100" s="1">
        <v>1</v>
      </c>
      <c r="F100" s="1">
        <v>73</v>
      </c>
      <c r="G100" s="1"/>
      <c r="H100" s="1"/>
      <c r="I100" s="1"/>
      <c r="J100" s="1"/>
    </row>
    <row r="101" spans="1:10" x14ac:dyDescent="0.25">
      <c r="A101" s="1" t="s">
        <v>139</v>
      </c>
      <c r="B101" s="1" t="s">
        <v>140</v>
      </c>
      <c r="C101" s="1">
        <v>1999</v>
      </c>
      <c r="D101" s="1" t="s">
        <v>141</v>
      </c>
      <c r="E101" s="1">
        <v>1</v>
      </c>
      <c r="F101" s="1">
        <v>48</v>
      </c>
      <c r="G101" s="1"/>
      <c r="H101" s="1"/>
      <c r="I101" s="1"/>
      <c r="J101" s="1"/>
    </row>
    <row r="102" spans="1:10" x14ac:dyDescent="0.25">
      <c r="A102" s="1" t="s">
        <v>139</v>
      </c>
      <c r="B102" s="1" t="s">
        <v>140</v>
      </c>
      <c r="C102" s="1">
        <v>2000</v>
      </c>
      <c r="D102" s="1" t="s">
        <v>141</v>
      </c>
      <c r="E102" s="1">
        <v>1</v>
      </c>
      <c r="F102" s="1">
        <v>63</v>
      </c>
      <c r="G102" s="1"/>
      <c r="H102" s="1"/>
      <c r="I102" s="1"/>
      <c r="J102" s="1"/>
    </row>
    <row r="103" spans="1:10" x14ac:dyDescent="0.25">
      <c r="A103" s="1" t="s">
        <v>139</v>
      </c>
      <c r="B103" s="1" t="s">
        <v>140</v>
      </c>
      <c r="C103" s="1">
        <v>2001</v>
      </c>
      <c r="D103" s="1" t="s">
        <v>141</v>
      </c>
      <c r="E103" s="1">
        <v>1</v>
      </c>
      <c r="F103" s="1">
        <v>682</v>
      </c>
      <c r="G103" s="1"/>
      <c r="H103" s="1"/>
      <c r="I103" s="1"/>
      <c r="J103" s="1"/>
    </row>
    <row r="104" spans="1:10" x14ac:dyDescent="0.25">
      <c r="A104" s="1" t="s">
        <v>139</v>
      </c>
      <c r="B104" s="1" t="s">
        <v>140</v>
      </c>
      <c r="C104" s="1">
        <v>2002</v>
      </c>
      <c r="D104" s="1" t="s">
        <v>141</v>
      </c>
      <c r="E104" s="1">
        <v>1</v>
      </c>
      <c r="F104" s="1">
        <v>551</v>
      </c>
      <c r="G104" s="1"/>
      <c r="H104" s="1"/>
      <c r="I104" s="1"/>
      <c r="J104" s="1"/>
    </row>
    <row r="105" spans="1:10" x14ac:dyDescent="0.25">
      <c r="A105" s="1" t="s">
        <v>139</v>
      </c>
      <c r="B105" s="1" t="s">
        <v>140</v>
      </c>
      <c r="C105" s="1">
        <v>2003</v>
      </c>
      <c r="D105" s="1" t="s">
        <v>141</v>
      </c>
      <c r="E105" s="1">
        <v>1</v>
      </c>
      <c r="F105" s="1">
        <v>438</v>
      </c>
      <c r="G105" s="1"/>
      <c r="H105" s="1"/>
      <c r="I105" s="1"/>
      <c r="J105" s="1"/>
    </row>
    <row r="106" spans="1:10" x14ac:dyDescent="0.25">
      <c r="A106" s="1" t="s">
        <v>139</v>
      </c>
      <c r="B106" s="1" t="s">
        <v>140</v>
      </c>
      <c r="C106" s="1">
        <v>2004</v>
      </c>
      <c r="D106" s="1" t="s">
        <v>141</v>
      </c>
      <c r="E106" s="1">
        <v>1</v>
      </c>
      <c r="F106" s="1">
        <v>243</v>
      </c>
      <c r="G106" s="1"/>
      <c r="H106" s="1"/>
      <c r="I106" s="1"/>
      <c r="J106" s="1"/>
    </row>
    <row r="107" spans="1:10" x14ac:dyDescent="0.25">
      <c r="A107" s="1" t="s">
        <v>139</v>
      </c>
      <c r="B107" s="1" t="s">
        <v>140</v>
      </c>
      <c r="C107" s="1">
        <v>2005</v>
      </c>
      <c r="D107" s="1" t="s">
        <v>141</v>
      </c>
      <c r="E107" s="1">
        <v>1</v>
      </c>
      <c r="F107" s="1">
        <v>68</v>
      </c>
      <c r="G107" s="1"/>
      <c r="H107" s="1"/>
      <c r="I107" s="1"/>
      <c r="J107" s="1"/>
    </row>
    <row r="108" spans="1:10" x14ac:dyDescent="0.25">
      <c r="A108" s="1" t="s">
        <v>139</v>
      </c>
      <c r="B108" s="1" t="s">
        <v>140</v>
      </c>
      <c r="C108" s="1">
        <v>2006</v>
      </c>
      <c r="D108" s="1" t="s">
        <v>141</v>
      </c>
      <c r="E108" s="1">
        <v>1</v>
      </c>
      <c r="F108" s="1">
        <v>43</v>
      </c>
      <c r="G108" s="1"/>
      <c r="H108" s="1"/>
      <c r="I108" s="1"/>
      <c r="J108" s="1"/>
    </row>
    <row r="109" spans="1:10" x14ac:dyDescent="0.25">
      <c r="A109" s="1" t="s">
        <v>139</v>
      </c>
      <c r="B109" s="1" t="s">
        <v>140</v>
      </c>
      <c r="C109" s="1">
        <v>2007</v>
      </c>
      <c r="D109" s="1" t="s">
        <v>141</v>
      </c>
      <c r="E109" s="1">
        <v>1</v>
      </c>
      <c r="F109" s="1">
        <v>97</v>
      </c>
      <c r="G109" s="1"/>
      <c r="H109" s="1"/>
      <c r="I109" s="1"/>
      <c r="J109" s="1"/>
    </row>
    <row r="110" spans="1:10" x14ac:dyDescent="0.25">
      <c r="A110" s="1" t="s">
        <v>139</v>
      </c>
      <c r="B110" s="1" t="s">
        <v>140</v>
      </c>
      <c r="C110" s="1">
        <v>2008</v>
      </c>
      <c r="D110" s="1" t="s">
        <v>141</v>
      </c>
      <c r="E110" s="1">
        <v>1</v>
      </c>
      <c r="F110" s="1">
        <v>204</v>
      </c>
      <c r="G110" s="1"/>
      <c r="H110" s="1"/>
      <c r="I110" s="1"/>
      <c r="J110" s="1"/>
    </row>
    <row r="111" spans="1:10" x14ac:dyDescent="0.25">
      <c r="A111" s="1" t="s">
        <v>139</v>
      </c>
      <c r="B111" s="1" t="s">
        <v>140</v>
      </c>
      <c r="C111" s="1">
        <v>2009</v>
      </c>
      <c r="D111" s="1" t="s">
        <v>141</v>
      </c>
      <c r="E111" s="1">
        <v>1</v>
      </c>
      <c r="F111" s="1">
        <v>448</v>
      </c>
      <c r="G111" s="1"/>
      <c r="H111" s="1"/>
      <c r="I111" s="1"/>
      <c r="J111" s="1"/>
    </row>
    <row r="112" spans="1:10" x14ac:dyDescent="0.25">
      <c r="A112" s="1" t="s">
        <v>139</v>
      </c>
      <c r="B112" s="1" t="s">
        <v>140</v>
      </c>
      <c r="C112" s="1">
        <v>2010</v>
      </c>
      <c r="D112" s="1" t="s">
        <v>141</v>
      </c>
      <c r="E112" s="1">
        <v>1</v>
      </c>
      <c r="F112" s="1">
        <v>224</v>
      </c>
      <c r="G112" s="1"/>
      <c r="H112" s="1"/>
      <c r="I112" s="1"/>
      <c r="J112" s="1"/>
    </row>
    <row r="113" spans="1:10" x14ac:dyDescent="0.25">
      <c r="A113" s="1" t="s">
        <v>139</v>
      </c>
      <c r="B113" s="1" t="s">
        <v>140</v>
      </c>
      <c r="C113" s="1">
        <v>2011</v>
      </c>
      <c r="D113" s="1" t="s">
        <v>141</v>
      </c>
      <c r="E113" s="1">
        <v>1</v>
      </c>
      <c r="F113" s="1">
        <v>297</v>
      </c>
      <c r="G113" s="1"/>
      <c r="H113" s="1"/>
      <c r="I113" s="1"/>
      <c r="J113" s="1"/>
    </row>
    <row r="114" spans="1:10" x14ac:dyDescent="0.25">
      <c r="A114" s="1" t="s">
        <v>139</v>
      </c>
      <c r="B114" s="1" t="s">
        <v>140</v>
      </c>
      <c r="C114" s="1">
        <v>2012</v>
      </c>
      <c r="D114" s="1" t="s">
        <v>141</v>
      </c>
      <c r="E114" s="1">
        <v>1</v>
      </c>
      <c r="F114" s="1">
        <v>385</v>
      </c>
      <c r="G114" s="1"/>
      <c r="H114" s="1"/>
      <c r="I114" s="1"/>
      <c r="J114" s="1"/>
    </row>
    <row r="115" spans="1:10" x14ac:dyDescent="0.25">
      <c r="A115" s="1" t="s">
        <v>139</v>
      </c>
      <c r="B115" s="1" t="s">
        <v>140</v>
      </c>
      <c r="C115" s="1">
        <v>2013</v>
      </c>
      <c r="D115" s="1" t="s">
        <v>141</v>
      </c>
      <c r="E115" s="1">
        <v>1</v>
      </c>
      <c r="F115" s="1">
        <v>195</v>
      </c>
      <c r="G115" s="1"/>
      <c r="H115" s="1"/>
      <c r="I115" s="1"/>
      <c r="J115" s="1"/>
    </row>
    <row r="116" spans="1:10" x14ac:dyDescent="0.25">
      <c r="A116" s="1" t="s">
        <v>139</v>
      </c>
      <c r="B116" s="1" t="s">
        <v>140</v>
      </c>
      <c r="C116" s="1">
        <v>2014</v>
      </c>
      <c r="D116" s="1" t="s">
        <v>141</v>
      </c>
      <c r="E116" s="1">
        <v>1</v>
      </c>
      <c r="F116" s="1">
        <v>287</v>
      </c>
      <c r="G116" s="1"/>
      <c r="H116" s="1"/>
      <c r="I116" s="1"/>
      <c r="J116" s="1"/>
    </row>
    <row r="117" spans="1:10" x14ac:dyDescent="0.25">
      <c r="A117" s="1" t="s">
        <v>139</v>
      </c>
      <c r="B117" s="1" t="s">
        <v>140</v>
      </c>
      <c r="C117" s="1">
        <v>2015</v>
      </c>
      <c r="D117" s="1" t="s">
        <v>141</v>
      </c>
      <c r="E117" s="1">
        <v>1</v>
      </c>
      <c r="F117" s="1">
        <v>253</v>
      </c>
      <c r="G117" s="1"/>
      <c r="H117" s="1"/>
      <c r="I117" s="1"/>
      <c r="J117" s="1"/>
    </row>
    <row r="118" spans="1:10" x14ac:dyDescent="0.25">
      <c r="A118" s="1" t="s">
        <v>139</v>
      </c>
      <c r="B118" s="1" t="s">
        <v>140</v>
      </c>
      <c r="C118" s="1">
        <v>2016</v>
      </c>
      <c r="D118" s="1" t="s">
        <v>141</v>
      </c>
      <c r="E118" s="1">
        <v>1</v>
      </c>
      <c r="F118" s="1">
        <v>214</v>
      </c>
      <c r="G118" s="1"/>
      <c r="H118" s="1"/>
      <c r="I118" s="1"/>
      <c r="J118" s="1"/>
    </row>
    <row r="119" spans="1:10" x14ac:dyDescent="0.25">
      <c r="A119" s="1" t="s">
        <v>139</v>
      </c>
      <c r="B119" s="1" t="s">
        <v>140</v>
      </c>
      <c r="C119" s="1">
        <v>2017</v>
      </c>
      <c r="D119" s="1" t="s">
        <v>141</v>
      </c>
      <c r="E119" s="1">
        <v>1</v>
      </c>
      <c r="F119" s="1">
        <v>48</v>
      </c>
      <c r="G119" s="1"/>
      <c r="H119" s="1"/>
      <c r="I119" s="1"/>
      <c r="J119" s="1"/>
    </row>
    <row r="120" spans="1:10" x14ac:dyDescent="0.25">
      <c r="A120" s="1" t="s">
        <v>139</v>
      </c>
      <c r="B120" s="1" t="s">
        <v>140</v>
      </c>
      <c r="C120" s="1">
        <v>2018</v>
      </c>
      <c r="D120" s="1" t="s">
        <v>141</v>
      </c>
      <c r="E120" s="1">
        <v>1</v>
      </c>
      <c r="F120" s="1">
        <v>68</v>
      </c>
      <c r="G120" s="1"/>
      <c r="H120" s="1"/>
      <c r="I120" s="1"/>
      <c r="J120" s="1"/>
    </row>
    <row r="121" spans="1:10" x14ac:dyDescent="0.25">
      <c r="A121" s="1" t="s">
        <v>139</v>
      </c>
      <c r="B121" s="1" t="s">
        <v>140</v>
      </c>
      <c r="C121" s="1">
        <v>2019</v>
      </c>
      <c r="D121" s="1" t="s">
        <v>141</v>
      </c>
      <c r="E121" s="1">
        <v>1</v>
      </c>
      <c r="F121" s="1">
        <v>53</v>
      </c>
      <c r="G121" s="1"/>
      <c r="H121" s="1"/>
      <c r="I121" s="1"/>
      <c r="J121" s="1"/>
    </row>
    <row r="122" spans="1:10" x14ac:dyDescent="0.25">
      <c r="A122" s="1" t="s">
        <v>139</v>
      </c>
      <c r="B122" s="1" t="s">
        <v>140</v>
      </c>
      <c r="C122" s="1">
        <v>2020</v>
      </c>
      <c r="D122" s="1" t="s">
        <v>141</v>
      </c>
      <c r="E122" s="1">
        <v>1</v>
      </c>
      <c r="F122" s="1">
        <v>97</v>
      </c>
      <c r="G122" s="1"/>
      <c r="H122" s="1"/>
      <c r="I122" s="1"/>
      <c r="J122" s="1"/>
    </row>
    <row r="123" spans="1:10" x14ac:dyDescent="0.25">
      <c r="A123" s="1" t="s">
        <v>139</v>
      </c>
      <c r="B123" s="1" t="s">
        <v>140</v>
      </c>
      <c r="C123" s="1">
        <v>2021</v>
      </c>
      <c r="D123" s="1" t="s">
        <v>141</v>
      </c>
      <c r="E123" s="1">
        <v>1</v>
      </c>
      <c r="F123" s="1">
        <v>87</v>
      </c>
      <c r="G123" s="1"/>
      <c r="H123" s="1"/>
      <c r="I123" s="1"/>
      <c r="J123" s="1"/>
    </row>
    <row r="124" spans="1:10" x14ac:dyDescent="0.25">
      <c r="A124" s="1" t="s">
        <v>139</v>
      </c>
      <c r="B124" s="1" t="s">
        <v>140</v>
      </c>
      <c r="C124" s="1">
        <v>2022</v>
      </c>
      <c r="D124" s="1" t="s">
        <v>141</v>
      </c>
      <c r="E124" s="1">
        <v>1</v>
      </c>
      <c r="F124" s="1">
        <v>170</v>
      </c>
      <c r="G124" s="1"/>
      <c r="H124" s="1"/>
      <c r="I124" s="1"/>
      <c r="J124" s="1"/>
    </row>
    <row r="125" spans="1:10" x14ac:dyDescent="0.25">
      <c r="A125" s="1" t="s">
        <v>139</v>
      </c>
      <c r="B125" s="1" t="s">
        <v>140</v>
      </c>
      <c r="C125" s="1">
        <v>2023</v>
      </c>
      <c r="D125" s="1" t="s">
        <v>141</v>
      </c>
      <c r="E125" s="1">
        <v>1</v>
      </c>
      <c r="F125" s="1">
        <v>78</v>
      </c>
      <c r="G125" s="1"/>
      <c r="H125" s="1"/>
      <c r="I125" s="1"/>
      <c r="J125" s="1"/>
    </row>
    <row r="126" spans="1:10" x14ac:dyDescent="0.25">
      <c r="A126" s="1" t="s">
        <v>139</v>
      </c>
      <c r="B126" s="1" t="s">
        <v>140</v>
      </c>
      <c r="C126" s="1">
        <v>2024</v>
      </c>
      <c r="D126" s="1" t="s">
        <v>141</v>
      </c>
      <c r="E126" s="1">
        <v>1</v>
      </c>
      <c r="F126" s="1">
        <v>48</v>
      </c>
      <c r="G126" s="1"/>
      <c r="H126" s="1"/>
      <c r="I126" s="1"/>
      <c r="J126" s="1"/>
    </row>
    <row r="127" spans="1:10" x14ac:dyDescent="0.25">
      <c r="A127" s="1" t="s">
        <v>142</v>
      </c>
      <c r="B127" s="1" t="s">
        <v>143</v>
      </c>
      <c r="C127" s="1">
        <v>1957</v>
      </c>
      <c r="D127" s="1" t="s">
        <v>141</v>
      </c>
      <c r="E127" s="1">
        <v>1</v>
      </c>
      <c r="F127" s="1">
        <v>229</v>
      </c>
      <c r="G127" s="1"/>
      <c r="H127" s="1"/>
      <c r="I127" s="1"/>
      <c r="J127" s="1"/>
    </row>
    <row r="128" spans="1:10" x14ac:dyDescent="0.25">
      <c r="A128" s="1" t="s">
        <v>142</v>
      </c>
      <c r="B128" s="1" t="s">
        <v>143</v>
      </c>
      <c r="C128" s="1">
        <v>1958</v>
      </c>
      <c r="D128" s="1" t="s">
        <v>141</v>
      </c>
      <c r="E128" s="1">
        <v>1</v>
      </c>
      <c r="F128" s="1">
        <v>405</v>
      </c>
      <c r="G128" s="1"/>
      <c r="H128" s="1"/>
      <c r="I128" s="1"/>
      <c r="J128" s="1"/>
    </row>
    <row r="129" spans="1:10" x14ac:dyDescent="0.25">
      <c r="A129" s="1" t="s">
        <v>142</v>
      </c>
      <c r="B129" s="1" t="s">
        <v>143</v>
      </c>
      <c r="C129" s="1">
        <v>1959</v>
      </c>
      <c r="D129" s="1" t="s">
        <v>141</v>
      </c>
      <c r="E129" s="1">
        <v>1</v>
      </c>
      <c r="F129" s="1">
        <v>389</v>
      </c>
      <c r="G129" s="1"/>
      <c r="H129" s="1"/>
      <c r="I129" s="1"/>
      <c r="J129" s="1"/>
    </row>
    <row r="130" spans="1:10" x14ac:dyDescent="0.25">
      <c r="A130" s="1" t="s">
        <v>142</v>
      </c>
      <c r="B130" s="1" t="s">
        <v>143</v>
      </c>
      <c r="C130" s="1">
        <v>1960</v>
      </c>
      <c r="D130" s="1" t="s">
        <v>141</v>
      </c>
      <c r="E130" s="1">
        <v>1</v>
      </c>
      <c r="F130" s="1">
        <v>726</v>
      </c>
      <c r="G130" s="1"/>
      <c r="H130" s="1"/>
      <c r="I130" s="1"/>
      <c r="J130" s="1"/>
    </row>
    <row r="131" spans="1:10" x14ac:dyDescent="0.25">
      <c r="A131" s="1" t="s">
        <v>142</v>
      </c>
      <c r="B131" s="1" t="s">
        <v>143</v>
      </c>
      <c r="C131" s="1">
        <v>1961</v>
      </c>
      <c r="D131" s="1" t="s">
        <v>141</v>
      </c>
      <c r="E131" s="1">
        <v>1</v>
      </c>
      <c r="F131" s="1">
        <v>120</v>
      </c>
      <c r="G131" s="1"/>
      <c r="H131" s="1"/>
      <c r="I131" s="1"/>
      <c r="J131" s="1"/>
    </row>
    <row r="132" spans="1:10" x14ac:dyDescent="0.25">
      <c r="A132" s="1" t="s">
        <v>142</v>
      </c>
      <c r="B132" s="1" t="s">
        <v>143</v>
      </c>
      <c r="C132" s="1">
        <v>1962</v>
      </c>
      <c r="D132" s="1" t="s">
        <v>141</v>
      </c>
      <c r="E132" s="1">
        <v>1</v>
      </c>
      <c r="F132" s="1">
        <v>253</v>
      </c>
      <c r="G132" s="1"/>
      <c r="H132" s="1"/>
      <c r="I132" s="1"/>
      <c r="J132" s="1"/>
    </row>
    <row r="133" spans="1:10" x14ac:dyDescent="0.25">
      <c r="A133" s="1" t="s">
        <v>142</v>
      </c>
      <c r="B133" s="1" t="s">
        <v>143</v>
      </c>
      <c r="C133" s="1">
        <v>1963</v>
      </c>
      <c r="D133" s="1" t="s">
        <v>141</v>
      </c>
      <c r="E133" s="1">
        <v>1</v>
      </c>
      <c r="F133" s="1">
        <v>70</v>
      </c>
      <c r="G133" s="1"/>
      <c r="H133" s="1"/>
      <c r="I133" s="1"/>
      <c r="J133" s="1"/>
    </row>
    <row r="134" spans="1:10" x14ac:dyDescent="0.25">
      <c r="A134" s="1" t="s">
        <v>142</v>
      </c>
      <c r="B134" s="1" t="s">
        <v>143</v>
      </c>
      <c r="C134" s="1">
        <v>1964</v>
      </c>
      <c r="D134" s="1" t="s">
        <v>141</v>
      </c>
      <c r="E134" s="1">
        <v>1</v>
      </c>
      <c r="F134" s="1">
        <v>51</v>
      </c>
      <c r="G134" s="1"/>
      <c r="H134" s="1"/>
      <c r="I134" s="1"/>
      <c r="J134" s="1"/>
    </row>
    <row r="135" spans="1:10" x14ac:dyDescent="0.25">
      <c r="A135" s="1" t="s">
        <v>142</v>
      </c>
      <c r="B135" s="1" t="s">
        <v>143</v>
      </c>
      <c r="C135" s="1">
        <v>1965</v>
      </c>
      <c r="D135" s="1" t="s">
        <v>141</v>
      </c>
      <c r="E135" s="1">
        <v>1</v>
      </c>
      <c r="F135" s="1">
        <v>99</v>
      </c>
      <c r="G135" s="1"/>
      <c r="H135" s="1"/>
      <c r="I135" s="1"/>
      <c r="J135" s="1"/>
    </row>
    <row r="136" spans="1:10" x14ac:dyDescent="0.25">
      <c r="A136" s="1" t="s">
        <v>142</v>
      </c>
      <c r="B136" s="1" t="s">
        <v>143</v>
      </c>
      <c r="C136" s="1">
        <v>1966</v>
      </c>
      <c r="D136" s="1" t="s">
        <v>141</v>
      </c>
      <c r="E136" s="1">
        <v>1</v>
      </c>
      <c r="F136" s="1"/>
      <c r="G136" s="1"/>
      <c r="H136" s="1"/>
      <c r="I136" s="1"/>
      <c r="J136" s="1"/>
    </row>
    <row r="137" spans="1:10" x14ac:dyDescent="0.25">
      <c r="A137" s="1" t="s">
        <v>142</v>
      </c>
      <c r="B137" s="1" t="s">
        <v>143</v>
      </c>
      <c r="C137" s="1">
        <v>1967</v>
      </c>
      <c r="D137" s="1" t="s">
        <v>141</v>
      </c>
      <c r="E137" s="1">
        <v>1</v>
      </c>
      <c r="F137" s="1"/>
      <c r="G137" s="1"/>
      <c r="H137" s="1"/>
      <c r="I137" s="1"/>
      <c r="J137" s="1"/>
    </row>
    <row r="138" spans="1:10" x14ac:dyDescent="0.25">
      <c r="A138" s="1" t="s">
        <v>142</v>
      </c>
      <c r="B138" s="1" t="s">
        <v>143</v>
      </c>
      <c r="C138" s="1">
        <v>1968</v>
      </c>
      <c r="D138" s="1" t="s">
        <v>141</v>
      </c>
      <c r="E138" s="1">
        <v>1</v>
      </c>
      <c r="F138" s="1"/>
      <c r="G138" s="1"/>
      <c r="H138" s="1"/>
      <c r="I138" s="1"/>
      <c r="J138" s="1"/>
    </row>
    <row r="139" spans="1:10" x14ac:dyDescent="0.25">
      <c r="A139" s="1" t="s">
        <v>142</v>
      </c>
      <c r="B139" s="1" t="s">
        <v>143</v>
      </c>
      <c r="C139" s="1">
        <v>1969</v>
      </c>
      <c r="D139" s="1" t="s">
        <v>141</v>
      </c>
      <c r="E139" s="1">
        <v>1</v>
      </c>
      <c r="F139" s="1"/>
      <c r="G139" s="1"/>
      <c r="H139" s="1"/>
      <c r="I139" s="1"/>
      <c r="J139" s="1"/>
    </row>
    <row r="140" spans="1:10" x14ac:dyDescent="0.25">
      <c r="A140" s="1" t="s">
        <v>142</v>
      </c>
      <c r="B140" s="1" t="s">
        <v>143</v>
      </c>
      <c r="C140" s="1">
        <v>1970</v>
      </c>
      <c r="D140" s="1" t="s">
        <v>141</v>
      </c>
      <c r="E140" s="1">
        <v>1</v>
      </c>
      <c r="F140" s="1"/>
      <c r="G140" s="1"/>
      <c r="H140" s="1"/>
      <c r="I140" s="1"/>
      <c r="J140" s="1"/>
    </row>
    <row r="141" spans="1:10" x14ac:dyDescent="0.25">
      <c r="A141" s="1" t="s">
        <v>142</v>
      </c>
      <c r="B141" s="1" t="s">
        <v>143</v>
      </c>
      <c r="C141" s="1">
        <v>1971</v>
      </c>
      <c r="D141" s="1" t="s">
        <v>141</v>
      </c>
      <c r="E141" s="1">
        <v>1</v>
      </c>
      <c r="F141" s="1"/>
      <c r="G141" s="1"/>
      <c r="H141" s="1"/>
      <c r="I141" s="1"/>
      <c r="J141" s="1"/>
    </row>
    <row r="142" spans="1:10" x14ac:dyDescent="0.25">
      <c r="A142" s="1" t="s">
        <v>142</v>
      </c>
      <c r="B142" s="1" t="s">
        <v>143</v>
      </c>
      <c r="C142" s="1">
        <v>1972</v>
      </c>
      <c r="D142" s="1" t="s">
        <v>141</v>
      </c>
      <c r="E142" s="1">
        <v>1</v>
      </c>
      <c r="F142" s="1"/>
      <c r="G142" s="1"/>
      <c r="H142" s="1"/>
      <c r="I142" s="1"/>
      <c r="J142" s="1"/>
    </row>
    <row r="143" spans="1:10" x14ac:dyDescent="0.25">
      <c r="A143" s="1" t="s">
        <v>142</v>
      </c>
      <c r="B143" s="1" t="s">
        <v>143</v>
      </c>
      <c r="C143" s="1">
        <v>1973</v>
      </c>
      <c r="D143" s="1" t="s">
        <v>141</v>
      </c>
      <c r="E143" s="1">
        <v>1</v>
      </c>
      <c r="F143" s="1"/>
      <c r="G143" s="1"/>
      <c r="H143" s="1"/>
      <c r="I143" s="1"/>
      <c r="J143" s="1"/>
    </row>
    <row r="144" spans="1:10" x14ac:dyDescent="0.25">
      <c r="A144" s="1" t="s">
        <v>142</v>
      </c>
      <c r="B144" s="1" t="s">
        <v>143</v>
      </c>
      <c r="C144" s="1">
        <v>1974</v>
      </c>
      <c r="D144" s="1" t="s">
        <v>141</v>
      </c>
      <c r="E144" s="1">
        <v>1</v>
      </c>
      <c r="F144" s="1"/>
      <c r="G144" s="1"/>
      <c r="H144" s="1"/>
      <c r="I144" s="1"/>
      <c r="J144" s="1"/>
    </row>
    <row r="145" spans="1:10" x14ac:dyDescent="0.25">
      <c r="A145" s="1" t="s">
        <v>142</v>
      </c>
      <c r="B145" s="1" t="s">
        <v>143</v>
      </c>
      <c r="C145" s="1">
        <v>1975</v>
      </c>
      <c r="D145" s="1" t="s">
        <v>141</v>
      </c>
      <c r="E145" s="1">
        <v>1</v>
      </c>
      <c r="F145" s="1"/>
      <c r="G145" s="1"/>
      <c r="H145" s="1"/>
      <c r="I145" s="1"/>
      <c r="J145" s="1"/>
    </row>
    <row r="146" spans="1:10" x14ac:dyDescent="0.25">
      <c r="A146" s="1" t="s">
        <v>142</v>
      </c>
      <c r="B146" s="1" t="s">
        <v>143</v>
      </c>
      <c r="C146" s="1">
        <v>1976</v>
      </c>
      <c r="D146" s="1" t="s">
        <v>141</v>
      </c>
      <c r="E146" s="1">
        <v>1</v>
      </c>
      <c r="F146" s="1"/>
      <c r="G146" s="1"/>
      <c r="H146" s="1"/>
      <c r="I146" s="1"/>
      <c r="J146" s="1"/>
    </row>
    <row r="147" spans="1:10" x14ac:dyDescent="0.25">
      <c r="A147" s="1" t="s">
        <v>142</v>
      </c>
      <c r="B147" s="1" t="s">
        <v>143</v>
      </c>
      <c r="C147" s="1">
        <v>1977</v>
      </c>
      <c r="D147" s="1" t="s">
        <v>141</v>
      </c>
      <c r="E147" s="1">
        <v>1</v>
      </c>
      <c r="F147" s="1"/>
      <c r="G147" s="1"/>
      <c r="H147" s="1"/>
      <c r="I147" s="1"/>
      <c r="J147" s="1"/>
    </row>
    <row r="148" spans="1:10" x14ac:dyDescent="0.25">
      <c r="A148" s="1" t="s">
        <v>142</v>
      </c>
      <c r="B148" s="1" t="s">
        <v>143</v>
      </c>
      <c r="C148" s="1">
        <v>1978</v>
      </c>
      <c r="D148" s="1" t="s">
        <v>141</v>
      </c>
      <c r="E148" s="1">
        <v>1</v>
      </c>
      <c r="F148" s="1"/>
      <c r="G148" s="1"/>
      <c r="H148" s="1"/>
      <c r="I148" s="1"/>
      <c r="J148" s="1"/>
    </row>
    <row r="149" spans="1:10" x14ac:dyDescent="0.25">
      <c r="A149" s="1" t="s">
        <v>142</v>
      </c>
      <c r="B149" s="1" t="s">
        <v>143</v>
      </c>
      <c r="C149" s="1">
        <v>1979</v>
      </c>
      <c r="D149" s="1" t="s">
        <v>141</v>
      </c>
      <c r="E149" s="1">
        <v>1</v>
      </c>
      <c r="F149" s="1"/>
      <c r="G149" s="1"/>
      <c r="H149" s="1"/>
      <c r="I149" s="1"/>
      <c r="J149" s="1"/>
    </row>
    <row r="150" spans="1:10" x14ac:dyDescent="0.25">
      <c r="A150" s="1" t="s">
        <v>142</v>
      </c>
      <c r="B150" s="1" t="s">
        <v>143</v>
      </c>
      <c r="C150" s="1">
        <v>1980</v>
      </c>
      <c r="D150" s="1" t="s">
        <v>141</v>
      </c>
      <c r="E150" s="1">
        <v>1</v>
      </c>
      <c r="F150" s="1"/>
      <c r="G150" s="1"/>
      <c r="H150" s="1"/>
      <c r="I150" s="1"/>
      <c r="J150" s="1"/>
    </row>
    <row r="151" spans="1:10" x14ac:dyDescent="0.25">
      <c r="A151" s="1" t="s">
        <v>142</v>
      </c>
      <c r="B151" s="1" t="s">
        <v>143</v>
      </c>
      <c r="C151" s="1">
        <v>1981</v>
      </c>
      <c r="D151" s="1" t="s">
        <v>141</v>
      </c>
      <c r="E151" s="1">
        <v>1</v>
      </c>
      <c r="F151" s="1"/>
      <c r="G151" s="1"/>
      <c r="H151" s="1"/>
      <c r="I151" s="1"/>
      <c r="J151" s="1"/>
    </row>
    <row r="152" spans="1:10" x14ac:dyDescent="0.25">
      <c r="A152" s="1" t="s">
        <v>142</v>
      </c>
      <c r="B152" s="1" t="s">
        <v>143</v>
      </c>
      <c r="C152" s="1">
        <v>1982</v>
      </c>
      <c r="D152" s="1" t="s">
        <v>141</v>
      </c>
      <c r="E152" s="1">
        <v>1</v>
      </c>
      <c r="F152" s="1"/>
      <c r="G152" s="1"/>
      <c r="H152" s="1"/>
      <c r="I152" s="1"/>
      <c r="J152" s="1"/>
    </row>
    <row r="153" spans="1:10" x14ac:dyDescent="0.25">
      <c r="A153" s="1" t="s">
        <v>142</v>
      </c>
      <c r="B153" s="1" t="s">
        <v>143</v>
      </c>
      <c r="C153" s="1">
        <v>1983</v>
      </c>
      <c r="D153" s="1" t="s">
        <v>141</v>
      </c>
      <c r="E153" s="1">
        <v>1</v>
      </c>
      <c r="F153" s="1"/>
      <c r="G153" s="1"/>
      <c r="H153" s="1"/>
      <c r="I153" s="1"/>
      <c r="J153" s="1"/>
    </row>
    <row r="154" spans="1:10" x14ac:dyDescent="0.25">
      <c r="A154" s="1" t="s">
        <v>142</v>
      </c>
      <c r="B154" s="1" t="s">
        <v>143</v>
      </c>
      <c r="C154" s="1">
        <v>1984</v>
      </c>
      <c r="D154" s="1" t="s">
        <v>141</v>
      </c>
      <c r="E154" s="1">
        <v>1</v>
      </c>
      <c r="F154" s="1"/>
      <c r="G154" s="1"/>
      <c r="H154" s="1"/>
      <c r="I154" s="1"/>
      <c r="J154" s="1"/>
    </row>
    <row r="155" spans="1:10" x14ac:dyDescent="0.25">
      <c r="A155" s="1" t="s">
        <v>142</v>
      </c>
      <c r="B155" s="1" t="s">
        <v>143</v>
      </c>
      <c r="C155" s="1">
        <v>1985</v>
      </c>
      <c r="D155" s="1" t="s">
        <v>141</v>
      </c>
      <c r="E155" s="1">
        <v>1</v>
      </c>
      <c r="F155" s="1">
        <v>120</v>
      </c>
      <c r="G155" s="1"/>
      <c r="H155" s="1"/>
      <c r="I155" s="1"/>
      <c r="J155" s="1"/>
    </row>
    <row r="156" spans="1:10" x14ac:dyDescent="0.25">
      <c r="A156" s="1" t="s">
        <v>142</v>
      </c>
      <c r="B156" s="1" t="s">
        <v>143</v>
      </c>
      <c r="C156" s="1">
        <v>1986</v>
      </c>
      <c r="D156" s="1" t="s">
        <v>141</v>
      </c>
      <c r="E156" s="1">
        <v>1</v>
      </c>
      <c r="F156" s="1"/>
      <c r="G156" s="1"/>
      <c r="H156" s="1"/>
      <c r="I156" s="1"/>
      <c r="J156" s="1"/>
    </row>
    <row r="157" spans="1:10" x14ac:dyDescent="0.25">
      <c r="A157" s="1" t="s">
        <v>142</v>
      </c>
      <c r="B157" s="1" t="s">
        <v>143</v>
      </c>
      <c r="C157" s="1">
        <v>1987</v>
      </c>
      <c r="D157" s="1" t="s">
        <v>141</v>
      </c>
      <c r="E157" s="1">
        <v>1</v>
      </c>
      <c r="F157" s="1">
        <v>115</v>
      </c>
      <c r="G157" s="1"/>
      <c r="H157" s="1"/>
      <c r="I157" s="1"/>
      <c r="J157" s="1"/>
    </row>
    <row r="158" spans="1:10" x14ac:dyDescent="0.25">
      <c r="A158" s="1" t="s">
        <v>142</v>
      </c>
      <c r="B158" s="1" t="s">
        <v>143</v>
      </c>
      <c r="C158" s="1">
        <v>1988</v>
      </c>
      <c r="D158" s="1" t="s">
        <v>141</v>
      </c>
      <c r="E158" s="1">
        <v>1</v>
      </c>
      <c r="F158" s="1">
        <v>124</v>
      </c>
      <c r="G158" s="1"/>
      <c r="H158" s="1"/>
      <c r="I158" s="1"/>
      <c r="J158" s="1"/>
    </row>
    <row r="159" spans="1:10" x14ac:dyDescent="0.25">
      <c r="A159" s="1" t="s">
        <v>142</v>
      </c>
      <c r="B159" s="1" t="s">
        <v>143</v>
      </c>
      <c r="C159" s="1">
        <v>1989</v>
      </c>
      <c r="D159" s="1" t="s">
        <v>141</v>
      </c>
      <c r="E159" s="1">
        <v>1</v>
      </c>
      <c r="F159" s="1">
        <v>211</v>
      </c>
      <c r="G159" s="1"/>
      <c r="H159" s="1"/>
      <c r="I159" s="1"/>
      <c r="J159" s="1"/>
    </row>
    <row r="160" spans="1:10" x14ac:dyDescent="0.25">
      <c r="A160" s="1" t="s">
        <v>142</v>
      </c>
      <c r="B160" s="1" t="s">
        <v>143</v>
      </c>
      <c r="C160" s="1">
        <v>1990</v>
      </c>
      <c r="D160" s="1" t="s">
        <v>141</v>
      </c>
      <c r="E160" s="1">
        <v>1</v>
      </c>
      <c r="F160" s="1">
        <v>249</v>
      </c>
      <c r="G160" s="1"/>
      <c r="H160" s="1"/>
      <c r="I160" s="1"/>
      <c r="J160" s="1"/>
    </row>
    <row r="161" spans="1:10" x14ac:dyDescent="0.25">
      <c r="A161" s="1" t="s">
        <v>142</v>
      </c>
      <c r="B161" s="1" t="s">
        <v>143</v>
      </c>
      <c r="C161" s="1">
        <v>1991</v>
      </c>
      <c r="D161" s="1" t="s">
        <v>141</v>
      </c>
      <c r="E161" s="1">
        <v>1</v>
      </c>
      <c r="F161" s="1"/>
      <c r="G161" s="1"/>
      <c r="H161" s="1"/>
      <c r="I161" s="1"/>
      <c r="J161" s="1"/>
    </row>
    <row r="162" spans="1:10" x14ac:dyDescent="0.25">
      <c r="A162" s="1" t="s">
        <v>142</v>
      </c>
      <c r="B162" s="1" t="s">
        <v>143</v>
      </c>
      <c r="C162" s="1">
        <v>1992</v>
      </c>
      <c r="D162" s="1" t="s">
        <v>141</v>
      </c>
      <c r="E162" s="1">
        <v>1</v>
      </c>
      <c r="F162" s="1">
        <v>187</v>
      </c>
      <c r="G162" s="1"/>
      <c r="H162" s="1"/>
      <c r="I162" s="1"/>
      <c r="J162" s="1"/>
    </row>
    <row r="163" spans="1:10" x14ac:dyDescent="0.25">
      <c r="A163" s="1" t="s">
        <v>142</v>
      </c>
      <c r="B163" s="1" t="s">
        <v>143</v>
      </c>
      <c r="C163" s="1">
        <v>1993</v>
      </c>
      <c r="D163" s="1" t="s">
        <v>141</v>
      </c>
      <c r="E163" s="1">
        <v>1</v>
      </c>
      <c r="F163" s="1">
        <v>96</v>
      </c>
      <c r="G163" s="1"/>
      <c r="H163" s="1"/>
      <c r="I163" s="1"/>
      <c r="J163" s="1"/>
    </row>
    <row r="164" spans="1:10" x14ac:dyDescent="0.25">
      <c r="A164" s="1" t="s">
        <v>142</v>
      </c>
      <c r="B164" s="1" t="s">
        <v>143</v>
      </c>
      <c r="C164" s="1">
        <v>1994</v>
      </c>
      <c r="D164" s="1" t="s">
        <v>141</v>
      </c>
      <c r="E164" s="1">
        <v>1</v>
      </c>
      <c r="F164" s="1">
        <v>48</v>
      </c>
      <c r="G164" s="1"/>
      <c r="H164" s="1"/>
      <c r="I164" s="1"/>
      <c r="J164" s="1"/>
    </row>
    <row r="165" spans="1:10" x14ac:dyDescent="0.25">
      <c r="A165" s="1" t="s">
        <v>142</v>
      </c>
      <c r="B165" s="1" t="s">
        <v>143</v>
      </c>
      <c r="C165" s="1">
        <v>1995</v>
      </c>
      <c r="D165" s="1" t="s">
        <v>141</v>
      </c>
      <c r="E165" s="1">
        <v>1</v>
      </c>
      <c r="F165" s="1">
        <v>28</v>
      </c>
      <c r="G165" s="1"/>
      <c r="H165" s="1"/>
      <c r="I165" s="1"/>
      <c r="J165" s="1"/>
    </row>
    <row r="166" spans="1:10" x14ac:dyDescent="0.25">
      <c r="A166" s="1" t="s">
        <v>142</v>
      </c>
      <c r="B166" s="1" t="s">
        <v>143</v>
      </c>
      <c r="C166" s="1">
        <v>1996</v>
      </c>
      <c r="D166" s="1" t="s">
        <v>141</v>
      </c>
      <c r="E166" s="1">
        <v>1</v>
      </c>
      <c r="F166" s="1">
        <v>33</v>
      </c>
      <c r="G166" s="1"/>
      <c r="H166" s="1"/>
      <c r="I166" s="1"/>
      <c r="J166" s="1"/>
    </row>
    <row r="167" spans="1:10" x14ac:dyDescent="0.25">
      <c r="A167" s="1" t="s">
        <v>142</v>
      </c>
      <c r="B167" s="1" t="s">
        <v>143</v>
      </c>
      <c r="C167" s="1">
        <v>1997</v>
      </c>
      <c r="D167" s="1" t="s">
        <v>141</v>
      </c>
      <c r="E167" s="1">
        <v>1</v>
      </c>
      <c r="F167" s="1">
        <v>62</v>
      </c>
      <c r="G167" s="1"/>
      <c r="H167" s="1"/>
      <c r="I167" s="1"/>
      <c r="J167" s="1"/>
    </row>
    <row r="168" spans="1:10" x14ac:dyDescent="0.25">
      <c r="A168" s="1" t="s">
        <v>142</v>
      </c>
      <c r="B168" s="1" t="s">
        <v>143</v>
      </c>
      <c r="C168" s="1">
        <v>1998</v>
      </c>
      <c r="D168" s="1" t="s">
        <v>141</v>
      </c>
      <c r="E168" s="1">
        <v>1</v>
      </c>
      <c r="F168" s="1">
        <v>9</v>
      </c>
      <c r="G168" s="1"/>
      <c r="H168" s="1"/>
      <c r="I168" s="1"/>
      <c r="J168" s="1"/>
    </row>
    <row r="169" spans="1:10" x14ac:dyDescent="0.25">
      <c r="A169" s="1" t="s">
        <v>142</v>
      </c>
      <c r="B169" s="1" t="s">
        <v>143</v>
      </c>
      <c r="C169" s="1">
        <v>1999</v>
      </c>
      <c r="D169" s="1" t="s">
        <v>141</v>
      </c>
      <c r="E169" s="1">
        <v>1</v>
      </c>
      <c r="F169" s="1">
        <v>105</v>
      </c>
      <c r="G169" s="1"/>
      <c r="H169" s="1"/>
      <c r="I169" s="1"/>
      <c r="J169" s="1"/>
    </row>
    <row r="170" spans="1:10" x14ac:dyDescent="0.25">
      <c r="A170" s="1" t="s">
        <v>142</v>
      </c>
      <c r="B170" s="1" t="s">
        <v>143</v>
      </c>
      <c r="C170" s="1">
        <v>2000</v>
      </c>
      <c r="D170" s="1" t="s">
        <v>141</v>
      </c>
      <c r="E170" s="1">
        <v>1</v>
      </c>
      <c r="F170" s="1"/>
      <c r="G170" s="1"/>
      <c r="H170" s="1"/>
      <c r="I170" s="1"/>
      <c r="J170" s="1"/>
    </row>
    <row r="171" spans="1:10" x14ac:dyDescent="0.25">
      <c r="A171" s="1" t="s">
        <v>142</v>
      </c>
      <c r="B171" s="1" t="s">
        <v>143</v>
      </c>
      <c r="C171" s="1">
        <v>2001</v>
      </c>
      <c r="D171" s="1" t="s">
        <v>141</v>
      </c>
      <c r="E171" s="1">
        <v>1</v>
      </c>
      <c r="F171" s="1">
        <v>557</v>
      </c>
      <c r="G171" s="1"/>
      <c r="H171" s="1"/>
      <c r="I171" s="1"/>
      <c r="J171" s="1"/>
    </row>
    <row r="172" spans="1:10" x14ac:dyDescent="0.25">
      <c r="A172" s="1" t="s">
        <v>142</v>
      </c>
      <c r="B172" s="1" t="s">
        <v>143</v>
      </c>
      <c r="C172" s="1">
        <v>2002</v>
      </c>
      <c r="D172" s="1" t="s">
        <v>141</v>
      </c>
      <c r="E172" s="1">
        <v>1</v>
      </c>
      <c r="F172" s="1">
        <v>528</v>
      </c>
      <c r="G172" s="1"/>
      <c r="H172" s="1"/>
      <c r="I172" s="1"/>
      <c r="J172" s="1"/>
    </row>
    <row r="173" spans="1:10" x14ac:dyDescent="0.25">
      <c r="A173" s="1" t="s">
        <v>142</v>
      </c>
      <c r="B173" s="1" t="s">
        <v>143</v>
      </c>
      <c r="C173" s="1">
        <v>2003</v>
      </c>
      <c r="D173" s="1" t="s">
        <v>141</v>
      </c>
      <c r="E173" s="1">
        <v>1</v>
      </c>
      <c r="F173" s="1">
        <v>523</v>
      </c>
      <c r="G173" s="1"/>
      <c r="H173" s="1"/>
      <c r="I173" s="1"/>
      <c r="J173" s="1"/>
    </row>
    <row r="174" spans="1:10" x14ac:dyDescent="0.25">
      <c r="A174" s="1" t="s">
        <v>142</v>
      </c>
      <c r="B174" s="1" t="s">
        <v>143</v>
      </c>
      <c r="C174" s="1">
        <v>2004</v>
      </c>
      <c r="D174" s="1" t="s">
        <v>141</v>
      </c>
      <c r="E174" s="1">
        <v>1</v>
      </c>
      <c r="F174" s="1">
        <v>312</v>
      </c>
      <c r="G174" s="1"/>
      <c r="H174" s="1"/>
      <c r="I174" s="1"/>
      <c r="J174" s="1"/>
    </row>
    <row r="175" spans="1:10" x14ac:dyDescent="0.25">
      <c r="A175" s="1" t="s">
        <v>142</v>
      </c>
      <c r="B175" s="1" t="s">
        <v>143</v>
      </c>
      <c r="C175" s="1">
        <v>2005</v>
      </c>
      <c r="D175" s="1" t="s">
        <v>141</v>
      </c>
      <c r="E175" s="1">
        <v>1</v>
      </c>
      <c r="F175" s="1">
        <v>187</v>
      </c>
      <c r="G175" s="1"/>
      <c r="H175" s="1"/>
      <c r="I175" s="1"/>
      <c r="J175" s="1"/>
    </row>
    <row r="176" spans="1:10" x14ac:dyDescent="0.25">
      <c r="A176" s="1" t="s">
        <v>142</v>
      </c>
      <c r="B176" s="1" t="s">
        <v>143</v>
      </c>
      <c r="C176" s="1">
        <v>2006</v>
      </c>
      <c r="D176" s="1" t="s">
        <v>141</v>
      </c>
      <c r="E176" s="1">
        <v>1</v>
      </c>
      <c r="F176" s="1">
        <v>168</v>
      </c>
      <c r="G176" s="1"/>
      <c r="H176" s="1"/>
      <c r="I176" s="1"/>
      <c r="J176" s="1"/>
    </row>
    <row r="177" spans="1:10" x14ac:dyDescent="0.25">
      <c r="A177" s="1" t="s">
        <v>142</v>
      </c>
      <c r="B177" s="1" t="s">
        <v>143</v>
      </c>
      <c r="C177" s="1">
        <v>2007</v>
      </c>
      <c r="D177" s="1" t="s">
        <v>141</v>
      </c>
      <c r="E177" s="1">
        <v>1</v>
      </c>
      <c r="F177" s="1">
        <v>144</v>
      </c>
      <c r="G177" s="1"/>
      <c r="H177" s="1"/>
      <c r="I177" s="1"/>
      <c r="J177" s="1"/>
    </row>
    <row r="178" spans="1:10" x14ac:dyDescent="0.25">
      <c r="A178" s="1" t="s">
        <v>142</v>
      </c>
      <c r="B178" s="1" t="s">
        <v>143</v>
      </c>
      <c r="C178" s="1">
        <v>2008</v>
      </c>
      <c r="D178" s="1" t="s">
        <v>141</v>
      </c>
      <c r="E178" s="1">
        <v>1</v>
      </c>
      <c r="F178" s="1">
        <v>245</v>
      </c>
      <c r="G178" s="1"/>
      <c r="H178" s="1"/>
      <c r="I178" s="1"/>
      <c r="J178" s="1"/>
    </row>
    <row r="179" spans="1:10" x14ac:dyDescent="0.25">
      <c r="A179" s="1" t="s">
        <v>142</v>
      </c>
      <c r="B179" s="1" t="s">
        <v>143</v>
      </c>
      <c r="C179" s="1">
        <v>2009</v>
      </c>
      <c r="D179" s="1" t="s">
        <v>141</v>
      </c>
      <c r="E179" s="1">
        <v>1</v>
      </c>
      <c r="F179" s="1">
        <v>278</v>
      </c>
      <c r="G179" s="1"/>
      <c r="H179" s="1"/>
      <c r="I179" s="1"/>
      <c r="J179" s="1"/>
    </row>
    <row r="180" spans="1:10" x14ac:dyDescent="0.25">
      <c r="A180" s="1" t="s">
        <v>142</v>
      </c>
      <c r="B180" s="1" t="s">
        <v>143</v>
      </c>
      <c r="C180" s="1">
        <v>2010</v>
      </c>
      <c r="D180" s="1" t="s">
        <v>141</v>
      </c>
      <c r="E180" s="1">
        <v>1</v>
      </c>
      <c r="F180" s="1">
        <v>374</v>
      </c>
      <c r="G180" s="1"/>
      <c r="H180" s="1"/>
      <c r="I180" s="1"/>
      <c r="J180" s="1"/>
    </row>
    <row r="181" spans="1:10" x14ac:dyDescent="0.25">
      <c r="A181" s="1" t="s">
        <v>142</v>
      </c>
      <c r="B181" s="1" t="s">
        <v>143</v>
      </c>
      <c r="C181" s="1">
        <v>2011</v>
      </c>
      <c r="D181" s="1" t="s">
        <v>141</v>
      </c>
      <c r="E181" s="1">
        <v>1</v>
      </c>
      <c r="F181" s="1">
        <v>547</v>
      </c>
      <c r="G181" s="1"/>
      <c r="H181" s="1"/>
      <c r="I181" s="1"/>
      <c r="J181" s="1"/>
    </row>
    <row r="182" spans="1:10" x14ac:dyDescent="0.25">
      <c r="A182" s="1" t="s">
        <v>142</v>
      </c>
      <c r="B182" s="1" t="s">
        <v>143</v>
      </c>
      <c r="C182" s="1">
        <v>2012</v>
      </c>
      <c r="D182" s="1" t="s">
        <v>141</v>
      </c>
      <c r="E182" s="1">
        <v>1</v>
      </c>
      <c r="F182" s="1">
        <v>461</v>
      </c>
      <c r="G182" s="1"/>
      <c r="H182" s="1"/>
      <c r="I182" s="1"/>
      <c r="J182" s="1"/>
    </row>
    <row r="183" spans="1:10" x14ac:dyDescent="0.25">
      <c r="A183" s="1" t="s">
        <v>142</v>
      </c>
      <c r="B183" s="1" t="s">
        <v>143</v>
      </c>
      <c r="C183" s="1">
        <v>2013</v>
      </c>
      <c r="D183" s="1" t="s">
        <v>141</v>
      </c>
      <c r="E183" s="1">
        <v>1</v>
      </c>
      <c r="F183" s="1">
        <v>288</v>
      </c>
      <c r="G183" s="1"/>
      <c r="H183" s="1"/>
      <c r="I183" s="1"/>
      <c r="J183" s="1"/>
    </row>
    <row r="184" spans="1:10" x14ac:dyDescent="0.25">
      <c r="A184" s="1" t="s">
        <v>142</v>
      </c>
      <c r="B184" s="1" t="s">
        <v>143</v>
      </c>
      <c r="C184" s="1">
        <v>2014</v>
      </c>
      <c r="D184" s="1" t="s">
        <v>141</v>
      </c>
      <c r="E184" s="1">
        <v>1</v>
      </c>
      <c r="F184" s="1">
        <v>711</v>
      </c>
      <c r="G184" s="1"/>
      <c r="H184" s="1"/>
      <c r="I184" s="1"/>
      <c r="J184" s="1"/>
    </row>
    <row r="185" spans="1:10" x14ac:dyDescent="0.25">
      <c r="A185" s="1" t="s">
        <v>142</v>
      </c>
      <c r="B185" s="1" t="s">
        <v>143</v>
      </c>
      <c r="C185" s="1">
        <v>2015</v>
      </c>
      <c r="D185" s="1" t="s">
        <v>141</v>
      </c>
      <c r="E185" s="1">
        <v>1</v>
      </c>
      <c r="F185" s="1">
        <v>254</v>
      </c>
      <c r="G185" s="1"/>
      <c r="H185" s="1"/>
      <c r="I185" s="1"/>
      <c r="J185" s="1"/>
    </row>
    <row r="186" spans="1:10" x14ac:dyDescent="0.25">
      <c r="A186" s="1" t="s">
        <v>142</v>
      </c>
      <c r="B186" s="1" t="s">
        <v>143</v>
      </c>
      <c r="C186" s="1">
        <v>2016</v>
      </c>
      <c r="D186" s="1" t="s">
        <v>141</v>
      </c>
      <c r="E186" s="1">
        <v>1</v>
      </c>
      <c r="F186" s="1">
        <v>240</v>
      </c>
      <c r="G186" s="1"/>
      <c r="H186" s="1"/>
      <c r="I186" s="1"/>
      <c r="J186" s="1"/>
    </row>
    <row r="187" spans="1:10" x14ac:dyDescent="0.25">
      <c r="A187" s="1" t="s">
        <v>142</v>
      </c>
      <c r="B187" s="1" t="s">
        <v>143</v>
      </c>
      <c r="C187" s="1">
        <v>2017</v>
      </c>
      <c r="D187" s="1" t="s">
        <v>141</v>
      </c>
      <c r="E187" s="1">
        <v>1</v>
      </c>
      <c r="F187" s="1"/>
      <c r="G187" s="1"/>
      <c r="H187" s="1"/>
      <c r="I187" s="1"/>
      <c r="J187" s="1"/>
    </row>
    <row r="188" spans="1:10" x14ac:dyDescent="0.25">
      <c r="A188" s="1" t="s">
        <v>142</v>
      </c>
      <c r="B188" s="1" t="s">
        <v>143</v>
      </c>
      <c r="C188" s="1">
        <v>2018</v>
      </c>
      <c r="D188" s="1" t="s">
        <v>141</v>
      </c>
      <c r="E188" s="1">
        <v>1</v>
      </c>
      <c r="F188" s="1">
        <v>182</v>
      </c>
      <c r="G188" s="1"/>
      <c r="H188" s="1"/>
      <c r="I188" s="1"/>
      <c r="J188" s="1"/>
    </row>
    <row r="189" spans="1:10" x14ac:dyDescent="0.25">
      <c r="A189" s="1" t="s">
        <v>142</v>
      </c>
      <c r="B189" s="1" t="s">
        <v>143</v>
      </c>
      <c r="C189" s="1">
        <v>2019</v>
      </c>
      <c r="D189" s="1" t="s">
        <v>141</v>
      </c>
      <c r="E189" s="1">
        <v>1</v>
      </c>
      <c r="F189" s="1">
        <v>0</v>
      </c>
      <c r="G189" s="1"/>
      <c r="H189" s="1"/>
      <c r="I189" s="1"/>
      <c r="J189" s="1"/>
    </row>
    <row r="190" spans="1:10" x14ac:dyDescent="0.25">
      <c r="A190" s="1" t="s">
        <v>142</v>
      </c>
      <c r="B190" s="1" t="s">
        <v>143</v>
      </c>
      <c r="C190" s="1">
        <v>2020</v>
      </c>
      <c r="D190" s="1" t="s">
        <v>141</v>
      </c>
      <c r="E190" s="1">
        <v>1</v>
      </c>
      <c r="F190" s="1">
        <v>86</v>
      </c>
      <c r="G190" s="1"/>
      <c r="H190" s="1"/>
      <c r="I190" s="1"/>
      <c r="J190" s="1"/>
    </row>
    <row r="191" spans="1:10" x14ac:dyDescent="0.25">
      <c r="A191" s="1" t="s">
        <v>142</v>
      </c>
      <c r="B191" s="1" t="s">
        <v>143</v>
      </c>
      <c r="C191" s="1">
        <v>2021</v>
      </c>
      <c r="D191" s="1" t="s">
        <v>141</v>
      </c>
      <c r="E191" s="1">
        <v>1</v>
      </c>
      <c r="F191" s="1">
        <v>28</v>
      </c>
      <c r="G191" s="1"/>
      <c r="H191" s="1"/>
      <c r="I191" s="1"/>
      <c r="J191" s="1"/>
    </row>
    <row r="192" spans="1:10" x14ac:dyDescent="0.25">
      <c r="A192" s="1" t="s">
        <v>142</v>
      </c>
      <c r="B192" s="1" t="s">
        <v>143</v>
      </c>
      <c r="C192" s="1">
        <v>2022</v>
      </c>
      <c r="D192" s="1" t="s">
        <v>141</v>
      </c>
      <c r="E192" s="1">
        <v>1</v>
      </c>
      <c r="F192" s="1">
        <v>278</v>
      </c>
      <c r="G192" s="1"/>
      <c r="H192" s="1"/>
      <c r="I192" s="1"/>
      <c r="J192" s="1"/>
    </row>
    <row r="193" spans="1:10" x14ac:dyDescent="0.25">
      <c r="A193" s="1" t="s">
        <v>142</v>
      </c>
      <c r="B193" s="1" t="s">
        <v>143</v>
      </c>
      <c r="C193" s="1">
        <v>2023</v>
      </c>
      <c r="D193" s="1" t="s">
        <v>141</v>
      </c>
      <c r="E193" s="1">
        <v>1</v>
      </c>
      <c r="F193" s="1">
        <v>52</v>
      </c>
      <c r="G193" s="1"/>
      <c r="H193" s="1"/>
      <c r="I193" s="1"/>
      <c r="J193" s="1"/>
    </row>
    <row r="194" spans="1:10" x14ac:dyDescent="0.25">
      <c r="A194" s="1" t="s">
        <v>142</v>
      </c>
      <c r="B194" s="1" t="s">
        <v>143</v>
      </c>
      <c r="C194" s="1">
        <v>2024</v>
      </c>
      <c r="D194" s="1" t="s">
        <v>141</v>
      </c>
      <c r="E194" s="1">
        <v>1</v>
      </c>
      <c r="F194" s="1">
        <v>192</v>
      </c>
      <c r="G194" s="1"/>
      <c r="H194" s="1"/>
      <c r="I194" s="1"/>
      <c r="J194" s="1"/>
    </row>
    <row r="195" spans="1:10" x14ac:dyDescent="0.25">
      <c r="A195" s="1" t="s">
        <v>144</v>
      </c>
      <c r="B195" s="1" t="s">
        <v>145</v>
      </c>
      <c r="C195" s="1">
        <v>1957</v>
      </c>
      <c r="D195" s="1" t="s">
        <v>141</v>
      </c>
      <c r="E195" s="1">
        <v>1</v>
      </c>
      <c r="F195" s="1">
        <v>256</v>
      </c>
      <c r="G195" s="1"/>
      <c r="H195" s="1"/>
      <c r="I195" s="1"/>
      <c r="J195" s="1"/>
    </row>
    <row r="196" spans="1:10" x14ac:dyDescent="0.25">
      <c r="A196" s="1" t="s">
        <v>144</v>
      </c>
      <c r="B196" s="1" t="s">
        <v>145</v>
      </c>
      <c r="C196" s="1">
        <v>1958</v>
      </c>
      <c r="D196" s="1" t="s">
        <v>141</v>
      </c>
      <c r="E196" s="1">
        <v>1</v>
      </c>
      <c r="F196" s="1">
        <v>287</v>
      </c>
      <c r="G196" s="1"/>
      <c r="H196" s="1"/>
      <c r="I196" s="1"/>
      <c r="J196" s="1"/>
    </row>
    <row r="197" spans="1:10" x14ac:dyDescent="0.25">
      <c r="A197" s="1" t="s">
        <v>144</v>
      </c>
      <c r="B197" s="1" t="s">
        <v>145</v>
      </c>
      <c r="C197" s="1">
        <v>1959</v>
      </c>
      <c r="D197" s="1" t="s">
        <v>141</v>
      </c>
      <c r="E197" s="1">
        <v>1</v>
      </c>
      <c r="F197" s="1">
        <v>194</v>
      </c>
      <c r="G197" s="1"/>
      <c r="H197" s="1"/>
      <c r="I197" s="1"/>
      <c r="J197" s="1"/>
    </row>
    <row r="198" spans="1:10" x14ac:dyDescent="0.25">
      <c r="A198" s="1" t="s">
        <v>144</v>
      </c>
      <c r="B198" s="1" t="s">
        <v>145</v>
      </c>
      <c r="C198" s="1">
        <v>1960</v>
      </c>
      <c r="D198" s="1" t="s">
        <v>141</v>
      </c>
      <c r="E198" s="1">
        <v>1</v>
      </c>
      <c r="F198" s="1">
        <v>350</v>
      </c>
      <c r="G198" s="1"/>
      <c r="H198" s="1"/>
      <c r="I198" s="1"/>
      <c r="J198" s="1"/>
    </row>
    <row r="199" spans="1:10" x14ac:dyDescent="0.25">
      <c r="A199" s="1" t="s">
        <v>144</v>
      </c>
      <c r="B199" s="1" t="s">
        <v>145</v>
      </c>
      <c r="C199" s="1">
        <v>1961</v>
      </c>
      <c r="D199" s="1" t="s">
        <v>141</v>
      </c>
      <c r="E199" s="1">
        <v>1</v>
      </c>
      <c r="F199" s="1">
        <v>444</v>
      </c>
      <c r="G199" s="1"/>
      <c r="H199" s="1"/>
      <c r="I199" s="1"/>
      <c r="J199" s="1"/>
    </row>
    <row r="200" spans="1:10" x14ac:dyDescent="0.25">
      <c r="A200" s="1" t="s">
        <v>144</v>
      </c>
      <c r="B200" s="1" t="s">
        <v>145</v>
      </c>
      <c r="C200" s="1">
        <v>1962</v>
      </c>
      <c r="D200" s="1" t="s">
        <v>141</v>
      </c>
      <c r="E200" s="1">
        <v>1</v>
      </c>
      <c r="F200" s="1">
        <v>388</v>
      </c>
      <c r="G200" s="1"/>
      <c r="H200" s="1"/>
      <c r="I200" s="1"/>
      <c r="J200" s="1"/>
    </row>
    <row r="201" spans="1:10" x14ac:dyDescent="0.25">
      <c r="A201" s="1" t="s">
        <v>144</v>
      </c>
      <c r="B201" s="1" t="s">
        <v>145</v>
      </c>
      <c r="C201" s="1">
        <v>1963</v>
      </c>
      <c r="D201" s="1" t="s">
        <v>141</v>
      </c>
      <c r="E201" s="1">
        <v>1</v>
      </c>
      <c r="F201" s="1">
        <v>472</v>
      </c>
      <c r="G201" s="1"/>
      <c r="H201" s="1"/>
      <c r="I201" s="1"/>
      <c r="J201" s="1"/>
    </row>
    <row r="202" spans="1:10" x14ac:dyDescent="0.25">
      <c r="A202" s="1" t="s">
        <v>144</v>
      </c>
      <c r="B202" s="1" t="s">
        <v>145</v>
      </c>
      <c r="C202" s="1">
        <v>1964</v>
      </c>
      <c r="D202" s="1" t="s">
        <v>141</v>
      </c>
      <c r="E202" s="1">
        <v>1</v>
      </c>
      <c r="F202" s="1">
        <v>554</v>
      </c>
      <c r="G202" s="1"/>
      <c r="H202" s="1"/>
      <c r="I202" s="1"/>
      <c r="J202" s="1"/>
    </row>
    <row r="203" spans="1:10" x14ac:dyDescent="0.25">
      <c r="A203" s="1" t="s">
        <v>144</v>
      </c>
      <c r="B203" s="1" t="s">
        <v>145</v>
      </c>
      <c r="C203" s="1">
        <v>1965</v>
      </c>
      <c r="D203" s="1" t="s">
        <v>141</v>
      </c>
      <c r="E203" s="1">
        <v>1</v>
      </c>
      <c r="F203" s="1">
        <v>68</v>
      </c>
      <c r="G203" s="1"/>
      <c r="H203" s="1"/>
      <c r="I203" s="1"/>
      <c r="J203" s="1"/>
    </row>
    <row r="204" spans="1:10" x14ac:dyDescent="0.25">
      <c r="A204" s="1" t="s">
        <v>144</v>
      </c>
      <c r="B204" s="1" t="s">
        <v>145</v>
      </c>
      <c r="C204" s="1">
        <v>1966</v>
      </c>
      <c r="D204" s="1" t="s">
        <v>141</v>
      </c>
      <c r="E204" s="1">
        <v>1</v>
      </c>
      <c r="F204" s="1">
        <v>369</v>
      </c>
      <c r="G204" s="1"/>
      <c r="H204" s="1"/>
      <c r="I204" s="1"/>
      <c r="J204" s="1"/>
    </row>
    <row r="205" spans="1:10" x14ac:dyDescent="0.25">
      <c r="A205" s="1" t="s">
        <v>144</v>
      </c>
      <c r="B205" s="1" t="s">
        <v>145</v>
      </c>
      <c r="C205" s="1">
        <v>1967</v>
      </c>
      <c r="D205" s="1" t="s">
        <v>141</v>
      </c>
      <c r="E205" s="1">
        <v>1</v>
      </c>
      <c r="F205" s="1">
        <v>341</v>
      </c>
      <c r="G205" s="1"/>
      <c r="H205" s="1"/>
      <c r="I205" s="1"/>
      <c r="J205" s="1"/>
    </row>
    <row r="206" spans="1:10" x14ac:dyDescent="0.25">
      <c r="A206" s="1" t="s">
        <v>144</v>
      </c>
      <c r="B206" s="1" t="s">
        <v>145</v>
      </c>
      <c r="C206" s="1">
        <v>1968</v>
      </c>
      <c r="D206" s="1" t="s">
        <v>141</v>
      </c>
      <c r="E206" s="1">
        <v>1</v>
      </c>
      <c r="F206" s="1">
        <v>513</v>
      </c>
      <c r="G206" s="1"/>
      <c r="H206" s="1"/>
      <c r="I206" s="1"/>
      <c r="J206" s="1"/>
    </row>
    <row r="207" spans="1:10" x14ac:dyDescent="0.25">
      <c r="A207" s="1" t="s">
        <v>144</v>
      </c>
      <c r="B207" s="1" t="s">
        <v>145</v>
      </c>
      <c r="C207" s="1">
        <v>1969</v>
      </c>
      <c r="D207" s="1" t="s">
        <v>141</v>
      </c>
      <c r="E207" s="1">
        <v>1</v>
      </c>
      <c r="F207" s="1">
        <v>156</v>
      </c>
      <c r="G207" s="1"/>
      <c r="H207" s="1"/>
      <c r="I207" s="1"/>
      <c r="J207" s="1"/>
    </row>
    <row r="208" spans="1:10" x14ac:dyDescent="0.25">
      <c r="A208" s="1" t="s">
        <v>144</v>
      </c>
      <c r="B208" s="1" t="s">
        <v>145</v>
      </c>
      <c r="C208" s="1">
        <v>1970</v>
      </c>
      <c r="D208" s="1" t="s">
        <v>141</v>
      </c>
      <c r="E208" s="1">
        <v>1</v>
      </c>
      <c r="F208" s="1">
        <v>153</v>
      </c>
      <c r="G208" s="1"/>
      <c r="H208" s="1"/>
      <c r="I208" s="1"/>
      <c r="J208" s="1"/>
    </row>
    <row r="209" spans="1:10" x14ac:dyDescent="0.25">
      <c r="A209" s="1" t="s">
        <v>144</v>
      </c>
      <c r="B209" s="1" t="s">
        <v>145</v>
      </c>
      <c r="C209" s="1">
        <v>1971</v>
      </c>
      <c r="D209" s="1" t="s">
        <v>141</v>
      </c>
      <c r="E209" s="1">
        <v>1</v>
      </c>
      <c r="F209" s="1">
        <v>215</v>
      </c>
      <c r="G209" s="1"/>
      <c r="H209" s="1"/>
      <c r="I209" s="1"/>
      <c r="J209" s="1"/>
    </row>
    <row r="210" spans="1:10" x14ac:dyDescent="0.25">
      <c r="A210" s="1" t="s">
        <v>144</v>
      </c>
      <c r="B210" s="1" t="s">
        <v>145</v>
      </c>
      <c r="C210" s="1">
        <v>1972</v>
      </c>
      <c r="D210" s="1" t="s">
        <v>141</v>
      </c>
      <c r="E210" s="1">
        <v>1</v>
      </c>
      <c r="F210" s="1">
        <v>385</v>
      </c>
      <c r="G210" s="1"/>
      <c r="H210" s="1"/>
      <c r="I210" s="1"/>
      <c r="J210" s="1"/>
    </row>
    <row r="211" spans="1:10" x14ac:dyDescent="0.25">
      <c r="A211" s="1" t="s">
        <v>144</v>
      </c>
      <c r="B211" s="1" t="s">
        <v>145</v>
      </c>
      <c r="C211" s="1">
        <v>1973</v>
      </c>
      <c r="D211" s="1" t="s">
        <v>141</v>
      </c>
      <c r="E211" s="1">
        <v>1</v>
      </c>
      <c r="F211" s="1">
        <v>550</v>
      </c>
      <c r="G211" s="1"/>
      <c r="H211" s="1"/>
      <c r="I211" s="1"/>
      <c r="J211" s="1"/>
    </row>
    <row r="212" spans="1:10" x14ac:dyDescent="0.25">
      <c r="A212" s="1" t="s">
        <v>144</v>
      </c>
      <c r="B212" s="1" t="s">
        <v>145</v>
      </c>
      <c r="C212" s="1">
        <v>1974</v>
      </c>
      <c r="D212" s="1" t="s">
        <v>141</v>
      </c>
      <c r="E212" s="1">
        <v>1</v>
      </c>
      <c r="F212" s="1">
        <v>413</v>
      </c>
      <c r="G212" s="1"/>
      <c r="H212" s="1"/>
      <c r="I212" s="1"/>
      <c r="J212" s="1"/>
    </row>
    <row r="213" spans="1:10" x14ac:dyDescent="0.25">
      <c r="A213" s="1" t="s">
        <v>144</v>
      </c>
      <c r="B213" s="1" t="s">
        <v>145</v>
      </c>
      <c r="C213" s="1">
        <v>1975</v>
      </c>
      <c r="D213" s="1" t="s">
        <v>141</v>
      </c>
      <c r="E213" s="1">
        <v>1</v>
      </c>
      <c r="F213" s="1">
        <v>306</v>
      </c>
      <c r="G213" s="1"/>
      <c r="H213" s="1"/>
      <c r="I213" s="1"/>
      <c r="J213" s="1"/>
    </row>
    <row r="214" spans="1:10" x14ac:dyDescent="0.25">
      <c r="A214" s="1" t="s">
        <v>144</v>
      </c>
      <c r="B214" s="1" t="s">
        <v>145</v>
      </c>
      <c r="C214" s="1">
        <v>1976</v>
      </c>
      <c r="D214" s="1" t="s">
        <v>141</v>
      </c>
      <c r="E214" s="1">
        <v>1</v>
      </c>
      <c r="F214" s="1">
        <v>65</v>
      </c>
      <c r="G214" s="1"/>
      <c r="H214" s="1"/>
      <c r="I214" s="1"/>
      <c r="J214" s="1"/>
    </row>
    <row r="215" spans="1:10" x14ac:dyDescent="0.25">
      <c r="A215" s="1" t="s">
        <v>144</v>
      </c>
      <c r="B215" s="1" t="s">
        <v>145</v>
      </c>
      <c r="C215" s="1">
        <v>1977</v>
      </c>
      <c r="D215" s="1" t="s">
        <v>141</v>
      </c>
      <c r="E215" s="1">
        <v>1</v>
      </c>
      <c r="F215" s="1">
        <v>203</v>
      </c>
      <c r="G215" s="1"/>
      <c r="H215" s="1"/>
      <c r="I215" s="1"/>
      <c r="J215" s="1"/>
    </row>
    <row r="216" spans="1:10" x14ac:dyDescent="0.25">
      <c r="A216" s="1" t="s">
        <v>144</v>
      </c>
      <c r="B216" s="1" t="s">
        <v>145</v>
      </c>
      <c r="C216" s="1">
        <v>1978</v>
      </c>
      <c r="D216" s="1" t="s">
        <v>141</v>
      </c>
      <c r="E216" s="1">
        <v>1</v>
      </c>
      <c r="F216" s="1">
        <v>319</v>
      </c>
      <c r="G216" s="1"/>
      <c r="H216" s="1"/>
      <c r="I216" s="1"/>
      <c r="J216" s="1"/>
    </row>
    <row r="217" spans="1:10" x14ac:dyDescent="0.25">
      <c r="A217" s="1" t="s">
        <v>144</v>
      </c>
      <c r="B217" s="1" t="s">
        <v>145</v>
      </c>
      <c r="C217" s="1">
        <v>1979</v>
      </c>
      <c r="D217" s="1" t="s">
        <v>141</v>
      </c>
      <c r="E217" s="1">
        <v>1</v>
      </c>
      <c r="F217" s="1">
        <v>40</v>
      </c>
      <c r="G217" s="1"/>
      <c r="H217" s="1"/>
      <c r="I217" s="1"/>
      <c r="J217" s="1"/>
    </row>
    <row r="218" spans="1:10" x14ac:dyDescent="0.25">
      <c r="A218" s="1" t="s">
        <v>144</v>
      </c>
      <c r="B218" s="1" t="s">
        <v>145</v>
      </c>
      <c r="C218" s="1">
        <v>1980</v>
      </c>
      <c r="D218" s="1" t="s">
        <v>141</v>
      </c>
      <c r="E218" s="1">
        <v>1</v>
      </c>
      <c r="F218" s="1">
        <v>34</v>
      </c>
      <c r="G218" s="1"/>
      <c r="H218" s="1"/>
      <c r="I218" s="1"/>
      <c r="J218" s="1"/>
    </row>
    <row r="219" spans="1:10" x14ac:dyDescent="0.25">
      <c r="A219" s="1" t="s">
        <v>144</v>
      </c>
      <c r="B219" s="1" t="s">
        <v>145</v>
      </c>
      <c r="C219" s="1">
        <v>1981</v>
      </c>
      <c r="D219" s="1" t="s">
        <v>141</v>
      </c>
      <c r="E219" s="1">
        <v>1</v>
      </c>
      <c r="F219" s="1">
        <v>190</v>
      </c>
      <c r="G219" s="1"/>
      <c r="H219" s="1"/>
      <c r="I219" s="1"/>
      <c r="J219" s="1"/>
    </row>
    <row r="220" spans="1:10" x14ac:dyDescent="0.25">
      <c r="A220" s="1" t="s">
        <v>144</v>
      </c>
      <c r="B220" s="1" t="s">
        <v>145</v>
      </c>
      <c r="C220" s="1">
        <v>1982</v>
      </c>
      <c r="D220" s="1" t="s">
        <v>141</v>
      </c>
      <c r="E220" s="1">
        <v>1</v>
      </c>
      <c r="F220" s="1">
        <v>90</v>
      </c>
      <c r="G220" s="1"/>
      <c r="H220" s="1"/>
      <c r="I220" s="1"/>
      <c r="J220" s="1"/>
    </row>
    <row r="221" spans="1:10" x14ac:dyDescent="0.25">
      <c r="A221" s="1" t="s">
        <v>144</v>
      </c>
      <c r="B221" s="1" t="s">
        <v>145</v>
      </c>
      <c r="C221" s="1">
        <v>1983</v>
      </c>
      <c r="D221" s="1" t="s">
        <v>141</v>
      </c>
      <c r="E221" s="1">
        <v>1</v>
      </c>
      <c r="F221" s="1">
        <v>81</v>
      </c>
      <c r="G221" s="1"/>
      <c r="H221" s="1"/>
      <c r="I221" s="1"/>
      <c r="J221" s="1"/>
    </row>
    <row r="222" spans="1:10" x14ac:dyDescent="0.25">
      <c r="A222" s="1" t="s">
        <v>144</v>
      </c>
      <c r="B222" s="1" t="s">
        <v>145</v>
      </c>
      <c r="C222" s="1">
        <v>1984</v>
      </c>
      <c r="D222" s="1" t="s">
        <v>141</v>
      </c>
      <c r="E222" s="1">
        <v>1</v>
      </c>
      <c r="F222" s="1">
        <v>18</v>
      </c>
      <c r="G222" s="1"/>
      <c r="H222" s="1"/>
      <c r="I222" s="1"/>
      <c r="J222" s="1"/>
    </row>
    <row r="223" spans="1:10" x14ac:dyDescent="0.25">
      <c r="A223" s="1" t="s">
        <v>144</v>
      </c>
      <c r="B223" s="1" t="s">
        <v>145</v>
      </c>
      <c r="C223" s="1">
        <v>1985</v>
      </c>
      <c r="D223" s="1" t="s">
        <v>141</v>
      </c>
      <c r="E223" s="1">
        <v>1</v>
      </c>
      <c r="F223" s="1">
        <v>65</v>
      </c>
      <c r="G223" s="1"/>
      <c r="H223" s="1"/>
      <c r="I223" s="1"/>
      <c r="J223" s="1"/>
    </row>
    <row r="224" spans="1:10" x14ac:dyDescent="0.25">
      <c r="A224" s="1" t="s">
        <v>144</v>
      </c>
      <c r="B224" s="1" t="s">
        <v>145</v>
      </c>
      <c r="C224" s="1">
        <v>1986</v>
      </c>
      <c r="D224" s="1" t="s">
        <v>141</v>
      </c>
      <c r="E224" s="1">
        <v>1</v>
      </c>
      <c r="F224" s="1">
        <v>34</v>
      </c>
      <c r="G224" s="1"/>
      <c r="H224" s="1"/>
      <c r="I224" s="1"/>
      <c r="J224" s="1"/>
    </row>
    <row r="225" spans="1:10" x14ac:dyDescent="0.25">
      <c r="A225" s="1" t="s">
        <v>144</v>
      </c>
      <c r="B225" s="1" t="s">
        <v>145</v>
      </c>
      <c r="C225" s="1">
        <v>1987</v>
      </c>
      <c r="D225" s="1" t="s">
        <v>141</v>
      </c>
      <c r="E225" s="1">
        <v>1</v>
      </c>
      <c r="F225" s="1">
        <v>100</v>
      </c>
      <c r="G225" s="1"/>
      <c r="H225" s="1"/>
      <c r="I225" s="1"/>
      <c r="J225" s="1"/>
    </row>
    <row r="226" spans="1:10" x14ac:dyDescent="0.25">
      <c r="A226" s="1" t="s">
        <v>144</v>
      </c>
      <c r="B226" s="1" t="s">
        <v>145</v>
      </c>
      <c r="C226" s="1">
        <v>1988</v>
      </c>
      <c r="D226" s="1" t="s">
        <v>141</v>
      </c>
      <c r="E226" s="1">
        <v>1</v>
      </c>
      <c r="F226" s="1"/>
      <c r="G226" s="1"/>
      <c r="H226" s="1"/>
      <c r="I226" s="1"/>
      <c r="J226" s="1"/>
    </row>
    <row r="227" spans="1:10" x14ac:dyDescent="0.25">
      <c r="A227" s="1" t="s">
        <v>144</v>
      </c>
      <c r="B227" s="1" t="s">
        <v>145</v>
      </c>
      <c r="C227" s="1">
        <v>1989</v>
      </c>
      <c r="D227" s="1" t="s">
        <v>141</v>
      </c>
      <c r="E227" s="1">
        <v>1</v>
      </c>
      <c r="F227" s="1">
        <v>90</v>
      </c>
      <c r="G227" s="1"/>
      <c r="H227" s="1"/>
      <c r="I227" s="1"/>
      <c r="J227" s="1"/>
    </row>
    <row r="228" spans="1:10" x14ac:dyDescent="0.25">
      <c r="A228" s="1" t="s">
        <v>144</v>
      </c>
      <c r="B228" s="1" t="s">
        <v>145</v>
      </c>
      <c r="C228" s="1">
        <v>1990</v>
      </c>
      <c r="D228" s="1" t="s">
        <v>141</v>
      </c>
      <c r="E228" s="1">
        <v>1</v>
      </c>
      <c r="F228" s="1">
        <v>9</v>
      </c>
      <c r="G228" s="1"/>
      <c r="H228" s="1"/>
      <c r="I228" s="1"/>
      <c r="J228" s="1"/>
    </row>
    <row r="229" spans="1:10" x14ac:dyDescent="0.25">
      <c r="A229" s="1" t="s">
        <v>144</v>
      </c>
      <c r="B229" s="1" t="s">
        <v>145</v>
      </c>
      <c r="C229" s="1">
        <v>1991</v>
      </c>
      <c r="D229" s="1" t="s">
        <v>141</v>
      </c>
      <c r="E229" s="1">
        <v>1</v>
      </c>
      <c r="F229" s="1">
        <v>34</v>
      </c>
      <c r="G229" s="1"/>
      <c r="H229" s="1"/>
      <c r="I229" s="1"/>
      <c r="J229" s="1"/>
    </row>
    <row r="230" spans="1:10" x14ac:dyDescent="0.25">
      <c r="A230" s="1" t="s">
        <v>144</v>
      </c>
      <c r="B230" s="1" t="s">
        <v>145</v>
      </c>
      <c r="C230" s="1">
        <v>1992</v>
      </c>
      <c r="D230" s="1" t="s">
        <v>141</v>
      </c>
      <c r="E230" s="1">
        <v>1</v>
      </c>
      <c r="F230" s="1">
        <v>21</v>
      </c>
      <c r="G230" s="1"/>
      <c r="H230" s="1"/>
      <c r="I230" s="1"/>
      <c r="J230" s="1"/>
    </row>
    <row r="231" spans="1:10" x14ac:dyDescent="0.25">
      <c r="A231" s="1" t="s">
        <v>144</v>
      </c>
      <c r="B231" s="1" t="s">
        <v>145</v>
      </c>
      <c r="C231" s="1">
        <v>1993</v>
      </c>
      <c r="D231" s="1" t="s">
        <v>141</v>
      </c>
      <c r="E231" s="1">
        <v>1</v>
      </c>
      <c r="F231" s="1">
        <v>81</v>
      </c>
      <c r="G231" s="1"/>
      <c r="H231" s="1"/>
      <c r="I231" s="1"/>
      <c r="J231" s="1"/>
    </row>
    <row r="232" spans="1:10" x14ac:dyDescent="0.25">
      <c r="A232" s="1" t="s">
        <v>144</v>
      </c>
      <c r="B232" s="1" t="s">
        <v>145</v>
      </c>
      <c r="C232" s="1">
        <v>1994</v>
      </c>
      <c r="D232" s="1" t="s">
        <v>141</v>
      </c>
      <c r="E232" s="1">
        <v>1</v>
      </c>
      <c r="F232" s="1">
        <v>6</v>
      </c>
      <c r="G232" s="1"/>
      <c r="H232" s="1"/>
      <c r="I232" s="1"/>
      <c r="J232" s="1"/>
    </row>
    <row r="233" spans="1:10" x14ac:dyDescent="0.25">
      <c r="A233" s="1" t="s">
        <v>144</v>
      </c>
      <c r="B233" s="1" t="s">
        <v>145</v>
      </c>
      <c r="C233" s="1">
        <v>1995</v>
      </c>
      <c r="D233" s="1" t="s">
        <v>141</v>
      </c>
      <c r="E233" s="1">
        <v>1</v>
      </c>
      <c r="F233" s="1">
        <v>0</v>
      </c>
      <c r="G233" s="1"/>
      <c r="H233" s="1"/>
      <c r="I233" s="1"/>
      <c r="J233" s="1"/>
    </row>
    <row r="234" spans="1:10" x14ac:dyDescent="0.25">
      <c r="A234" s="1" t="s">
        <v>144</v>
      </c>
      <c r="B234" s="1" t="s">
        <v>145</v>
      </c>
      <c r="C234" s="1">
        <v>1996</v>
      </c>
      <c r="D234" s="1" t="s">
        <v>141</v>
      </c>
      <c r="E234" s="1">
        <v>1</v>
      </c>
      <c r="F234" s="1">
        <v>12</v>
      </c>
      <c r="G234" s="1"/>
      <c r="H234" s="1"/>
      <c r="I234" s="1"/>
      <c r="J234" s="1"/>
    </row>
    <row r="235" spans="1:10" x14ac:dyDescent="0.25">
      <c r="A235" s="1" t="s">
        <v>144</v>
      </c>
      <c r="B235" s="1" t="s">
        <v>145</v>
      </c>
      <c r="C235" s="1">
        <v>1997</v>
      </c>
      <c r="D235" s="1" t="s">
        <v>141</v>
      </c>
      <c r="E235" s="1">
        <v>1</v>
      </c>
      <c r="F235" s="1">
        <v>34</v>
      </c>
      <c r="G235" s="1"/>
      <c r="H235" s="1"/>
      <c r="I235" s="1"/>
      <c r="J235" s="1"/>
    </row>
    <row r="236" spans="1:10" x14ac:dyDescent="0.25">
      <c r="A236" s="1" t="s">
        <v>144</v>
      </c>
      <c r="B236" s="1" t="s">
        <v>145</v>
      </c>
      <c r="C236" s="1">
        <v>1998</v>
      </c>
      <c r="D236" s="1" t="s">
        <v>141</v>
      </c>
      <c r="E236" s="1">
        <v>1</v>
      </c>
      <c r="F236" s="1">
        <v>50</v>
      </c>
      <c r="G236" s="1"/>
      <c r="H236" s="1"/>
      <c r="I236" s="1"/>
      <c r="J236" s="1"/>
    </row>
    <row r="237" spans="1:10" x14ac:dyDescent="0.25">
      <c r="A237" s="1" t="s">
        <v>144</v>
      </c>
      <c r="B237" s="1" t="s">
        <v>145</v>
      </c>
      <c r="C237" s="1">
        <v>1999</v>
      </c>
      <c r="D237" s="1" t="s">
        <v>141</v>
      </c>
      <c r="E237" s="1">
        <v>1</v>
      </c>
      <c r="F237" s="1">
        <v>12</v>
      </c>
      <c r="G237" s="1"/>
      <c r="H237" s="1"/>
      <c r="I237" s="1"/>
      <c r="J237" s="1"/>
    </row>
    <row r="238" spans="1:10" x14ac:dyDescent="0.25">
      <c r="A238" s="1" t="s">
        <v>144</v>
      </c>
      <c r="B238" s="1" t="s">
        <v>145</v>
      </c>
      <c r="C238" s="1">
        <v>2000</v>
      </c>
      <c r="D238" s="1" t="s">
        <v>141</v>
      </c>
      <c r="E238" s="1">
        <v>1</v>
      </c>
      <c r="F238" s="1">
        <v>15</v>
      </c>
      <c r="G238" s="1"/>
      <c r="H238" s="1"/>
      <c r="I238" s="1"/>
      <c r="J238" s="1"/>
    </row>
    <row r="239" spans="1:10" x14ac:dyDescent="0.25">
      <c r="A239" s="1" t="s">
        <v>144</v>
      </c>
      <c r="B239" s="1" t="s">
        <v>145</v>
      </c>
      <c r="C239" s="1">
        <v>2001</v>
      </c>
      <c r="D239" s="1" t="s">
        <v>141</v>
      </c>
      <c r="E239" s="1">
        <v>1</v>
      </c>
      <c r="F239" s="1">
        <v>294</v>
      </c>
      <c r="G239" s="1"/>
      <c r="H239" s="1"/>
      <c r="I239" s="1"/>
      <c r="J239" s="1"/>
    </row>
    <row r="240" spans="1:10" x14ac:dyDescent="0.25">
      <c r="A240" s="1" t="s">
        <v>144</v>
      </c>
      <c r="B240" s="1" t="s">
        <v>145</v>
      </c>
      <c r="C240" s="1">
        <v>2002</v>
      </c>
      <c r="D240" s="1" t="s">
        <v>141</v>
      </c>
      <c r="E240" s="1">
        <v>1</v>
      </c>
      <c r="F240" s="1">
        <v>262</v>
      </c>
      <c r="G240" s="1"/>
      <c r="H240" s="1"/>
      <c r="I240" s="1"/>
      <c r="J240" s="1"/>
    </row>
    <row r="241" spans="1:10" x14ac:dyDescent="0.25">
      <c r="A241" s="1" t="s">
        <v>144</v>
      </c>
      <c r="B241" s="1" t="s">
        <v>145</v>
      </c>
      <c r="C241" s="1">
        <v>2003</v>
      </c>
      <c r="D241" s="1" t="s">
        <v>141</v>
      </c>
      <c r="E241" s="1">
        <v>1</v>
      </c>
      <c r="F241" s="1">
        <v>297</v>
      </c>
      <c r="G241" s="1"/>
      <c r="H241" s="1"/>
      <c r="I241" s="1"/>
      <c r="J241" s="1"/>
    </row>
    <row r="242" spans="1:10" x14ac:dyDescent="0.25">
      <c r="A242" s="1" t="s">
        <v>144</v>
      </c>
      <c r="B242" s="1" t="s">
        <v>145</v>
      </c>
      <c r="C242" s="1">
        <v>2004</v>
      </c>
      <c r="D242" s="1" t="s">
        <v>141</v>
      </c>
      <c r="E242" s="1">
        <v>1</v>
      </c>
      <c r="F242" s="1">
        <v>59</v>
      </c>
      <c r="G242" s="1"/>
      <c r="H242" s="1"/>
      <c r="I242" s="1"/>
      <c r="J242" s="1"/>
    </row>
    <row r="243" spans="1:10" x14ac:dyDescent="0.25">
      <c r="A243" s="1" t="s">
        <v>144</v>
      </c>
      <c r="B243" s="1" t="s">
        <v>145</v>
      </c>
      <c r="C243" s="1">
        <v>2005</v>
      </c>
      <c r="D243" s="1" t="s">
        <v>141</v>
      </c>
      <c r="E243" s="1">
        <v>1</v>
      </c>
      <c r="F243" s="1">
        <v>62</v>
      </c>
      <c r="G243" s="1"/>
      <c r="H243" s="1"/>
      <c r="I243" s="1"/>
      <c r="J243" s="1"/>
    </row>
    <row r="244" spans="1:10" x14ac:dyDescent="0.25">
      <c r="A244" s="1" t="s">
        <v>144</v>
      </c>
      <c r="B244" s="1" t="s">
        <v>145</v>
      </c>
      <c r="C244" s="1">
        <v>2006</v>
      </c>
      <c r="D244" s="1" t="s">
        <v>141</v>
      </c>
      <c r="E244" s="1">
        <v>1</v>
      </c>
      <c r="F244" s="1">
        <v>43</v>
      </c>
      <c r="G244" s="1"/>
      <c r="H244" s="1"/>
      <c r="I244" s="1"/>
      <c r="J244" s="1"/>
    </row>
    <row r="245" spans="1:10" x14ac:dyDescent="0.25">
      <c r="A245" s="1" t="s">
        <v>144</v>
      </c>
      <c r="B245" s="1" t="s">
        <v>145</v>
      </c>
      <c r="C245" s="1">
        <v>2007</v>
      </c>
      <c r="D245" s="1" t="s">
        <v>141</v>
      </c>
      <c r="E245" s="1">
        <v>1</v>
      </c>
      <c r="F245" s="1">
        <v>34</v>
      </c>
      <c r="G245" s="1"/>
      <c r="H245" s="1"/>
      <c r="I245" s="1"/>
      <c r="J245" s="1"/>
    </row>
    <row r="246" spans="1:10" x14ac:dyDescent="0.25">
      <c r="A246" s="1" t="s">
        <v>144</v>
      </c>
      <c r="B246" s="1" t="s">
        <v>145</v>
      </c>
      <c r="C246" s="1">
        <v>2008</v>
      </c>
      <c r="D246" s="1" t="s">
        <v>141</v>
      </c>
      <c r="E246" s="1">
        <v>1</v>
      </c>
      <c r="F246" s="1">
        <v>21</v>
      </c>
      <c r="G246" s="1"/>
      <c r="H246" s="1"/>
      <c r="I246" s="1"/>
      <c r="J246" s="1"/>
    </row>
    <row r="247" spans="1:10" x14ac:dyDescent="0.25">
      <c r="A247" s="1" t="s">
        <v>144</v>
      </c>
      <c r="B247" s="1" t="s">
        <v>145</v>
      </c>
      <c r="C247" s="1">
        <v>2009</v>
      </c>
      <c r="D247" s="1" t="s">
        <v>141</v>
      </c>
      <c r="E247" s="1">
        <v>1</v>
      </c>
      <c r="F247" s="1">
        <v>37</v>
      </c>
      <c r="G247" s="1"/>
      <c r="H247" s="1"/>
      <c r="I247" s="1"/>
      <c r="J247" s="1"/>
    </row>
    <row r="248" spans="1:10" x14ac:dyDescent="0.25">
      <c r="A248" s="1" t="s">
        <v>144</v>
      </c>
      <c r="B248" s="1" t="s">
        <v>145</v>
      </c>
      <c r="C248" s="1">
        <v>2010</v>
      </c>
      <c r="D248" s="1" t="s">
        <v>141</v>
      </c>
      <c r="E248" s="1">
        <v>1</v>
      </c>
      <c r="F248" s="1">
        <v>53</v>
      </c>
      <c r="G248" s="1"/>
      <c r="H248" s="1"/>
      <c r="I248" s="1"/>
      <c r="J248" s="1"/>
    </row>
    <row r="249" spans="1:10" x14ac:dyDescent="0.25">
      <c r="A249" s="1" t="s">
        <v>144</v>
      </c>
      <c r="B249" s="1" t="s">
        <v>145</v>
      </c>
      <c r="C249" s="1">
        <v>2011</v>
      </c>
      <c r="D249" s="1" t="s">
        <v>141</v>
      </c>
      <c r="E249" s="1">
        <v>1</v>
      </c>
      <c r="F249" s="1">
        <v>9</v>
      </c>
      <c r="G249" s="1"/>
      <c r="H249" s="1"/>
      <c r="I249" s="1"/>
      <c r="J249" s="1"/>
    </row>
    <row r="250" spans="1:10" x14ac:dyDescent="0.25">
      <c r="A250" s="1" t="s">
        <v>144</v>
      </c>
      <c r="B250" s="1" t="s">
        <v>145</v>
      </c>
      <c r="C250" s="1">
        <v>2012</v>
      </c>
      <c r="D250" s="1" t="s">
        <v>141</v>
      </c>
      <c r="E250" s="1">
        <v>1</v>
      </c>
      <c r="F250" s="1">
        <v>68</v>
      </c>
      <c r="G250" s="1"/>
      <c r="H250" s="1"/>
      <c r="I250" s="1"/>
      <c r="J250" s="1"/>
    </row>
    <row r="251" spans="1:10" x14ac:dyDescent="0.25">
      <c r="A251" s="1" t="s">
        <v>144</v>
      </c>
      <c r="B251" s="1" t="s">
        <v>145</v>
      </c>
      <c r="C251" s="1">
        <v>2013</v>
      </c>
      <c r="D251" s="1" t="s">
        <v>141</v>
      </c>
      <c r="E251" s="1">
        <v>1</v>
      </c>
      <c r="F251" s="1">
        <v>43</v>
      </c>
      <c r="G251" s="1"/>
      <c r="H251" s="1"/>
      <c r="I251" s="1"/>
      <c r="J251" s="1"/>
    </row>
    <row r="252" spans="1:10" x14ac:dyDescent="0.25">
      <c r="A252" s="1" t="s">
        <v>144</v>
      </c>
      <c r="B252" s="1" t="s">
        <v>145</v>
      </c>
      <c r="C252" s="1">
        <v>2014</v>
      </c>
      <c r="D252" s="1" t="s">
        <v>141</v>
      </c>
      <c r="E252" s="1">
        <v>1</v>
      </c>
      <c r="F252" s="1">
        <v>90</v>
      </c>
      <c r="G252" s="1"/>
      <c r="H252" s="1"/>
      <c r="I252" s="1"/>
      <c r="J252" s="1"/>
    </row>
    <row r="253" spans="1:10" x14ac:dyDescent="0.25">
      <c r="A253" s="1" t="s">
        <v>144</v>
      </c>
      <c r="B253" s="1" t="s">
        <v>145</v>
      </c>
      <c r="C253" s="1">
        <v>2015</v>
      </c>
      <c r="D253" s="1" t="s">
        <v>141</v>
      </c>
      <c r="E253" s="1">
        <v>1</v>
      </c>
      <c r="F253" s="1">
        <v>81</v>
      </c>
      <c r="G253" s="1"/>
      <c r="H253" s="1"/>
      <c r="I253" s="1"/>
      <c r="J253" s="1"/>
    </row>
    <row r="254" spans="1:10" x14ac:dyDescent="0.25">
      <c r="A254" s="1" t="s">
        <v>144</v>
      </c>
      <c r="B254" s="1" t="s">
        <v>145</v>
      </c>
      <c r="C254" s="1">
        <v>2016</v>
      </c>
      <c r="D254" s="1" t="s">
        <v>141</v>
      </c>
      <c r="E254" s="1">
        <v>1</v>
      </c>
      <c r="F254" s="1">
        <v>71</v>
      </c>
      <c r="G254" s="1"/>
      <c r="H254" s="1"/>
      <c r="I254" s="1"/>
      <c r="J254" s="1"/>
    </row>
    <row r="255" spans="1:10" x14ac:dyDescent="0.25">
      <c r="A255" s="1" t="s">
        <v>144</v>
      </c>
      <c r="B255" s="1" t="s">
        <v>145</v>
      </c>
      <c r="C255" s="1">
        <v>2017</v>
      </c>
      <c r="D255" s="1" t="s">
        <v>141</v>
      </c>
      <c r="E255" s="1">
        <v>1</v>
      </c>
      <c r="F255" s="1">
        <v>31</v>
      </c>
      <c r="G255" s="1"/>
      <c r="H255" s="1"/>
      <c r="I255" s="1"/>
      <c r="J255" s="1"/>
    </row>
    <row r="256" spans="1:10" x14ac:dyDescent="0.25">
      <c r="A256" s="1" t="s">
        <v>144</v>
      </c>
      <c r="B256" s="1" t="s">
        <v>145</v>
      </c>
      <c r="C256" s="1">
        <v>2018</v>
      </c>
      <c r="D256" s="1" t="s">
        <v>141</v>
      </c>
      <c r="E256" s="1">
        <v>1</v>
      </c>
      <c r="F256" s="1">
        <v>43</v>
      </c>
      <c r="G256" s="1"/>
      <c r="H256" s="1"/>
      <c r="I256" s="1"/>
      <c r="J256" s="1"/>
    </row>
    <row r="257" spans="1:10" x14ac:dyDescent="0.25">
      <c r="A257" s="1" t="s">
        <v>144</v>
      </c>
      <c r="B257" s="1" t="s">
        <v>145</v>
      </c>
      <c r="C257" s="1">
        <v>2019</v>
      </c>
      <c r="D257" s="1" t="s">
        <v>141</v>
      </c>
      <c r="E257" s="1">
        <v>1</v>
      </c>
      <c r="F257" s="1">
        <v>18</v>
      </c>
      <c r="G257" s="1"/>
      <c r="H257" s="1"/>
      <c r="I257" s="1"/>
      <c r="J257" s="1"/>
    </row>
    <row r="258" spans="1:10" x14ac:dyDescent="0.25">
      <c r="A258" s="1" t="s">
        <v>144</v>
      </c>
      <c r="B258" s="1" t="s">
        <v>145</v>
      </c>
      <c r="C258" s="1">
        <v>2020</v>
      </c>
      <c r="D258" s="1" t="s">
        <v>141</v>
      </c>
      <c r="E258" s="1">
        <v>1</v>
      </c>
      <c r="F258" s="1">
        <v>6</v>
      </c>
      <c r="G258" s="1"/>
      <c r="H258" s="1"/>
      <c r="I258" s="1"/>
      <c r="J258" s="1"/>
    </row>
    <row r="259" spans="1:10" x14ac:dyDescent="0.25">
      <c r="A259" s="1" t="s">
        <v>144</v>
      </c>
      <c r="B259" s="1" t="s">
        <v>145</v>
      </c>
      <c r="C259" s="1">
        <v>2021</v>
      </c>
      <c r="D259" s="1" t="s">
        <v>141</v>
      </c>
      <c r="E259" s="1">
        <v>1</v>
      </c>
      <c r="F259" s="1">
        <v>31</v>
      </c>
      <c r="G259" s="1"/>
      <c r="H259" s="1"/>
      <c r="I259" s="1"/>
      <c r="J259" s="1"/>
    </row>
    <row r="260" spans="1:10" x14ac:dyDescent="0.25">
      <c r="A260" s="1" t="s">
        <v>144</v>
      </c>
      <c r="B260" s="1" t="s">
        <v>145</v>
      </c>
      <c r="C260" s="1">
        <v>2022</v>
      </c>
      <c r="D260" s="1" t="s">
        <v>141</v>
      </c>
      <c r="E260" s="1">
        <v>1</v>
      </c>
      <c r="F260" s="1">
        <v>106</v>
      </c>
      <c r="G260" s="1"/>
      <c r="H260" s="1"/>
      <c r="I260" s="1"/>
      <c r="J260" s="1"/>
    </row>
    <row r="261" spans="1:10" x14ac:dyDescent="0.25">
      <c r="A261" s="1" t="s">
        <v>144</v>
      </c>
      <c r="B261" s="1" t="s">
        <v>145</v>
      </c>
      <c r="C261" s="1">
        <v>2023</v>
      </c>
      <c r="D261" s="1" t="s">
        <v>141</v>
      </c>
      <c r="E261" s="1">
        <v>1</v>
      </c>
      <c r="F261" s="1">
        <v>40</v>
      </c>
      <c r="G261" s="1"/>
      <c r="H261" s="1"/>
      <c r="I261" s="1"/>
      <c r="J261" s="1"/>
    </row>
    <row r="262" spans="1:10" x14ac:dyDescent="0.25">
      <c r="A262" s="1" t="s">
        <v>144</v>
      </c>
      <c r="B262" s="1" t="s">
        <v>145</v>
      </c>
      <c r="C262" s="1">
        <v>2024</v>
      </c>
      <c r="D262" s="1" t="s">
        <v>141</v>
      </c>
      <c r="E262" s="1">
        <v>1</v>
      </c>
      <c r="F262" s="1">
        <v>65</v>
      </c>
      <c r="G262" s="1"/>
      <c r="H262" s="1"/>
      <c r="I262" s="1"/>
      <c r="J262" s="1"/>
    </row>
    <row r="263" spans="1:10" x14ac:dyDescent="0.25">
      <c r="A263" s="1" t="s">
        <v>146</v>
      </c>
      <c r="B263" s="1" t="s">
        <v>147</v>
      </c>
      <c r="C263" s="1">
        <v>1957</v>
      </c>
      <c r="D263" s="1" t="s">
        <v>141</v>
      </c>
      <c r="E263" s="1">
        <v>1</v>
      </c>
      <c r="F263" s="1">
        <v>1090</v>
      </c>
      <c r="G263" s="1"/>
      <c r="H263" s="1"/>
      <c r="I263" s="1"/>
      <c r="J263" s="1"/>
    </row>
    <row r="264" spans="1:10" x14ac:dyDescent="0.25">
      <c r="A264" s="1" t="s">
        <v>146</v>
      </c>
      <c r="B264" s="1" t="s">
        <v>147</v>
      </c>
      <c r="C264" s="1">
        <v>1958</v>
      </c>
      <c r="D264" s="1" t="s">
        <v>141</v>
      </c>
      <c r="E264" s="1">
        <v>1</v>
      </c>
      <c r="F264" s="1">
        <v>495</v>
      </c>
      <c r="G264" s="1"/>
      <c r="H264" s="1"/>
      <c r="I264" s="1"/>
      <c r="J264" s="1"/>
    </row>
    <row r="265" spans="1:10" x14ac:dyDescent="0.25">
      <c r="A265" s="1" t="s">
        <v>146</v>
      </c>
      <c r="B265" s="1" t="s">
        <v>147</v>
      </c>
      <c r="C265" s="1">
        <v>1959</v>
      </c>
      <c r="D265" s="1" t="s">
        <v>141</v>
      </c>
      <c r="E265" s="1">
        <v>1</v>
      </c>
      <c r="F265" s="1">
        <v>315</v>
      </c>
      <c r="G265" s="1"/>
      <c r="H265" s="1"/>
      <c r="I265" s="1"/>
      <c r="J265" s="1"/>
    </row>
    <row r="266" spans="1:10" x14ac:dyDescent="0.25">
      <c r="A266" s="1" t="s">
        <v>146</v>
      </c>
      <c r="B266" s="1" t="s">
        <v>147</v>
      </c>
      <c r="C266" s="1">
        <v>1960</v>
      </c>
      <c r="D266" s="1" t="s">
        <v>141</v>
      </c>
      <c r="E266" s="1">
        <v>1</v>
      </c>
      <c r="F266" s="1">
        <v>857</v>
      </c>
      <c r="G266" s="1"/>
      <c r="H266" s="1"/>
      <c r="I266" s="1"/>
      <c r="J266" s="1"/>
    </row>
    <row r="267" spans="1:10" x14ac:dyDescent="0.25">
      <c r="A267" s="1" t="s">
        <v>146</v>
      </c>
      <c r="B267" s="1" t="s">
        <v>147</v>
      </c>
      <c r="C267" s="1">
        <v>1961</v>
      </c>
      <c r="D267" s="1" t="s">
        <v>141</v>
      </c>
      <c r="E267" s="1">
        <v>1</v>
      </c>
      <c r="F267" s="1">
        <v>336</v>
      </c>
      <c r="G267" s="1"/>
      <c r="H267" s="1"/>
      <c r="I267" s="1"/>
      <c r="J267" s="1"/>
    </row>
    <row r="268" spans="1:10" x14ac:dyDescent="0.25">
      <c r="A268" s="1" t="s">
        <v>146</v>
      </c>
      <c r="B268" s="1" t="s">
        <v>147</v>
      </c>
      <c r="C268" s="1">
        <v>1962</v>
      </c>
      <c r="D268" s="1" t="s">
        <v>141</v>
      </c>
      <c r="E268" s="1">
        <v>1</v>
      </c>
      <c r="F268" s="1">
        <v>402</v>
      </c>
      <c r="G268" s="1"/>
      <c r="H268" s="1"/>
      <c r="I268" s="1"/>
      <c r="J268" s="1"/>
    </row>
    <row r="269" spans="1:10" x14ac:dyDescent="0.25">
      <c r="A269" s="1" t="s">
        <v>146</v>
      </c>
      <c r="B269" s="1" t="s">
        <v>147</v>
      </c>
      <c r="C269" s="1">
        <v>1963</v>
      </c>
      <c r="D269" s="1" t="s">
        <v>141</v>
      </c>
      <c r="E269" s="1">
        <v>1</v>
      </c>
      <c r="F269" s="1">
        <v>669</v>
      </c>
      <c r="G269" s="1"/>
      <c r="H269" s="1"/>
      <c r="I269" s="1"/>
      <c r="J269" s="1"/>
    </row>
    <row r="270" spans="1:10" x14ac:dyDescent="0.25">
      <c r="A270" s="1" t="s">
        <v>146</v>
      </c>
      <c r="B270" s="1" t="s">
        <v>147</v>
      </c>
      <c r="C270" s="1">
        <v>1964</v>
      </c>
      <c r="D270" s="1" t="s">
        <v>141</v>
      </c>
      <c r="E270" s="1">
        <v>1</v>
      </c>
      <c r="F270" s="1">
        <v>926</v>
      </c>
      <c r="G270" s="1"/>
      <c r="H270" s="1"/>
      <c r="I270" s="1"/>
      <c r="J270" s="1"/>
    </row>
    <row r="271" spans="1:10" x14ac:dyDescent="0.25">
      <c r="A271" s="1" t="s">
        <v>146</v>
      </c>
      <c r="B271" s="1" t="s">
        <v>147</v>
      </c>
      <c r="C271" s="1">
        <v>1965</v>
      </c>
      <c r="D271" s="1" t="s">
        <v>141</v>
      </c>
      <c r="E271" s="1">
        <v>1</v>
      </c>
      <c r="F271" s="1">
        <v>425</v>
      </c>
      <c r="G271" s="1"/>
      <c r="H271" s="1"/>
      <c r="I271" s="1"/>
      <c r="J271" s="1"/>
    </row>
    <row r="272" spans="1:10" x14ac:dyDescent="0.25">
      <c r="A272" s="1" t="s">
        <v>146</v>
      </c>
      <c r="B272" s="1" t="s">
        <v>147</v>
      </c>
      <c r="C272" s="1">
        <v>1966</v>
      </c>
      <c r="D272" s="1" t="s">
        <v>141</v>
      </c>
      <c r="E272" s="1">
        <v>1</v>
      </c>
      <c r="F272" s="1">
        <v>125</v>
      </c>
      <c r="G272" s="1"/>
      <c r="H272" s="1"/>
      <c r="I272" s="1"/>
      <c r="J272" s="1"/>
    </row>
    <row r="273" spans="1:10" x14ac:dyDescent="0.25">
      <c r="A273" s="1" t="s">
        <v>146</v>
      </c>
      <c r="B273" s="1" t="s">
        <v>147</v>
      </c>
      <c r="C273" s="1">
        <v>1967</v>
      </c>
      <c r="D273" s="1" t="s">
        <v>141</v>
      </c>
      <c r="E273" s="1">
        <v>1</v>
      </c>
      <c r="F273" s="1">
        <v>420</v>
      </c>
      <c r="G273" s="1"/>
      <c r="H273" s="1"/>
      <c r="I273" s="1"/>
      <c r="J273" s="1"/>
    </row>
    <row r="274" spans="1:10" x14ac:dyDescent="0.25">
      <c r="A274" s="1" t="s">
        <v>146</v>
      </c>
      <c r="B274" s="1" t="s">
        <v>147</v>
      </c>
      <c r="C274" s="1">
        <v>1968</v>
      </c>
      <c r="D274" s="1" t="s">
        <v>141</v>
      </c>
      <c r="E274" s="1">
        <v>1</v>
      </c>
      <c r="F274" s="1">
        <v>346</v>
      </c>
      <c r="G274" s="1"/>
      <c r="H274" s="1"/>
      <c r="I274" s="1"/>
      <c r="J274" s="1"/>
    </row>
    <row r="275" spans="1:10" x14ac:dyDescent="0.25">
      <c r="A275" s="1" t="s">
        <v>146</v>
      </c>
      <c r="B275" s="1" t="s">
        <v>147</v>
      </c>
      <c r="C275" s="1">
        <v>1969</v>
      </c>
      <c r="D275" s="1" t="s">
        <v>141</v>
      </c>
      <c r="E275" s="1">
        <v>1</v>
      </c>
      <c r="F275" s="1">
        <v>282</v>
      </c>
      <c r="G275" s="1"/>
      <c r="H275" s="1"/>
      <c r="I275" s="1"/>
      <c r="J275" s="1"/>
    </row>
    <row r="276" spans="1:10" x14ac:dyDescent="0.25">
      <c r="A276" s="1" t="s">
        <v>146</v>
      </c>
      <c r="B276" s="1" t="s">
        <v>147</v>
      </c>
      <c r="C276" s="1">
        <v>1970</v>
      </c>
      <c r="D276" s="1" t="s">
        <v>141</v>
      </c>
      <c r="E276" s="1">
        <v>1</v>
      </c>
      <c r="F276" s="1">
        <v>110</v>
      </c>
      <c r="G276" s="1"/>
      <c r="H276" s="1"/>
      <c r="I276" s="1"/>
      <c r="J276" s="1"/>
    </row>
    <row r="277" spans="1:10" x14ac:dyDescent="0.25">
      <c r="A277" s="1" t="s">
        <v>146</v>
      </c>
      <c r="B277" s="1" t="s">
        <v>147</v>
      </c>
      <c r="C277" s="1">
        <v>1971</v>
      </c>
      <c r="D277" s="1" t="s">
        <v>141</v>
      </c>
      <c r="E277" s="1">
        <v>1</v>
      </c>
      <c r="F277" s="1">
        <v>202</v>
      </c>
      <c r="G277" s="1"/>
      <c r="H277" s="1"/>
      <c r="I277" s="1"/>
      <c r="J277" s="1"/>
    </row>
    <row r="278" spans="1:10" x14ac:dyDescent="0.25">
      <c r="A278" s="1" t="s">
        <v>146</v>
      </c>
      <c r="B278" s="1" t="s">
        <v>147</v>
      </c>
      <c r="C278" s="1">
        <v>1972</v>
      </c>
      <c r="D278" s="1" t="s">
        <v>141</v>
      </c>
      <c r="E278" s="1">
        <v>1</v>
      </c>
      <c r="F278" s="1">
        <v>384</v>
      </c>
      <c r="G278" s="1"/>
      <c r="H278" s="1"/>
      <c r="I278" s="1"/>
      <c r="J278" s="1"/>
    </row>
    <row r="279" spans="1:10" x14ac:dyDescent="0.25">
      <c r="A279" s="1" t="s">
        <v>146</v>
      </c>
      <c r="B279" s="1" t="s">
        <v>147</v>
      </c>
      <c r="C279" s="1">
        <v>1973</v>
      </c>
      <c r="D279" s="1" t="s">
        <v>141</v>
      </c>
      <c r="E279" s="1">
        <v>1</v>
      </c>
      <c r="F279" s="1">
        <v>200</v>
      </c>
      <c r="G279" s="1"/>
      <c r="H279" s="1"/>
      <c r="I279" s="1"/>
      <c r="J279" s="1"/>
    </row>
    <row r="280" spans="1:10" x14ac:dyDescent="0.25">
      <c r="A280" s="1" t="s">
        <v>146</v>
      </c>
      <c r="B280" s="1" t="s">
        <v>147</v>
      </c>
      <c r="C280" s="1">
        <v>1974</v>
      </c>
      <c r="D280" s="1" t="s">
        <v>141</v>
      </c>
      <c r="E280" s="1">
        <v>1</v>
      </c>
      <c r="F280" s="1">
        <v>120</v>
      </c>
      <c r="G280" s="1"/>
      <c r="H280" s="1"/>
      <c r="I280" s="1"/>
      <c r="J280" s="1"/>
    </row>
    <row r="281" spans="1:10" x14ac:dyDescent="0.25">
      <c r="A281" s="1" t="s">
        <v>146</v>
      </c>
      <c r="B281" s="1" t="s">
        <v>147</v>
      </c>
      <c r="C281" s="1">
        <v>1975</v>
      </c>
      <c r="D281" s="1" t="s">
        <v>141</v>
      </c>
      <c r="E281" s="1">
        <v>1</v>
      </c>
      <c r="F281" s="1">
        <v>82</v>
      </c>
      <c r="G281" s="1"/>
      <c r="H281" s="1"/>
      <c r="I281" s="1"/>
      <c r="J281" s="1"/>
    </row>
    <row r="282" spans="1:10" x14ac:dyDescent="0.25">
      <c r="A282" s="1" t="s">
        <v>146</v>
      </c>
      <c r="B282" s="1" t="s">
        <v>147</v>
      </c>
      <c r="C282" s="1">
        <v>1976</v>
      </c>
      <c r="D282" s="1" t="s">
        <v>141</v>
      </c>
      <c r="E282" s="1">
        <v>1</v>
      </c>
      <c r="F282" s="1">
        <v>79</v>
      </c>
      <c r="G282" s="1"/>
      <c r="H282" s="1"/>
      <c r="I282" s="1"/>
      <c r="J282" s="1"/>
    </row>
    <row r="283" spans="1:10" x14ac:dyDescent="0.25">
      <c r="A283" s="1" t="s">
        <v>146</v>
      </c>
      <c r="B283" s="1" t="s">
        <v>147</v>
      </c>
      <c r="C283" s="1">
        <v>1977</v>
      </c>
      <c r="D283" s="1" t="s">
        <v>141</v>
      </c>
      <c r="E283" s="1">
        <v>1</v>
      </c>
      <c r="F283" s="1">
        <v>159</v>
      </c>
      <c r="G283" s="1"/>
      <c r="H283" s="1"/>
      <c r="I283" s="1"/>
      <c r="J283" s="1"/>
    </row>
    <row r="284" spans="1:10" x14ac:dyDescent="0.25">
      <c r="A284" s="1" t="s">
        <v>146</v>
      </c>
      <c r="B284" s="1" t="s">
        <v>147</v>
      </c>
      <c r="C284" s="1">
        <v>1978</v>
      </c>
      <c r="D284" s="1" t="s">
        <v>141</v>
      </c>
      <c r="E284" s="1">
        <v>1</v>
      </c>
      <c r="F284" s="1">
        <v>74</v>
      </c>
      <c r="G284" s="1"/>
      <c r="H284" s="1"/>
      <c r="I284" s="1"/>
      <c r="J284" s="1"/>
    </row>
    <row r="285" spans="1:10" x14ac:dyDescent="0.25">
      <c r="A285" s="1" t="s">
        <v>146</v>
      </c>
      <c r="B285" s="1" t="s">
        <v>147</v>
      </c>
      <c r="C285" s="1">
        <v>1979</v>
      </c>
      <c r="D285" s="1" t="s">
        <v>141</v>
      </c>
      <c r="E285" s="1">
        <v>1</v>
      </c>
      <c r="F285" s="1"/>
      <c r="G285" s="1"/>
      <c r="H285" s="1"/>
      <c r="I285" s="1"/>
      <c r="J285" s="1"/>
    </row>
    <row r="286" spans="1:10" x14ac:dyDescent="0.25">
      <c r="A286" s="1" t="s">
        <v>146</v>
      </c>
      <c r="B286" s="1" t="s">
        <v>147</v>
      </c>
      <c r="C286" s="1">
        <v>1980</v>
      </c>
      <c r="D286" s="1" t="s">
        <v>141</v>
      </c>
      <c r="E286" s="1">
        <v>1</v>
      </c>
      <c r="F286" s="1">
        <v>23</v>
      </c>
      <c r="G286" s="1"/>
      <c r="H286" s="1"/>
      <c r="I286" s="1"/>
      <c r="J286" s="1"/>
    </row>
    <row r="287" spans="1:10" x14ac:dyDescent="0.25">
      <c r="A287" s="1" t="s">
        <v>146</v>
      </c>
      <c r="B287" s="1" t="s">
        <v>147</v>
      </c>
      <c r="C287" s="1">
        <v>1981</v>
      </c>
      <c r="D287" s="1" t="s">
        <v>141</v>
      </c>
      <c r="E287" s="1">
        <v>1</v>
      </c>
      <c r="F287" s="1">
        <v>76</v>
      </c>
      <c r="G287" s="1"/>
      <c r="H287" s="1"/>
      <c r="I287" s="1"/>
      <c r="J287" s="1"/>
    </row>
    <row r="288" spans="1:10" x14ac:dyDescent="0.25">
      <c r="A288" s="1" t="s">
        <v>146</v>
      </c>
      <c r="B288" s="1" t="s">
        <v>147</v>
      </c>
      <c r="C288" s="1">
        <v>1982</v>
      </c>
      <c r="D288" s="1" t="s">
        <v>141</v>
      </c>
      <c r="E288" s="1">
        <v>1</v>
      </c>
      <c r="F288" s="1">
        <v>59</v>
      </c>
      <c r="G288" s="1"/>
      <c r="H288" s="1"/>
      <c r="I288" s="1"/>
      <c r="J288" s="1"/>
    </row>
    <row r="289" spans="1:10" x14ac:dyDescent="0.25">
      <c r="A289" s="1" t="s">
        <v>146</v>
      </c>
      <c r="B289" s="1" t="s">
        <v>147</v>
      </c>
      <c r="C289" s="1">
        <v>1983</v>
      </c>
      <c r="D289" s="1" t="s">
        <v>141</v>
      </c>
      <c r="E289" s="1">
        <v>1</v>
      </c>
      <c r="F289" s="1">
        <v>17</v>
      </c>
      <c r="G289" s="1"/>
      <c r="H289" s="1"/>
      <c r="I289" s="1"/>
      <c r="J289" s="1"/>
    </row>
    <row r="290" spans="1:10" x14ac:dyDescent="0.25">
      <c r="A290" s="1" t="s">
        <v>146</v>
      </c>
      <c r="B290" s="1" t="s">
        <v>147</v>
      </c>
      <c r="C290" s="1">
        <v>1984</v>
      </c>
      <c r="D290" s="1" t="s">
        <v>141</v>
      </c>
      <c r="E290" s="1">
        <v>1</v>
      </c>
      <c r="F290" s="1">
        <v>10</v>
      </c>
      <c r="G290" s="1"/>
      <c r="H290" s="1"/>
      <c r="I290" s="1"/>
      <c r="J290" s="1"/>
    </row>
    <row r="291" spans="1:10" x14ac:dyDescent="0.25">
      <c r="A291" s="1" t="s">
        <v>146</v>
      </c>
      <c r="B291" s="1" t="s">
        <v>147</v>
      </c>
      <c r="C291" s="1">
        <v>1985</v>
      </c>
      <c r="D291" s="1" t="s">
        <v>141</v>
      </c>
      <c r="E291" s="1">
        <v>1</v>
      </c>
      <c r="F291" s="1">
        <v>71</v>
      </c>
      <c r="G291" s="1"/>
      <c r="H291" s="1"/>
      <c r="I291" s="1"/>
      <c r="J291" s="1"/>
    </row>
    <row r="292" spans="1:10" x14ac:dyDescent="0.25">
      <c r="A292" s="1" t="s">
        <v>146</v>
      </c>
      <c r="B292" s="1" t="s">
        <v>147</v>
      </c>
      <c r="C292" s="1">
        <v>1986</v>
      </c>
      <c r="D292" s="1" t="s">
        <v>141</v>
      </c>
      <c r="E292" s="1">
        <v>1</v>
      </c>
      <c r="F292" s="1">
        <v>53</v>
      </c>
      <c r="G292" s="1"/>
      <c r="H292" s="1"/>
      <c r="I292" s="1"/>
      <c r="J292" s="1"/>
    </row>
    <row r="293" spans="1:10" x14ac:dyDescent="0.25">
      <c r="A293" s="1" t="s">
        <v>146</v>
      </c>
      <c r="B293" s="1" t="s">
        <v>147</v>
      </c>
      <c r="C293" s="1">
        <v>1987</v>
      </c>
      <c r="D293" s="1" t="s">
        <v>141</v>
      </c>
      <c r="E293" s="1">
        <v>1</v>
      </c>
      <c r="F293" s="1">
        <v>59</v>
      </c>
      <c r="G293" s="1"/>
      <c r="H293" s="1"/>
      <c r="I293" s="1"/>
      <c r="J293" s="1"/>
    </row>
    <row r="294" spans="1:10" x14ac:dyDescent="0.25">
      <c r="A294" s="1" t="s">
        <v>146</v>
      </c>
      <c r="B294" s="1" t="s">
        <v>147</v>
      </c>
      <c r="C294" s="1">
        <v>1988</v>
      </c>
      <c r="D294" s="1" t="s">
        <v>141</v>
      </c>
      <c r="E294" s="1">
        <v>1</v>
      </c>
      <c r="F294" s="1">
        <v>25</v>
      </c>
      <c r="G294" s="1"/>
      <c r="H294" s="1"/>
      <c r="I294" s="1"/>
      <c r="J294" s="1"/>
    </row>
    <row r="295" spans="1:10" x14ac:dyDescent="0.25">
      <c r="A295" s="1" t="s">
        <v>146</v>
      </c>
      <c r="B295" s="1" t="s">
        <v>147</v>
      </c>
      <c r="C295" s="1">
        <v>1989</v>
      </c>
      <c r="D295" s="1" t="s">
        <v>141</v>
      </c>
      <c r="E295" s="1">
        <v>1</v>
      </c>
      <c r="F295" s="1">
        <v>82</v>
      </c>
      <c r="G295" s="1"/>
      <c r="H295" s="1"/>
      <c r="I295" s="1"/>
      <c r="J295" s="1"/>
    </row>
    <row r="296" spans="1:10" x14ac:dyDescent="0.25">
      <c r="A296" s="1" t="s">
        <v>146</v>
      </c>
      <c r="B296" s="1" t="s">
        <v>147</v>
      </c>
      <c r="C296" s="1">
        <v>1990</v>
      </c>
      <c r="D296" s="1" t="s">
        <v>141</v>
      </c>
      <c r="E296" s="1">
        <v>1</v>
      </c>
      <c r="F296" s="1"/>
      <c r="G296" s="1"/>
      <c r="H296" s="1"/>
      <c r="I296" s="1"/>
      <c r="J296" s="1"/>
    </row>
    <row r="297" spans="1:10" x14ac:dyDescent="0.25">
      <c r="A297" s="1" t="s">
        <v>146</v>
      </c>
      <c r="B297" s="1" t="s">
        <v>147</v>
      </c>
      <c r="C297" s="1">
        <v>1991</v>
      </c>
      <c r="D297" s="1" t="s">
        <v>141</v>
      </c>
      <c r="E297" s="1">
        <v>1</v>
      </c>
      <c r="F297" s="1">
        <v>41</v>
      </c>
      <c r="G297" s="1"/>
      <c r="H297" s="1"/>
      <c r="I297" s="1"/>
      <c r="J297" s="1"/>
    </row>
    <row r="298" spans="1:10" x14ac:dyDescent="0.25">
      <c r="A298" s="1" t="s">
        <v>146</v>
      </c>
      <c r="B298" s="1" t="s">
        <v>147</v>
      </c>
      <c r="C298" s="1">
        <v>1992</v>
      </c>
      <c r="D298" s="1" t="s">
        <v>141</v>
      </c>
      <c r="E298" s="1">
        <v>1</v>
      </c>
      <c r="F298" s="1">
        <v>56</v>
      </c>
      <c r="G298" s="1"/>
      <c r="H298" s="1"/>
      <c r="I298" s="1"/>
      <c r="J298" s="1"/>
    </row>
    <row r="299" spans="1:10" x14ac:dyDescent="0.25">
      <c r="A299" s="1" t="s">
        <v>146</v>
      </c>
      <c r="B299" s="1" t="s">
        <v>147</v>
      </c>
      <c r="C299" s="1">
        <v>1993</v>
      </c>
      <c r="D299" s="1" t="s">
        <v>141</v>
      </c>
      <c r="E299" s="1">
        <v>1</v>
      </c>
      <c r="F299" s="1">
        <v>79</v>
      </c>
      <c r="G299" s="1"/>
      <c r="H299" s="1"/>
      <c r="I299" s="1"/>
      <c r="J299" s="1"/>
    </row>
    <row r="300" spans="1:10" x14ac:dyDescent="0.25">
      <c r="A300" s="1" t="s">
        <v>146</v>
      </c>
      <c r="B300" s="1" t="s">
        <v>147</v>
      </c>
      <c r="C300" s="1">
        <v>1994</v>
      </c>
      <c r="D300" s="1" t="s">
        <v>141</v>
      </c>
      <c r="E300" s="1">
        <v>1</v>
      </c>
      <c r="F300" s="1">
        <v>2</v>
      </c>
      <c r="G300" s="1"/>
      <c r="H300" s="1"/>
      <c r="I300" s="1"/>
      <c r="J300" s="1"/>
    </row>
    <row r="301" spans="1:10" x14ac:dyDescent="0.25">
      <c r="A301" s="1" t="s">
        <v>146</v>
      </c>
      <c r="B301" s="1" t="s">
        <v>147</v>
      </c>
      <c r="C301" s="1">
        <v>1995</v>
      </c>
      <c r="D301" s="1" t="s">
        <v>141</v>
      </c>
      <c r="E301" s="1">
        <v>1</v>
      </c>
      <c r="F301" s="1">
        <v>0</v>
      </c>
      <c r="G301" s="1"/>
      <c r="H301" s="1"/>
      <c r="I301" s="1"/>
      <c r="J301" s="1"/>
    </row>
    <row r="302" spans="1:10" x14ac:dyDescent="0.25">
      <c r="A302" s="1" t="s">
        <v>146</v>
      </c>
      <c r="B302" s="1" t="s">
        <v>147</v>
      </c>
      <c r="C302" s="1">
        <v>1996</v>
      </c>
      <c r="D302" s="1" t="s">
        <v>141</v>
      </c>
      <c r="E302" s="1">
        <v>1</v>
      </c>
      <c r="F302" s="1">
        <v>2</v>
      </c>
      <c r="G302" s="1"/>
      <c r="H302" s="1"/>
      <c r="I302" s="1"/>
      <c r="J302" s="1"/>
    </row>
    <row r="303" spans="1:10" x14ac:dyDescent="0.25">
      <c r="A303" s="1" t="s">
        <v>146</v>
      </c>
      <c r="B303" s="1" t="s">
        <v>147</v>
      </c>
      <c r="C303" s="1">
        <v>1997</v>
      </c>
      <c r="D303" s="1" t="s">
        <v>141</v>
      </c>
      <c r="E303" s="1">
        <v>1</v>
      </c>
      <c r="F303" s="1">
        <v>56</v>
      </c>
      <c r="G303" s="1"/>
      <c r="H303" s="1"/>
      <c r="I303" s="1"/>
      <c r="J303" s="1"/>
    </row>
    <row r="304" spans="1:10" x14ac:dyDescent="0.25">
      <c r="A304" s="1" t="s">
        <v>146</v>
      </c>
      <c r="B304" s="1" t="s">
        <v>147</v>
      </c>
      <c r="C304" s="1">
        <v>1998</v>
      </c>
      <c r="D304" s="1" t="s">
        <v>141</v>
      </c>
      <c r="E304" s="1">
        <v>1</v>
      </c>
      <c r="F304" s="1">
        <v>107</v>
      </c>
      <c r="G304" s="1"/>
      <c r="H304" s="1"/>
      <c r="I304" s="1"/>
      <c r="J304" s="1"/>
    </row>
    <row r="305" spans="1:10" x14ac:dyDescent="0.25">
      <c r="A305" s="1" t="s">
        <v>146</v>
      </c>
      <c r="B305" s="1" t="s">
        <v>147</v>
      </c>
      <c r="C305" s="1">
        <v>1999</v>
      </c>
      <c r="D305" s="1" t="s">
        <v>141</v>
      </c>
      <c r="E305" s="1">
        <v>1</v>
      </c>
      <c r="F305" s="1">
        <v>15</v>
      </c>
      <c r="G305" s="1"/>
      <c r="H305" s="1"/>
      <c r="I305" s="1"/>
      <c r="J305" s="1"/>
    </row>
    <row r="306" spans="1:10" x14ac:dyDescent="0.25">
      <c r="A306" s="1" t="s">
        <v>146</v>
      </c>
      <c r="B306" s="1" t="s">
        <v>147</v>
      </c>
      <c r="C306" s="1">
        <v>2000</v>
      </c>
      <c r="D306" s="1" t="s">
        <v>141</v>
      </c>
      <c r="E306" s="1">
        <v>1</v>
      </c>
      <c r="F306" s="1">
        <v>25</v>
      </c>
      <c r="G306" s="1"/>
      <c r="H306" s="1"/>
      <c r="I306" s="1"/>
      <c r="J306" s="1"/>
    </row>
    <row r="307" spans="1:10" x14ac:dyDescent="0.25">
      <c r="A307" s="1" t="s">
        <v>146</v>
      </c>
      <c r="B307" s="1" t="s">
        <v>147</v>
      </c>
      <c r="C307" s="1">
        <v>2001</v>
      </c>
      <c r="D307" s="1" t="s">
        <v>141</v>
      </c>
      <c r="E307" s="1">
        <v>1</v>
      </c>
      <c r="F307" s="1">
        <v>654</v>
      </c>
      <c r="G307" s="1"/>
      <c r="H307" s="1"/>
      <c r="I307" s="1"/>
      <c r="J307" s="1"/>
    </row>
    <row r="308" spans="1:10" x14ac:dyDescent="0.25">
      <c r="A308" s="1" t="s">
        <v>146</v>
      </c>
      <c r="B308" s="1" t="s">
        <v>147</v>
      </c>
      <c r="C308" s="1">
        <v>2002</v>
      </c>
      <c r="D308" s="1" t="s">
        <v>141</v>
      </c>
      <c r="E308" s="1">
        <v>1</v>
      </c>
      <c r="F308" s="1">
        <v>538</v>
      </c>
      <c r="G308" s="1"/>
      <c r="H308" s="1"/>
      <c r="I308" s="1"/>
      <c r="J308" s="1"/>
    </row>
    <row r="309" spans="1:10" x14ac:dyDescent="0.25">
      <c r="A309" s="1" t="s">
        <v>146</v>
      </c>
      <c r="B309" s="1" t="s">
        <v>147</v>
      </c>
      <c r="C309" s="1">
        <v>2003</v>
      </c>
      <c r="D309" s="1" t="s">
        <v>141</v>
      </c>
      <c r="E309" s="1">
        <v>1</v>
      </c>
      <c r="F309" s="1">
        <v>490</v>
      </c>
      <c r="G309" s="1"/>
      <c r="H309" s="1"/>
      <c r="I309" s="1"/>
      <c r="J309" s="1"/>
    </row>
    <row r="310" spans="1:10" x14ac:dyDescent="0.25">
      <c r="A310" s="1" t="s">
        <v>146</v>
      </c>
      <c r="B310" s="1" t="s">
        <v>147</v>
      </c>
      <c r="C310" s="1">
        <v>2004</v>
      </c>
      <c r="D310" s="1" t="s">
        <v>141</v>
      </c>
      <c r="E310" s="1">
        <v>1</v>
      </c>
      <c r="F310" s="1">
        <v>133</v>
      </c>
      <c r="G310" s="1"/>
      <c r="H310" s="1"/>
      <c r="I310" s="1"/>
      <c r="J310" s="1"/>
    </row>
    <row r="311" spans="1:10" x14ac:dyDescent="0.25">
      <c r="A311" s="1" t="s">
        <v>146</v>
      </c>
      <c r="B311" s="1" t="s">
        <v>147</v>
      </c>
      <c r="C311" s="1">
        <v>2005</v>
      </c>
      <c r="D311" s="1" t="s">
        <v>141</v>
      </c>
      <c r="E311" s="1">
        <v>1</v>
      </c>
      <c r="F311" s="1">
        <v>79</v>
      </c>
      <c r="G311" s="1"/>
      <c r="H311" s="1"/>
      <c r="I311" s="1"/>
      <c r="J311" s="1"/>
    </row>
    <row r="312" spans="1:10" x14ac:dyDescent="0.25">
      <c r="A312" s="1" t="s">
        <v>146</v>
      </c>
      <c r="B312" s="1" t="s">
        <v>147</v>
      </c>
      <c r="C312" s="1">
        <v>2006</v>
      </c>
      <c r="D312" s="1" t="s">
        <v>141</v>
      </c>
      <c r="E312" s="1">
        <v>1</v>
      </c>
      <c r="F312" s="1">
        <v>35</v>
      </c>
      <c r="G312" s="1"/>
      <c r="H312" s="1"/>
      <c r="I312" s="1"/>
      <c r="J312" s="1"/>
    </row>
    <row r="313" spans="1:10" x14ac:dyDescent="0.25">
      <c r="A313" s="1" t="s">
        <v>146</v>
      </c>
      <c r="B313" s="1" t="s">
        <v>147</v>
      </c>
      <c r="C313" s="1">
        <v>2007</v>
      </c>
      <c r="D313" s="1" t="s">
        <v>141</v>
      </c>
      <c r="E313" s="1">
        <v>1</v>
      </c>
      <c r="F313" s="1">
        <v>53</v>
      </c>
      <c r="G313" s="1"/>
      <c r="H313" s="1"/>
      <c r="I313" s="1"/>
      <c r="J313" s="1"/>
    </row>
    <row r="314" spans="1:10" x14ac:dyDescent="0.25">
      <c r="A314" s="1" t="s">
        <v>146</v>
      </c>
      <c r="B314" s="1" t="s">
        <v>147</v>
      </c>
      <c r="C314" s="1">
        <v>2008</v>
      </c>
      <c r="D314" s="1" t="s">
        <v>141</v>
      </c>
      <c r="E314" s="1">
        <v>1</v>
      </c>
      <c r="F314" s="1">
        <v>46</v>
      </c>
      <c r="G314" s="1"/>
      <c r="H314" s="1"/>
      <c r="I314" s="1"/>
      <c r="J314" s="1"/>
    </row>
    <row r="315" spans="1:10" x14ac:dyDescent="0.25">
      <c r="A315" s="1" t="s">
        <v>146</v>
      </c>
      <c r="B315" s="1" t="s">
        <v>147</v>
      </c>
      <c r="C315" s="1">
        <v>2009</v>
      </c>
      <c r="D315" s="1" t="s">
        <v>141</v>
      </c>
      <c r="E315" s="1">
        <v>1</v>
      </c>
      <c r="F315" s="1">
        <v>71</v>
      </c>
      <c r="G315" s="1"/>
      <c r="H315" s="1"/>
      <c r="I315" s="1"/>
      <c r="J315" s="1"/>
    </row>
    <row r="316" spans="1:10" x14ac:dyDescent="0.25">
      <c r="A316" s="1" t="s">
        <v>146</v>
      </c>
      <c r="B316" s="1" t="s">
        <v>147</v>
      </c>
      <c r="C316" s="1">
        <v>2010</v>
      </c>
      <c r="D316" s="1" t="s">
        <v>141</v>
      </c>
      <c r="E316" s="1">
        <v>1</v>
      </c>
      <c r="F316" s="1">
        <v>51</v>
      </c>
      <c r="G316" s="1"/>
      <c r="H316" s="1"/>
      <c r="I316" s="1"/>
      <c r="J316" s="1"/>
    </row>
    <row r="317" spans="1:10" x14ac:dyDescent="0.25">
      <c r="A317" s="1" t="s">
        <v>146</v>
      </c>
      <c r="B317" s="1" t="s">
        <v>147</v>
      </c>
      <c r="C317" s="1">
        <v>2011</v>
      </c>
      <c r="D317" s="1" t="s">
        <v>141</v>
      </c>
      <c r="E317" s="1">
        <v>1</v>
      </c>
      <c r="F317" s="1">
        <v>38</v>
      </c>
      <c r="G317" s="1"/>
      <c r="H317" s="1"/>
      <c r="I317" s="1"/>
      <c r="J317" s="1"/>
    </row>
    <row r="318" spans="1:10" x14ac:dyDescent="0.25">
      <c r="A318" s="1" t="s">
        <v>146</v>
      </c>
      <c r="B318" s="1" t="s">
        <v>147</v>
      </c>
      <c r="C318" s="1">
        <v>2012</v>
      </c>
      <c r="D318" s="1" t="s">
        <v>141</v>
      </c>
      <c r="E318" s="1">
        <v>1</v>
      </c>
      <c r="F318" s="1">
        <v>87</v>
      </c>
      <c r="G318" s="1"/>
      <c r="H318" s="1"/>
      <c r="I318" s="1"/>
      <c r="J318" s="1"/>
    </row>
    <row r="319" spans="1:10" x14ac:dyDescent="0.25">
      <c r="A319" s="1" t="s">
        <v>146</v>
      </c>
      <c r="B319" s="1" t="s">
        <v>147</v>
      </c>
      <c r="C319" s="1">
        <v>2013</v>
      </c>
      <c r="D319" s="1" t="s">
        <v>141</v>
      </c>
      <c r="E319" s="1">
        <v>1</v>
      </c>
      <c r="F319" s="1">
        <v>107</v>
      </c>
      <c r="G319" s="1"/>
      <c r="H319" s="1"/>
      <c r="I319" s="1"/>
      <c r="J319" s="1"/>
    </row>
    <row r="320" spans="1:10" x14ac:dyDescent="0.25">
      <c r="A320" s="1" t="s">
        <v>146</v>
      </c>
      <c r="B320" s="1" t="s">
        <v>147</v>
      </c>
      <c r="C320" s="1">
        <v>2014</v>
      </c>
      <c r="D320" s="1" t="s">
        <v>141</v>
      </c>
      <c r="E320" s="1">
        <v>1</v>
      </c>
      <c r="F320" s="1">
        <v>66</v>
      </c>
      <c r="G320" s="1"/>
      <c r="H320" s="1"/>
      <c r="I320" s="1"/>
      <c r="J320" s="1"/>
    </row>
    <row r="321" spans="1:10" x14ac:dyDescent="0.25">
      <c r="A321" s="1" t="s">
        <v>146</v>
      </c>
      <c r="B321" s="1" t="s">
        <v>147</v>
      </c>
      <c r="C321" s="1">
        <v>2015</v>
      </c>
      <c r="D321" s="1" t="s">
        <v>141</v>
      </c>
      <c r="E321" s="1">
        <v>1</v>
      </c>
      <c r="F321" s="1">
        <v>97</v>
      </c>
      <c r="G321" s="1"/>
      <c r="H321" s="1"/>
      <c r="I321" s="1"/>
      <c r="J321" s="1"/>
    </row>
    <row r="322" spans="1:10" x14ac:dyDescent="0.25">
      <c r="A322" s="1" t="s">
        <v>146</v>
      </c>
      <c r="B322" s="1" t="s">
        <v>147</v>
      </c>
      <c r="C322" s="1">
        <v>2016</v>
      </c>
      <c r="D322" s="1" t="s">
        <v>141</v>
      </c>
      <c r="E322" s="1">
        <v>1</v>
      </c>
      <c r="F322" s="1">
        <v>102</v>
      </c>
      <c r="G322" s="1"/>
      <c r="H322" s="1"/>
      <c r="I322" s="1"/>
      <c r="J322" s="1"/>
    </row>
    <row r="323" spans="1:10" x14ac:dyDescent="0.25">
      <c r="A323" s="1" t="s">
        <v>146</v>
      </c>
      <c r="B323" s="1" t="s">
        <v>147</v>
      </c>
      <c r="C323" s="1">
        <v>2017</v>
      </c>
      <c r="D323" s="1" t="s">
        <v>141</v>
      </c>
      <c r="E323" s="1">
        <v>1</v>
      </c>
      <c r="F323" s="1">
        <v>10</v>
      </c>
      <c r="G323" s="1"/>
      <c r="H323" s="1"/>
      <c r="I323" s="1"/>
      <c r="J323" s="1"/>
    </row>
    <row r="324" spans="1:10" x14ac:dyDescent="0.25">
      <c r="A324" s="1" t="s">
        <v>146</v>
      </c>
      <c r="B324" s="1" t="s">
        <v>147</v>
      </c>
      <c r="C324" s="1">
        <v>2018</v>
      </c>
      <c r="D324" s="1" t="s">
        <v>141</v>
      </c>
      <c r="E324" s="1">
        <v>1</v>
      </c>
      <c r="F324" s="1">
        <v>30</v>
      </c>
      <c r="G324" s="1"/>
      <c r="H324" s="1"/>
      <c r="I324" s="1"/>
      <c r="J324" s="1"/>
    </row>
    <row r="325" spans="1:10" x14ac:dyDescent="0.25">
      <c r="A325" s="1" t="s">
        <v>146</v>
      </c>
      <c r="B325" s="1" t="s">
        <v>147</v>
      </c>
      <c r="C325" s="1">
        <v>2019</v>
      </c>
      <c r="D325" s="1" t="s">
        <v>141</v>
      </c>
      <c r="E325" s="1">
        <v>1</v>
      </c>
      <c r="F325" s="1">
        <v>10</v>
      </c>
      <c r="G325" s="1"/>
      <c r="H325" s="1"/>
      <c r="I325" s="1"/>
      <c r="J325" s="1"/>
    </row>
    <row r="326" spans="1:10" x14ac:dyDescent="0.25">
      <c r="A326" s="1" t="s">
        <v>146</v>
      </c>
      <c r="B326" s="1" t="s">
        <v>147</v>
      </c>
      <c r="C326" s="1">
        <v>2020</v>
      </c>
      <c r="D326" s="1" t="s">
        <v>141</v>
      </c>
      <c r="E326" s="1">
        <v>1</v>
      </c>
      <c r="F326" s="1">
        <v>33</v>
      </c>
      <c r="G326" s="1"/>
      <c r="H326" s="1"/>
      <c r="I326" s="1"/>
      <c r="J326" s="1"/>
    </row>
    <row r="327" spans="1:10" x14ac:dyDescent="0.25">
      <c r="A327" s="1" t="s">
        <v>146</v>
      </c>
      <c r="B327" s="1" t="s">
        <v>147</v>
      </c>
      <c r="C327" s="1">
        <v>2021</v>
      </c>
      <c r="D327" s="1" t="s">
        <v>141</v>
      </c>
      <c r="E327" s="1">
        <v>1</v>
      </c>
      <c r="F327" s="1">
        <v>23</v>
      </c>
      <c r="G327" s="1"/>
      <c r="H327" s="1"/>
      <c r="I327" s="1"/>
      <c r="J327" s="1"/>
    </row>
    <row r="328" spans="1:10" x14ac:dyDescent="0.25">
      <c r="A328" s="1" t="s">
        <v>146</v>
      </c>
      <c r="B328" s="1" t="s">
        <v>147</v>
      </c>
      <c r="C328" s="1">
        <v>2022</v>
      </c>
      <c r="D328" s="1" t="s">
        <v>141</v>
      </c>
      <c r="E328" s="1">
        <v>1</v>
      </c>
      <c r="F328" s="1">
        <v>84</v>
      </c>
      <c r="G328" s="1"/>
      <c r="H328" s="1"/>
      <c r="I328" s="1"/>
      <c r="J328" s="1"/>
    </row>
    <row r="329" spans="1:10" x14ac:dyDescent="0.25">
      <c r="A329" s="1" t="s">
        <v>146</v>
      </c>
      <c r="B329" s="1" t="s">
        <v>147</v>
      </c>
      <c r="C329" s="1">
        <v>2023</v>
      </c>
      <c r="D329" s="1" t="s">
        <v>141</v>
      </c>
      <c r="E329" s="1">
        <v>1</v>
      </c>
      <c r="F329" s="1">
        <v>35</v>
      </c>
      <c r="G329" s="1"/>
      <c r="H329" s="1"/>
      <c r="I329" s="1"/>
      <c r="J329" s="1"/>
    </row>
    <row r="330" spans="1:10" x14ac:dyDescent="0.25">
      <c r="A330" s="1" t="s">
        <v>146</v>
      </c>
      <c r="B330" s="1" t="s">
        <v>147</v>
      </c>
      <c r="C330" s="1">
        <v>2024</v>
      </c>
      <c r="D330" s="1" t="s">
        <v>141</v>
      </c>
      <c r="E330" s="1">
        <v>1</v>
      </c>
      <c r="F330" s="1">
        <v>10</v>
      </c>
      <c r="G330" s="1"/>
      <c r="H330" s="1"/>
      <c r="I330" s="1"/>
      <c r="J330" s="1"/>
    </row>
    <row r="331" spans="1:10" x14ac:dyDescent="0.25">
      <c r="A331" s="1" t="s">
        <v>148</v>
      </c>
      <c r="B331" s="1" t="s">
        <v>149</v>
      </c>
      <c r="C331" s="1">
        <v>1957</v>
      </c>
      <c r="D331" s="1" t="s">
        <v>141</v>
      </c>
      <c r="E331" s="1">
        <v>1</v>
      </c>
      <c r="F331" s="1">
        <v>906</v>
      </c>
      <c r="G331" s="1"/>
      <c r="H331" s="1"/>
      <c r="I331" s="1"/>
      <c r="J331" s="1"/>
    </row>
    <row r="332" spans="1:10" x14ac:dyDescent="0.25">
      <c r="A332" s="1" t="s">
        <v>148</v>
      </c>
      <c r="B332" s="1" t="s">
        <v>149</v>
      </c>
      <c r="C332" s="1">
        <v>1958</v>
      </c>
      <c r="D332" s="1" t="s">
        <v>141</v>
      </c>
      <c r="E332" s="1">
        <v>1</v>
      </c>
      <c r="F332" s="1">
        <v>682</v>
      </c>
      <c r="G332" s="1"/>
      <c r="H332" s="1"/>
      <c r="I332" s="1"/>
      <c r="J332" s="1"/>
    </row>
    <row r="333" spans="1:10" x14ac:dyDescent="0.25">
      <c r="A333" s="1" t="s">
        <v>148</v>
      </c>
      <c r="B333" s="1" t="s">
        <v>149</v>
      </c>
      <c r="C333" s="1">
        <v>1959</v>
      </c>
      <c r="D333" s="1" t="s">
        <v>141</v>
      </c>
      <c r="E333" s="1">
        <v>1</v>
      </c>
      <c r="F333" s="1">
        <v>229</v>
      </c>
      <c r="G333" s="1"/>
      <c r="H333" s="1"/>
      <c r="I333" s="1"/>
      <c r="J333" s="1"/>
    </row>
    <row r="334" spans="1:10" x14ac:dyDescent="0.25">
      <c r="A334" s="1" t="s">
        <v>148</v>
      </c>
      <c r="B334" s="1" t="s">
        <v>149</v>
      </c>
      <c r="C334" s="1">
        <v>1960</v>
      </c>
      <c r="D334" s="1" t="s">
        <v>141</v>
      </c>
      <c r="E334" s="1">
        <v>1</v>
      </c>
      <c r="F334" s="1">
        <v>778</v>
      </c>
      <c r="G334" s="1"/>
      <c r="H334" s="1"/>
      <c r="I334" s="1"/>
      <c r="J334" s="1"/>
    </row>
    <row r="335" spans="1:10" x14ac:dyDescent="0.25">
      <c r="A335" s="1" t="s">
        <v>148</v>
      </c>
      <c r="B335" s="1" t="s">
        <v>149</v>
      </c>
      <c r="C335" s="1">
        <v>1961</v>
      </c>
      <c r="D335" s="1" t="s">
        <v>141</v>
      </c>
      <c r="E335" s="1">
        <v>1</v>
      </c>
      <c r="F335" s="1">
        <v>1369</v>
      </c>
      <c r="G335" s="1"/>
      <c r="H335" s="1"/>
      <c r="I335" s="1"/>
      <c r="J335" s="1"/>
    </row>
    <row r="336" spans="1:10" x14ac:dyDescent="0.25">
      <c r="A336" s="1" t="s">
        <v>148</v>
      </c>
      <c r="B336" s="1" t="s">
        <v>149</v>
      </c>
      <c r="C336" s="1">
        <v>1962</v>
      </c>
      <c r="D336" s="1" t="s">
        <v>141</v>
      </c>
      <c r="E336" s="1">
        <v>1</v>
      </c>
      <c r="F336" s="1">
        <v>887</v>
      </c>
      <c r="G336" s="1"/>
      <c r="H336" s="1"/>
      <c r="I336" s="1"/>
      <c r="J336" s="1"/>
    </row>
    <row r="337" spans="1:10" x14ac:dyDescent="0.25">
      <c r="A337" s="1" t="s">
        <v>148</v>
      </c>
      <c r="B337" s="1" t="s">
        <v>149</v>
      </c>
      <c r="C337" s="1">
        <v>1963</v>
      </c>
      <c r="D337" s="1" t="s">
        <v>141</v>
      </c>
      <c r="E337" s="1">
        <v>1</v>
      </c>
      <c r="F337" s="1">
        <v>968</v>
      </c>
      <c r="G337" s="1"/>
      <c r="H337" s="1"/>
      <c r="I337" s="1"/>
      <c r="J337" s="1"/>
    </row>
    <row r="338" spans="1:10" x14ac:dyDescent="0.25">
      <c r="A338" s="1" t="s">
        <v>148</v>
      </c>
      <c r="B338" s="1" t="s">
        <v>149</v>
      </c>
      <c r="C338" s="1">
        <v>1964</v>
      </c>
      <c r="D338" s="1" t="s">
        <v>141</v>
      </c>
      <c r="E338" s="1">
        <v>1</v>
      </c>
      <c r="F338" s="1">
        <v>1845</v>
      </c>
      <c r="G338" s="1"/>
      <c r="H338" s="1"/>
      <c r="I338" s="1"/>
      <c r="J338" s="1"/>
    </row>
    <row r="339" spans="1:10" x14ac:dyDescent="0.25">
      <c r="A339" s="1" t="s">
        <v>148</v>
      </c>
      <c r="B339" s="1" t="s">
        <v>149</v>
      </c>
      <c r="C339" s="1">
        <v>1965</v>
      </c>
      <c r="D339" s="1" t="s">
        <v>141</v>
      </c>
      <c r="E339" s="1">
        <v>1</v>
      </c>
      <c r="F339" s="1">
        <v>1051</v>
      </c>
      <c r="G339" s="1"/>
      <c r="H339" s="1"/>
      <c r="I339" s="1"/>
      <c r="J339" s="1"/>
    </row>
    <row r="340" spans="1:10" x14ac:dyDescent="0.25">
      <c r="A340" s="1" t="s">
        <v>148</v>
      </c>
      <c r="B340" s="1" t="s">
        <v>149</v>
      </c>
      <c r="C340" s="1">
        <v>1966</v>
      </c>
      <c r="D340" s="1" t="s">
        <v>141</v>
      </c>
      <c r="E340" s="1">
        <v>1</v>
      </c>
      <c r="F340" s="1">
        <v>1057</v>
      </c>
      <c r="G340" s="1"/>
      <c r="H340" s="1"/>
      <c r="I340" s="1"/>
      <c r="J340" s="1"/>
    </row>
    <row r="341" spans="1:10" x14ac:dyDescent="0.25">
      <c r="A341" s="1" t="s">
        <v>148</v>
      </c>
      <c r="B341" s="1" t="s">
        <v>149</v>
      </c>
      <c r="C341" s="1">
        <v>1967</v>
      </c>
      <c r="D341" s="1" t="s">
        <v>141</v>
      </c>
      <c r="E341" s="1">
        <v>1</v>
      </c>
      <c r="F341" s="1">
        <v>1692</v>
      </c>
      <c r="G341" s="1"/>
      <c r="H341" s="1"/>
      <c r="I341" s="1"/>
      <c r="J341" s="1"/>
    </row>
    <row r="342" spans="1:10" x14ac:dyDescent="0.25">
      <c r="A342" s="1" t="s">
        <v>148</v>
      </c>
      <c r="B342" s="1" t="s">
        <v>149</v>
      </c>
      <c r="C342" s="1">
        <v>1968</v>
      </c>
      <c r="D342" s="1" t="s">
        <v>141</v>
      </c>
      <c r="E342" s="1">
        <v>1</v>
      </c>
      <c r="F342" s="1">
        <v>1213</v>
      </c>
      <c r="G342" s="1"/>
      <c r="H342" s="1"/>
      <c r="I342" s="1"/>
      <c r="J342" s="1"/>
    </row>
    <row r="343" spans="1:10" x14ac:dyDescent="0.25">
      <c r="A343" s="1" t="s">
        <v>148</v>
      </c>
      <c r="B343" s="1" t="s">
        <v>149</v>
      </c>
      <c r="C343" s="1">
        <v>1969</v>
      </c>
      <c r="D343" s="1" t="s">
        <v>141</v>
      </c>
      <c r="E343" s="1">
        <v>1</v>
      </c>
      <c r="F343" s="1">
        <v>578</v>
      </c>
      <c r="G343" s="1"/>
      <c r="H343" s="1"/>
      <c r="I343" s="1"/>
      <c r="J343" s="1"/>
    </row>
    <row r="344" spans="1:10" x14ac:dyDescent="0.25">
      <c r="A344" s="1" t="s">
        <v>148</v>
      </c>
      <c r="B344" s="1" t="s">
        <v>149</v>
      </c>
      <c r="C344" s="1">
        <v>1970</v>
      </c>
      <c r="D344" s="1" t="s">
        <v>141</v>
      </c>
      <c r="E344" s="1">
        <v>1</v>
      </c>
      <c r="F344" s="1">
        <v>1187</v>
      </c>
      <c r="G344" s="1"/>
      <c r="H344" s="1"/>
      <c r="I344" s="1"/>
      <c r="J344" s="1"/>
    </row>
    <row r="345" spans="1:10" x14ac:dyDescent="0.25">
      <c r="A345" s="1" t="s">
        <v>148</v>
      </c>
      <c r="B345" s="1" t="s">
        <v>149</v>
      </c>
      <c r="C345" s="1">
        <v>1971</v>
      </c>
      <c r="D345" s="1" t="s">
        <v>141</v>
      </c>
      <c r="E345" s="1">
        <v>1</v>
      </c>
      <c r="F345" s="1">
        <v>731</v>
      </c>
      <c r="G345" s="1"/>
      <c r="H345" s="1"/>
      <c r="I345" s="1"/>
      <c r="J345" s="1"/>
    </row>
    <row r="346" spans="1:10" x14ac:dyDescent="0.25">
      <c r="A346" s="1" t="s">
        <v>148</v>
      </c>
      <c r="B346" s="1" t="s">
        <v>149</v>
      </c>
      <c r="C346" s="1">
        <v>1972</v>
      </c>
      <c r="D346" s="1" t="s">
        <v>141</v>
      </c>
      <c r="E346" s="1">
        <v>1</v>
      </c>
      <c r="F346" s="1">
        <v>812</v>
      </c>
      <c r="G346" s="1"/>
      <c r="H346" s="1"/>
      <c r="I346" s="1"/>
      <c r="J346" s="1"/>
    </row>
    <row r="347" spans="1:10" x14ac:dyDescent="0.25">
      <c r="A347" s="1" t="s">
        <v>148</v>
      </c>
      <c r="B347" s="1" t="s">
        <v>149</v>
      </c>
      <c r="C347" s="1">
        <v>1973</v>
      </c>
      <c r="D347" s="1" t="s">
        <v>141</v>
      </c>
      <c r="E347" s="1">
        <v>1</v>
      </c>
      <c r="F347" s="1">
        <v>1348</v>
      </c>
      <c r="G347" s="1"/>
      <c r="H347" s="1"/>
      <c r="I347" s="1"/>
      <c r="J347" s="1"/>
    </row>
    <row r="348" spans="1:10" x14ac:dyDescent="0.25">
      <c r="A348" s="1" t="s">
        <v>148</v>
      </c>
      <c r="B348" s="1" t="s">
        <v>149</v>
      </c>
      <c r="C348" s="1">
        <v>1974</v>
      </c>
      <c r="D348" s="1" t="s">
        <v>141</v>
      </c>
      <c r="E348" s="1">
        <v>1</v>
      </c>
      <c r="F348" s="1">
        <v>547</v>
      </c>
      <c r="G348" s="1"/>
      <c r="H348" s="1"/>
      <c r="I348" s="1"/>
      <c r="J348" s="1"/>
    </row>
    <row r="349" spans="1:10" x14ac:dyDescent="0.25">
      <c r="A349" s="1" t="s">
        <v>148</v>
      </c>
      <c r="B349" s="1" t="s">
        <v>149</v>
      </c>
      <c r="C349" s="1">
        <v>1975</v>
      </c>
      <c r="D349" s="1" t="s">
        <v>141</v>
      </c>
      <c r="E349" s="1">
        <v>1</v>
      </c>
      <c r="F349" s="1">
        <v>523</v>
      </c>
      <c r="G349" s="1"/>
      <c r="H349" s="1"/>
      <c r="I349" s="1"/>
      <c r="J349" s="1"/>
    </row>
    <row r="350" spans="1:10" x14ac:dyDescent="0.25">
      <c r="A350" s="1" t="s">
        <v>148</v>
      </c>
      <c r="B350" s="1" t="s">
        <v>149</v>
      </c>
      <c r="C350" s="1">
        <v>1976</v>
      </c>
      <c r="D350" s="1" t="s">
        <v>141</v>
      </c>
      <c r="E350" s="1">
        <v>1</v>
      </c>
      <c r="F350" s="1">
        <v>125</v>
      </c>
      <c r="G350" s="1"/>
      <c r="H350" s="1"/>
      <c r="I350" s="1"/>
      <c r="J350" s="1"/>
    </row>
    <row r="351" spans="1:10" x14ac:dyDescent="0.25">
      <c r="A351" s="1" t="s">
        <v>148</v>
      </c>
      <c r="B351" s="1" t="s">
        <v>149</v>
      </c>
      <c r="C351" s="1">
        <v>1977</v>
      </c>
      <c r="D351" s="1" t="s">
        <v>141</v>
      </c>
      <c r="E351" s="1">
        <v>1</v>
      </c>
      <c r="F351" s="1">
        <v>255</v>
      </c>
      <c r="G351" s="1"/>
      <c r="H351" s="1"/>
      <c r="I351" s="1"/>
      <c r="J351" s="1"/>
    </row>
    <row r="352" spans="1:10" x14ac:dyDescent="0.25">
      <c r="A352" s="1" t="s">
        <v>148</v>
      </c>
      <c r="B352" s="1" t="s">
        <v>149</v>
      </c>
      <c r="C352" s="1">
        <v>1978</v>
      </c>
      <c r="D352" s="1" t="s">
        <v>141</v>
      </c>
      <c r="E352" s="1">
        <v>1</v>
      </c>
      <c r="F352" s="1">
        <v>703</v>
      </c>
      <c r="G352" s="1"/>
      <c r="H352" s="1"/>
      <c r="I352" s="1"/>
      <c r="J352" s="1"/>
    </row>
    <row r="353" spans="1:10" x14ac:dyDescent="0.25">
      <c r="A353" s="1" t="s">
        <v>148</v>
      </c>
      <c r="B353" s="1" t="s">
        <v>149</v>
      </c>
      <c r="C353" s="1">
        <v>1979</v>
      </c>
      <c r="D353" s="1" t="s">
        <v>141</v>
      </c>
      <c r="E353" s="1">
        <v>1</v>
      </c>
      <c r="F353" s="1">
        <v>122</v>
      </c>
      <c r="G353" s="1"/>
      <c r="H353" s="1"/>
      <c r="I353" s="1"/>
      <c r="J353" s="1"/>
    </row>
    <row r="354" spans="1:10" x14ac:dyDescent="0.25">
      <c r="A354" s="1" t="s">
        <v>148</v>
      </c>
      <c r="B354" s="1" t="s">
        <v>149</v>
      </c>
      <c r="C354" s="1">
        <v>1980</v>
      </c>
      <c r="D354" s="1" t="s">
        <v>141</v>
      </c>
      <c r="E354" s="1">
        <v>1</v>
      </c>
      <c r="F354" s="1">
        <v>23</v>
      </c>
      <c r="G354" s="1"/>
      <c r="H354" s="1"/>
      <c r="I354" s="1"/>
      <c r="J354" s="1"/>
    </row>
    <row r="355" spans="1:10" x14ac:dyDescent="0.25">
      <c r="A355" s="1" t="s">
        <v>148</v>
      </c>
      <c r="B355" s="1" t="s">
        <v>149</v>
      </c>
      <c r="C355" s="1">
        <v>1981</v>
      </c>
      <c r="D355" s="1" t="s">
        <v>141</v>
      </c>
      <c r="E355" s="1">
        <v>1</v>
      </c>
      <c r="F355" s="1">
        <v>164</v>
      </c>
      <c r="G355" s="1"/>
      <c r="H355" s="1"/>
      <c r="I355" s="1"/>
      <c r="J355" s="1"/>
    </row>
    <row r="356" spans="1:10" x14ac:dyDescent="0.25">
      <c r="A356" s="1" t="s">
        <v>148</v>
      </c>
      <c r="B356" s="1" t="s">
        <v>149</v>
      </c>
      <c r="C356" s="1">
        <v>1982</v>
      </c>
      <c r="D356" s="1" t="s">
        <v>141</v>
      </c>
      <c r="E356" s="1">
        <v>1</v>
      </c>
      <c r="F356" s="1">
        <v>104</v>
      </c>
      <c r="G356" s="1"/>
      <c r="H356" s="1"/>
      <c r="I356" s="1"/>
      <c r="J356" s="1"/>
    </row>
    <row r="357" spans="1:10" x14ac:dyDescent="0.25">
      <c r="A357" s="1" t="s">
        <v>148</v>
      </c>
      <c r="B357" s="1" t="s">
        <v>149</v>
      </c>
      <c r="C357" s="1">
        <v>1983</v>
      </c>
      <c r="D357" s="1" t="s">
        <v>141</v>
      </c>
      <c r="E357" s="1">
        <v>1</v>
      </c>
      <c r="F357" s="1">
        <v>86</v>
      </c>
      <c r="G357" s="1"/>
      <c r="H357" s="1"/>
      <c r="I357" s="1"/>
      <c r="J357" s="1"/>
    </row>
    <row r="358" spans="1:10" x14ac:dyDescent="0.25">
      <c r="A358" s="1" t="s">
        <v>148</v>
      </c>
      <c r="B358" s="1" t="s">
        <v>149</v>
      </c>
      <c r="C358" s="1">
        <v>1984</v>
      </c>
      <c r="D358" s="1" t="s">
        <v>141</v>
      </c>
      <c r="E358" s="1">
        <v>1</v>
      </c>
      <c r="F358" s="1">
        <v>156</v>
      </c>
      <c r="G358" s="1"/>
      <c r="H358" s="1"/>
      <c r="I358" s="1"/>
      <c r="J358" s="1"/>
    </row>
    <row r="359" spans="1:10" x14ac:dyDescent="0.25">
      <c r="A359" s="1" t="s">
        <v>148</v>
      </c>
      <c r="B359" s="1" t="s">
        <v>149</v>
      </c>
      <c r="C359" s="1">
        <v>1985</v>
      </c>
      <c r="D359" s="1" t="s">
        <v>141</v>
      </c>
      <c r="E359" s="1">
        <v>1</v>
      </c>
      <c r="F359" s="1">
        <v>281</v>
      </c>
      <c r="G359" s="1"/>
      <c r="H359" s="1"/>
      <c r="I359" s="1"/>
      <c r="J359" s="1"/>
    </row>
    <row r="360" spans="1:10" x14ac:dyDescent="0.25">
      <c r="A360" s="1" t="s">
        <v>148</v>
      </c>
      <c r="B360" s="1" t="s">
        <v>149</v>
      </c>
      <c r="C360" s="1">
        <v>1986</v>
      </c>
      <c r="D360" s="1" t="s">
        <v>141</v>
      </c>
      <c r="E360" s="1">
        <v>1</v>
      </c>
      <c r="F360" s="1">
        <v>263</v>
      </c>
      <c r="G360" s="1"/>
      <c r="H360" s="1"/>
      <c r="I360" s="1"/>
      <c r="J360" s="1"/>
    </row>
    <row r="361" spans="1:10" x14ac:dyDescent="0.25">
      <c r="A361" s="1" t="s">
        <v>148</v>
      </c>
      <c r="B361" s="1" t="s">
        <v>149</v>
      </c>
      <c r="C361" s="1">
        <v>1987</v>
      </c>
      <c r="D361" s="1" t="s">
        <v>141</v>
      </c>
      <c r="E361" s="1">
        <v>1</v>
      </c>
      <c r="F361" s="1">
        <v>390</v>
      </c>
      <c r="G361" s="1"/>
      <c r="H361" s="1"/>
      <c r="I361" s="1"/>
      <c r="J361" s="1"/>
    </row>
    <row r="362" spans="1:10" x14ac:dyDescent="0.25">
      <c r="A362" s="1" t="s">
        <v>148</v>
      </c>
      <c r="B362" s="1" t="s">
        <v>149</v>
      </c>
      <c r="C362" s="1">
        <v>1988</v>
      </c>
      <c r="D362" s="1" t="s">
        <v>141</v>
      </c>
      <c r="E362" s="1">
        <v>1</v>
      </c>
      <c r="F362" s="1">
        <v>565</v>
      </c>
      <c r="G362" s="1"/>
      <c r="H362" s="1"/>
      <c r="I362" s="1"/>
      <c r="J362" s="1"/>
    </row>
    <row r="363" spans="1:10" x14ac:dyDescent="0.25">
      <c r="A363" s="1" t="s">
        <v>148</v>
      </c>
      <c r="B363" s="1" t="s">
        <v>149</v>
      </c>
      <c r="C363" s="1">
        <v>1989</v>
      </c>
      <c r="D363" s="1" t="s">
        <v>141</v>
      </c>
      <c r="E363" s="1">
        <v>1</v>
      </c>
      <c r="F363" s="1">
        <v>115</v>
      </c>
      <c r="G363" s="1"/>
      <c r="H363" s="1"/>
      <c r="I363" s="1"/>
      <c r="J363" s="1"/>
    </row>
    <row r="364" spans="1:10" x14ac:dyDescent="0.25">
      <c r="A364" s="1" t="s">
        <v>148</v>
      </c>
      <c r="B364" s="1" t="s">
        <v>149</v>
      </c>
      <c r="C364" s="1">
        <v>1990</v>
      </c>
      <c r="D364" s="1" t="s">
        <v>141</v>
      </c>
      <c r="E364" s="1">
        <v>1</v>
      </c>
      <c r="F364" s="1">
        <v>148</v>
      </c>
      <c r="G364" s="1"/>
      <c r="H364" s="1"/>
      <c r="I364" s="1"/>
      <c r="J364" s="1"/>
    </row>
    <row r="365" spans="1:10" x14ac:dyDescent="0.25">
      <c r="A365" s="1" t="s">
        <v>148</v>
      </c>
      <c r="B365" s="1" t="s">
        <v>149</v>
      </c>
      <c r="C365" s="1">
        <v>1991</v>
      </c>
      <c r="D365" s="1" t="s">
        <v>141</v>
      </c>
      <c r="E365" s="1">
        <v>1</v>
      </c>
      <c r="F365" s="1">
        <v>104</v>
      </c>
      <c r="G365" s="1"/>
      <c r="H365" s="1"/>
      <c r="I365" s="1"/>
      <c r="J365" s="1"/>
    </row>
    <row r="366" spans="1:10" x14ac:dyDescent="0.25">
      <c r="A366" s="1" t="s">
        <v>148</v>
      </c>
      <c r="B366" s="1" t="s">
        <v>149</v>
      </c>
      <c r="C366" s="1">
        <v>1992</v>
      </c>
      <c r="D366" s="1" t="s">
        <v>141</v>
      </c>
      <c r="E366" s="1">
        <v>1</v>
      </c>
      <c r="F366" s="1">
        <v>169</v>
      </c>
      <c r="G366" s="1"/>
      <c r="H366" s="1"/>
      <c r="I366" s="1"/>
      <c r="J366" s="1"/>
    </row>
    <row r="367" spans="1:10" x14ac:dyDescent="0.25">
      <c r="A367" s="1" t="s">
        <v>148</v>
      </c>
      <c r="B367" s="1" t="s">
        <v>149</v>
      </c>
      <c r="C367" s="1">
        <v>1993</v>
      </c>
      <c r="D367" s="1" t="s">
        <v>141</v>
      </c>
      <c r="E367" s="1">
        <v>1</v>
      </c>
      <c r="F367" s="1">
        <v>328</v>
      </c>
      <c r="G367" s="1"/>
      <c r="H367" s="1"/>
      <c r="I367" s="1"/>
      <c r="J367" s="1"/>
    </row>
    <row r="368" spans="1:10" x14ac:dyDescent="0.25">
      <c r="A368" s="1" t="s">
        <v>148</v>
      </c>
      <c r="B368" s="1" t="s">
        <v>149</v>
      </c>
      <c r="C368" s="1">
        <v>1994</v>
      </c>
      <c r="D368" s="1" t="s">
        <v>141</v>
      </c>
      <c r="E368" s="1">
        <v>1</v>
      </c>
      <c r="F368" s="1">
        <v>13</v>
      </c>
      <c r="G368" s="1"/>
      <c r="H368" s="1"/>
      <c r="I368" s="1"/>
      <c r="J368" s="1"/>
    </row>
    <row r="369" spans="1:10" x14ac:dyDescent="0.25">
      <c r="A369" s="1" t="s">
        <v>148</v>
      </c>
      <c r="B369" s="1" t="s">
        <v>149</v>
      </c>
      <c r="C369" s="1">
        <v>1995</v>
      </c>
      <c r="D369" s="1" t="s">
        <v>141</v>
      </c>
      <c r="E369" s="1">
        <v>1</v>
      </c>
      <c r="F369" s="1">
        <v>0</v>
      </c>
      <c r="G369" s="1"/>
      <c r="H369" s="1"/>
      <c r="I369" s="1"/>
      <c r="J369" s="1"/>
    </row>
    <row r="370" spans="1:10" x14ac:dyDescent="0.25">
      <c r="A370" s="1" t="s">
        <v>148</v>
      </c>
      <c r="B370" s="1" t="s">
        <v>149</v>
      </c>
      <c r="C370" s="1">
        <v>1996</v>
      </c>
      <c r="D370" s="1" t="s">
        <v>141</v>
      </c>
      <c r="E370" s="1">
        <v>1</v>
      </c>
      <c r="F370" s="1">
        <v>26</v>
      </c>
      <c r="G370" s="1"/>
      <c r="H370" s="1"/>
      <c r="I370" s="1"/>
      <c r="J370" s="1"/>
    </row>
    <row r="371" spans="1:10" x14ac:dyDescent="0.25">
      <c r="A371" s="1" t="s">
        <v>148</v>
      </c>
      <c r="B371" s="1" t="s">
        <v>149</v>
      </c>
      <c r="C371" s="1">
        <v>1997</v>
      </c>
      <c r="D371" s="1" t="s">
        <v>141</v>
      </c>
      <c r="E371" s="1">
        <v>1</v>
      </c>
      <c r="F371" s="1">
        <v>161</v>
      </c>
      <c r="G371" s="1"/>
      <c r="H371" s="1"/>
      <c r="I371" s="1"/>
      <c r="J371" s="1"/>
    </row>
    <row r="372" spans="1:10" x14ac:dyDescent="0.25">
      <c r="A372" s="1" t="s">
        <v>148</v>
      </c>
      <c r="B372" s="1" t="s">
        <v>149</v>
      </c>
      <c r="C372" s="1">
        <v>1998</v>
      </c>
      <c r="D372" s="1" t="s">
        <v>141</v>
      </c>
      <c r="E372" s="1">
        <v>1</v>
      </c>
      <c r="F372" s="1">
        <v>229</v>
      </c>
      <c r="G372" s="1"/>
      <c r="H372" s="1"/>
      <c r="I372" s="1"/>
      <c r="J372" s="1"/>
    </row>
    <row r="373" spans="1:10" x14ac:dyDescent="0.25">
      <c r="A373" s="1" t="s">
        <v>148</v>
      </c>
      <c r="B373" s="1" t="s">
        <v>149</v>
      </c>
      <c r="C373" s="1">
        <v>1999</v>
      </c>
      <c r="D373" s="1" t="s">
        <v>141</v>
      </c>
      <c r="E373" s="1">
        <v>1</v>
      </c>
      <c r="F373" s="1">
        <v>0</v>
      </c>
      <c r="G373" s="1"/>
      <c r="H373" s="1"/>
      <c r="I373" s="1"/>
      <c r="J373" s="1"/>
    </row>
    <row r="374" spans="1:10" x14ac:dyDescent="0.25">
      <c r="A374" s="1" t="s">
        <v>148</v>
      </c>
      <c r="B374" s="1" t="s">
        <v>149</v>
      </c>
      <c r="C374" s="1">
        <v>2000</v>
      </c>
      <c r="D374" s="1" t="s">
        <v>141</v>
      </c>
      <c r="E374" s="1">
        <v>1</v>
      </c>
      <c r="F374" s="1">
        <v>94</v>
      </c>
      <c r="G374" s="1"/>
      <c r="H374" s="1"/>
      <c r="I374" s="1"/>
      <c r="J374" s="1"/>
    </row>
    <row r="375" spans="1:10" x14ac:dyDescent="0.25">
      <c r="A375" s="1" t="s">
        <v>148</v>
      </c>
      <c r="B375" s="1" t="s">
        <v>149</v>
      </c>
      <c r="C375" s="1">
        <v>2001</v>
      </c>
      <c r="D375" s="1" t="s">
        <v>141</v>
      </c>
      <c r="E375" s="1">
        <v>1</v>
      </c>
      <c r="F375" s="1">
        <v>508</v>
      </c>
      <c r="G375" s="1"/>
      <c r="H375" s="1"/>
      <c r="I375" s="1"/>
      <c r="J375" s="1"/>
    </row>
    <row r="376" spans="1:10" x14ac:dyDescent="0.25">
      <c r="A376" s="1" t="s">
        <v>148</v>
      </c>
      <c r="B376" s="1" t="s">
        <v>149</v>
      </c>
      <c r="C376" s="1">
        <v>2002</v>
      </c>
      <c r="D376" s="1" t="s">
        <v>141</v>
      </c>
      <c r="E376" s="1">
        <v>1</v>
      </c>
      <c r="F376" s="1">
        <v>505</v>
      </c>
      <c r="G376" s="1"/>
      <c r="H376" s="1"/>
      <c r="I376" s="1"/>
      <c r="J376" s="1"/>
    </row>
    <row r="377" spans="1:10" x14ac:dyDescent="0.25">
      <c r="A377" s="1" t="s">
        <v>148</v>
      </c>
      <c r="B377" s="1" t="s">
        <v>149</v>
      </c>
      <c r="C377" s="1">
        <v>2003</v>
      </c>
      <c r="D377" s="1" t="s">
        <v>141</v>
      </c>
      <c r="E377" s="1">
        <v>1</v>
      </c>
      <c r="F377" s="1">
        <v>872</v>
      </c>
      <c r="G377" s="1"/>
      <c r="H377" s="1"/>
      <c r="I377" s="1"/>
      <c r="J377" s="1"/>
    </row>
    <row r="378" spans="1:10" x14ac:dyDescent="0.25">
      <c r="A378" s="1" t="s">
        <v>148</v>
      </c>
      <c r="B378" s="1" t="s">
        <v>149</v>
      </c>
      <c r="C378" s="1">
        <v>2004</v>
      </c>
      <c r="D378" s="1" t="s">
        <v>141</v>
      </c>
      <c r="E378" s="1">
        <v>1</v>
      </c>
      <c r="F378" s="1">
        <v>94</v>
      </c>
      <c r="G378" s="1"/>
      <c r="H378" s="1"/>
      <c r="I378" s="1"/>
      <c r="J378" s="1"/>
    </row>
    <row r="379" spans="1:10" x14ac:dyDescent="0.25">
      <c r="A379" s="1" t="s">
        <v>148</v>
      </c>
      <c r="B379" s="1" t="s">
        <v>149</v>
      </c>
      <c r="C379" s="1">
        <v>2005</v>
      </c>
      <c r="D379" s="1" t="s">
        <v>141</v>
      </c>
      <c r="E379" s="1">
        <v>1</v>
      </c>
      <c r="F379" s="1">
        <v>65</v>
      </c>
      <c r="G379" s="1"/>
      <c r="H379" s="1"/>
      <c r="I379" s="1"/>
      <c r="J379" s="1"/>
    </row>
    <row r="380" spans="1:10" x14ac:dyDescent="0.25">
      <c r="A380" s="1" t="s">
        <v>148</v>
      </c>
      <c r="B380" s="1" t="s">
        <v>149</v>
      </c>
      <c r="C380" s="1">
        <v>2006</v>
      </c>
      <c r="D380" s="1" t="s">
        <v>141</v>
      </c>
      <c r="E380" s="1">
        <v>1</v>
      </c>
      <c r="F380" s="1">
        <v>128</v>
      </c>
      <c r="G380" s="1"/>
      <c r="H380" s="1"/>
      <c r="I380" s="1"/>
      <c r="J380" s="1"/>
    </row>
    <row r="381" spans="1:10" x14ac:dyDescent="0.25">
      <c r="A381" s="1" t="s">
        <v>148</v>
      </c>
      <c r="B381" s="1" t="s">
        <v>149</v>
      </c>
      <c r="C381" s="1">
        <v>2007</v>
      </c>
      <c r="D381" s="1" t="s">
        <v>141</v>
      </c>
      <c r="E381" s="1">
        <v>1</v>
      </c>
      <c r="F381" s="1">
        <v>125</v>
      </c>
      <c r="G381" s="1"/>
      <c r="H381" s="1"/>
      <c r="I381" s="1"/>
      <c r="J381" s="1"/>
    </row>
    <row r="382" spans="1:10" x14ac:dyDescent="0.25">
      <c r="A382" s="1" t="s">
        <v>148</v>
      </c>
      <c r="B382" s="1" t="s">
        <v>149</v>
      </c>
      <c r="C382" s="1">
        <v>2008</v>
      </c>
      <c r="D382" s="1" t="s">
        <v>141</v>
      </c>
      <c r="E382" s="1">
        <v>1</v>
      </c>
      <c r="F382" s="1">
        <v>177</v>
      </c>
      <c r="G382" s="1"/>
      <c r="H382" s="1"/>
      <c r="I382" s="1"/>
      <c r="J382" s="1"/>
    </row>
    <row r="383" spans="1:10" x14ac:dyDescent="0.25">
      <c r="A383" s="1" t="s">
        <v>148</v>
      </c>
      <c r="B383" s="1" t="s">
        <v>149</v>
      </c>
      <c r="C383" s="1">
        <v>2009</v>
      </c>
      <c r="D383" s="1" t="s">
        <v>141</v>
      </c>
      <c r="E383" s="1">
        <v>1</v>
      </c>
      <c r="F383" s="1">
        <v>167</v>
      </c>
      <c r="G383" s="1"/>
      <c r="H383" s="1"/>
      <c r="I383" s="1"/>
      <c r="J383" s="1"/>
    </row>
    <row r="384" spans="1:10" x14ac:dyDescent="0.25">
      <c r="A384" s="1" t="s">
        <v>148</v>
      </c>
      <c r="B384" s="1" t="s">
        <v>149</v>
      </c>
      <c r="C384" s="1">
        <v>2010</v>
      </c>
      <c r="D384" s="1" t="s">
        <v>141</v>
      </c>
      <c r="E384" s="1">
        <v>1</v>
      </c>
      <c r="F384" s="1">
        <v>632</v>
      </c>
      <c r="G384" s="1"/>
      <c r="H384" s="1"/>
      <c r="I384" s="1"/>
      <c r="J384" s="1"/>
    </row>
    <row r="385" spans="1:10" x14ac:dyDescent="0.25">
      <c r="A385" s="1" t="s">
        <v>148</v>
      </c>
      <c r="B385" s="1" t="s">
        <v>149</v>
      </c>
      <c r="C385" s="1">
        <v>2011</v>
      </c>
      <c r="D385" s="1" t="s">
        <v>141</v>
      </c>
      <c r="E385" s="1">
        <v>1</v>
      </c>
      <c r="F385" s="1">
        <v>674</v>
      </c>
      <c r="G385" s="1"/>
      <c r="H385" s="1"/>
      <c r="I385" s="1"/>
      <c r="J385" s="1"/>
    </row>
    <row r="386" spans="1:10" x14ac:dyDescent="0.25">
      <c r="A386" s="1" t="s">
        <v>148</v>
      </c>
      <c r="B386" s="1" t="s">
        <v>149</v>
      </c>
      <c r="C386" s="1">
        <v>2012</v>
      </c>
      <c r="D386" s="1" t="s">
        <v>141</v>
      </c>
      <c r="E386" s="1">
        <v>1</v>
      </c>
      <c r="F386" s="1">
        <v>411</v>
      </c>
      <c r="G386" s="1"/>
      <c r="H386" s="1"/>
      <c r="I386" s="1"/>
      <c r="J386" s="1"/>
    </row>
    <row r="387" spans="1:10" x14ac:dyDescent="0.25">
      <c r="A387" s="1" t="s">
        <v>148</v>
      </c>
      <c r="B387" s="1" t="s">
        <v>149</v>
      </c>
      <c r="C387" s="1">
        <v>2013</v>
      </c>
      <c r="D387" s="1" t="s">
        <v>141</v>
      </c>
      <c r="E387" s="1">
        <v>1</v>
      </c>
      <c r="F387" s="1">
        <v>375</v>
      </c>
      <c r="G387" s="1"/>
      <c r="H387" s="1"/>
      <c r="I387" s="1"/>
      <c r="J387" s="1"/>
    </row>
    <row r="388" spans="1:10" x14ac:dyDescent="0.25">
      <c r="A388" s="1" t="s">
        <v>148</v>
      </c>
      <c r="B388" s="1" t="s">
        <v>149</v>
      </c>
      <c r="C388" s="1">
        <v>2014</v>
      </c>
      <c r="D388" s="1" t="s">
        <v>141</v>
      </c>
      <c r="E388" s="1">
        <v>1</v>
      </c>
      <c r="F388" s="1">
        <v>861</v>
      </c>
      <c r="G388" s="1"/>
      <c r="H388" s="1"/>
      <c r="I388" s="1"/>
      <c r="J388" s="1"/>
    </row>
    <row r="389" spans="1:10" x14ac:dyDescent="0.25">
      <c r="A389" s="1" t="s">
        <v>148</v>
      </c>
      <c r="B389" s="1" t="s">
        <v>149</v>
      </c>
      <c r="C389" s="1">
        <v>2015</v>
      </c>
      <c r="D389" s="1" t="s">
        <v>141</v>
      </c>
      <c r="E389" s="1">
        <v>1</v>
      </c>
      <c r="F389" s="1">
        <v>586</v>
      </c>
      <c r="G389" s="1"/>
      <c r="H389" s="1"/>
      <c r="I389" s="1"/>
      <c r="J389" s="1"/>
    </row>
    <row r="390" spans="1:10" x14ac:dyDescent="0.25">
      <c r="A390" s="1" t="s">
        <v>148</v>
      </c>
      <c r="B390" s="1" t="s">
        <v>149</v>
      </c>
      <c r="C390" s="1">
        <v>2016</v>
      </c>
      <c r="D390" s="1" t="s">
        <v>141</v>
      </c>
      <c r="E390" s="1">
        <v>1</v>
      </c>
      <c r="F390" s="1">
        <v>411</v>
      </c>
      <c r="G390" s="1"/>
      <c r="H390" s="1"/>
      <c r="I390" s="1"/>
      <c r="J390" s="1"/>
    </row>
    <row r="391" spans="1:10" x14ac:dyDescent="0.25">
      <c r="A391" s="1" t="s">
        <v>148</v>
      </c>
      <c r="B391" s="1" t="s">
        <v>149</v>
      </c>
      <c r="C391" s="1">
        <v>2017</v>
      </c>
      <c r="D391" s="1" t="s">
        <v>141</v>
      </c>
      <c r="E391" s="1">
        <v>1</v>
      </c>
      <c r="F391" s="1">
        <v>96</v>
      </c>
      <c r="G391" s="1"/>
      <c r="H391" s="1"/>
      <c r="I391" s="1"/>
      <c r="J391" s="1"/>
    </row>
    <row r="392" spans="1:10" x14ac:dyDescent="0.25">
      <c r="A392" s="1" t="s">
        <v>148</v>
      </c>
      <c r="B392" s="1" t="s">
        <v>149</v>
      </c>
      <c r="C392" s="1">
        <v>2018</v>
      </c>
      <c r="D392" s="1" t="s">
        <v>141</v>
      </c>
      <c r="E392" s="1">
        <v>1</v>
      </c>
      <c r="F392" s="1">
        <v>169</v>
      </c>
      <c r="G392" s="1"/>
      <c r="H392" s="1"/>
      <c r="I392" s="1"/>
      <c r="J392" s="1"/>
    </row>
    <row r="393" spans="1:10" x14ac:dyDescent="0.25">
      <c r="A393" s="1" t="s">
        <v>148</v>
      </c>
      <c r="B393" s="1" t="s">
        <v>149</v>
      </c>
      <c r="C393" s="1">
        <v>2019</v>
      </c>
      <c r="D393" s="1" t="s">
        <v>141</v>
      </c>
      <c r="E393" s="1">
        <v>1</v>
      </c>
      <c r="F393" s="1">
        <v>75</v>
      </c>
      <c r="G393" s="1"/>
      <c r="H393" s="1"/>
      <c r="I393" s="1"/>
      <c r="J393" s="1"/>
    </row>
    <row r="394" spans="1:10" x14ac:dyDescent="0.25">
      <c r="A394" s="1" t="s">
        <v>148</v>
      </c>
      <c r="B394" s="1" t="s">
        <v>149</v>
      </c>
      <c r="C394" s="1">
        <v>2020</v>
      </c>
      <c r="D394" s="1" t="s">
        <v>141</v>
      </c>
      <c r="E394" s="1">
        <v>1</v>
      </c>
      <c r="F394" s="1">
        <v>325</v>
      </c>
      <c r="G394" s="1"/>
      <c r="H394" s="1"/>
      <c r="I394" s="1"/>
      <c r="J394" s="1"/>
    </row>
    <row r="395" spans="1:10" x14ac:dyDescent="0.25">
      <c r="A395" s="1" t="s">
        <v>148</v>
      </c>
      <c r="B395" s="1" t="s">
        <v>149</v>
      </c>
      <c r="C395" s="1">
        <v>2021</v>
      </c>
      <c r="D395" s="1" t="s">
        <v>141</v>
      </c>
      <c r="E395" s="1">
        <v>1</v>
      </c>
      <c r="F395" s="1">
        <v>174</v>
      </c>
      <c r="G395" s="1"/>
      <c r="H395" s="1"/>
      <c r="I395" s="1"/>
      <c r="J395" s="1"/>
    </row>
    <row r="396" spans="1:10" x14ac:dyDescent="0.25">
      <c r="A396" s="1" t="s">
        <v>148</v>
      </c>
      <c r="B396" s="1" t="s">
        <v>149</v>
      </c>
      <c r="C396" s="1">
        <v>2022</v>
      </c>
      <c r="D396" s="1" t="s">
        <v>141</v>
      </c>
      <c r="E396" s="1">
        <v>1</v>
      </c>
      <c r="F396" s="1">
        <v>497</v>
      </c>
      <c r="G396" s="1"/>
      <c r="H396" s="1"/>
      <c r="I396" s="1"/>
      <c r="J396" s="1"/>
    </row>
    <row r="397" spans="1:10" x14ac:dyDescent="0.25">
      <c r="A397" s="1" t="s">
        <v>148</v>
      </c>
      <c r="B397" s="1" t="s">
        <v>149</v>
      </c>
      <c r="C397" s="1">
        <v>2023</v>
      </c>
      <c r="D397" s="1" t="s">
        <v>141</v>
      </c>
      <c r="E397" s="1">
        <v>1</v>
      </c>
      <c r="F397" s="1">
        <v>164</v>
      </c>
      <c r="G397" s="1"/>
      <c r="H397" s="1"/>
      <c r="I397" s="1"/>
      <c r="J397" s="1"/>
    </row>
    <row r="398" spans="1:10" x14ac:dyDescent="0.25">
      <c r="A398" s="1" t="s">
        <v>148</v>
      </c>
      <c r="B398" s="1" t="s">
        <v>149</v>
      </c>
      <c r="C398" s="1">
        <v>2024</v>
      </c>
      <c r="D398" s="1" t="s">
        <v>141</v>
      </c>
      <c r="E398" s="1">
        <v>1</v>
      </c>
      <c r="F398" s="1">
        <v>208</v>
      </c>
      <c r="G398" s="1"/>
      <c r="H398" s="1"/>
      <c r="I398" s="1"/>
      <c r="J398" s="1"/>
    </row>
    <row r="399" spans="1:10" x14ac:dyDescent="0.25">
      <c r="A399" s="1" t="s">
        <v>150</v>
      </c>
      <c r="B399" s="1" t="s">
        <v>151</v>
      </c>
      <c r="C399" s="1">
        <v>1957</v>
      </c>
      <c r="D399" s="1" t="s">
        <v>141</v>
      </c>
      <c r="E399" s="1">
        <v>1</v>
      </c>
      <c r="F399" s="1">
        <v>2004</v>
      </c>
      <c r="G399" s="1"/>
      <c r="H399" s="1"/>
      <c r="I399" s="1"/>
      <c r="J399" s="1"/>
    </row>
    <row r="400" spans="1:10" x14ac:dyDescent="0.25">
      <c r="A400" s="1" t="s">
        <v>150</v>
      </c>
      <c r="B400" s="1" t="s">
        <v>151</v>
      </c>
      <c r="C400" s="1">
        <v>1958</v>
      </c>
      <c r="D400" s="1" t="s">
        <v>141</v>
      </c>
      <c r="E400" s="1">
        <v>1</v>
      </c>
      <c r="F400" s="1">
        <v>1270</v>
      </c>
      <c r="G400" s="1"/>
      <c r="H400" s="1"/>
      <c r="I400" s="1"/>
      <c r="J400" s="1"/>
    </row>
    <row r="401" spans="1:10" x14ac:dyDescent="0.25">
      <c r="A401" s="1" t="s">
        <v>150</v>
      </c>
      <c r="B401" s="1" t="s">
        <v>151</v>
      </c>
      <c r="C401" s="1">
        <v>1959</v>
      </c>
      <c r="D401" s="1" t="s">
        <v>141</v>
      </c>
      <c r="E401" s="1">
        <v>1</v>
      </c>
      <c r="F401" s="1">
        <v>1588</v>
      </c>
      <c r="G401" s="1"/>
      <c r="H401" s="1"/>
      <c r="I401" s="1"/>
      <c r="J401" s="1"/>
    </row>
    <row r="402" spans="1:10" x14ac:dyDescent="0.25">
      <c r="A402" s="1" t="s">
        <v>150</v>
      </c>
      <c r="B402" s="1" t="s">
        <v>151</v>
      </c>
      <c r="C402" s="1">
        <v>1960</v>
      </c>
      <c r="D402" s="1" t="s">
        <v>141</v>
      </c>
      <c r="E402" s="1">
        <v>1</v>
      </c>
      <c r="F402" s="1">
        <v>1385</v>
      </c>
      <c r="G402" s="1"/>
      <c r="H402" s="1"/>
      <c r="I402" s="1"/>
      <c r="J402" s="1"/>
    </row>
    <row r="403" spans="1:10" x14ac:dyDescent="0.25">
      <c r="A403" s="1" t="s">
        <v>150</v>
      </c>
      <c r="B403" s="1" t="s">
        <v>151</v>
      </c>
      <c r="C403" s="1">
        <v>1961</v>
      </c>
      <c r="D403" s="1" t="s">
        <v>141</v>
      </c>
      <c r="E403" s="1">
        <v>1</v>
      </c>
      <c r="F403" s="1">
        <v>2377</v>
      </c>
      <c r="G403" s="1"/>
      <c r="H403" s="1"/>
      <c r="I403" s="1"/>
      <c r="J403" s="1"/>
    </row>
    <row r="404" spans="1:10" x14ac:dyDescent="0.25">
      <c r="A404" s="1" t="s">
        <v>150</v>
      </c>
      <c r="B404" s="1" t="s">
        <v>151</v>
      </c>
      <c r="C404" s="1">
        <v>1962</v>
      </c>
      <c r="D404" s="1" t="s">
        <v>141</v>
      </c>
      <c r="E404" s="1">
        <v>1</v>
      </c>
      <c r="F404" s="1">
        <v>1722</v>
      </c>
      <c r="G404" s="1"/>
      <c r="H404" s="1"/>
      <c r="I404" s="1"/>
      <c r="J404" s="1"/>
    </row>
    <row r="405" spans="1:10" x14ac:dyDescent="0.25">
      <c r="A405" s="1" t="s">
        <v>150</v>
      </c>
      <c r="B405" s="1" t="s">
        <v>151</v>
      </c>
      <c r="C405" s="1">
        <v>1963</v>
      </c>
      <c r="D405" s="1" t="s">
        <v>141</v>
      </c>
      <c r="E405" s="1">
        <v>1</v>
      </c>
      <c r="F405" s="1">
        <v>2108</v>
      </c>
      <c r="G405" s="1"/>
      <c r="H405" s="1"/>
      <c r="I405" s="1"/>
      <c r="J405" s="1"/>
    </row>
    <row r="406" spans="1:10" x14ac:dyDescent="0.25">
      <c r="A406" s="1" t="s">
        <v>150</v>
      </c>
      <c r="B406" s="1" t="s">
        <v>151</v>
      </c>
      <c r="C406" s="1">
        <v>1964</v>
      </c>
      <c r="D406" s="1" t="s">
        <v>141</v>
      </c>
      <c r="E406" s="1">
        <v>1</v>
      </c>
      <c r="F406" s="1">
        <v>1894</v>
      </c>
      <c r="G406" s="1"/>
      <c r="H406" s="1"/>
      <c r="I406" s="1"/>
      <c r="J406" s="1"/>
    </row>
    <row r="407" spans="1:10" x14ac:dyDescent="0.25">
      <c r="A407" s="1" t="s">
        <v>150</v>
      </c>
      <c r="B407" s="1" t="s">
        <v>151</v>
      </c>
      <c r="C407" s="1">
        <v>1965</v>
      </c>
      <c r="D407" s="1" t="s">
        <v>141</v>
      </c>
      <c r="E407" s="1">
        <v>1</v>
      </c>
      <c r="F407" s="1">
        <v>953</v>
      </c>
      <c r="G407" s="1"/>
      <c r="H407" s="1"/>
      <c r="I407" s="1"/>
      <c r="J407" s="1"/>
    </row>
    <row r="408" spans="1:10" x14ac:dyDescent="0.25">
      <c r="A408" s="1" t="s">
        <v>150</v>
      </c>
      <c r="B408" s="1" t="s">
        <v>151</v>
      </c>
      <c r="C408" s="1">
        <v>1966</v>
      </c>
      <c r="D408" s="1" t="s">
        <v>141</v>
      </c>
      <c r="E408" s="1">
        <v>1</v>
      </c>
      <c r="F408" s="1">
        <v>2004</v>
      </c>
      <c r="G408" s="1"/>
      <c r="H408" s="1"/>
      <c r="I408" s="1"/>
      <c r="J408" s="1"/>
    </row>
    <row r="409" spans="1:10" x14ac:dyDescent="0.25">
      <c r="A409" s="1" t="s">
        <v>150</v>
      </c>
      <c r="B409" s="1" t="s">
        <v>151</v>
      </c>
      <c r="C409" s="1">
        <v>1967</v>
      </c>
      <c r="D409" s="1" t="s">
        <v>141</v>
      </c>
      <c r="E409" s="1">
        <v>1</v>
      </c>
      <c r="F409" s="1">
        <v>1637</v>
      </c>
      <c r="G409" s="1"/>
      <c r="H409" s="1"/>
      <c r="I409" s="1"/>
      <c r="J409" s="1"/>
    </row>
    <row r="410" spans="1:10" x14ac:dyDescent="0.25">
      <c r="A410" s="1" t="s">
        <v>150</v>
      </c>
      <c r="B410" s="1" t="s">
        <v>151</v>
      </c>
      <c r="C410" s="1">
        <v>1968</v>
      </c>
      <c r="D410" s="1" t="s">
        <v>141</v>
      </c>
      <c r="E410" s="1">
        <v>1</v>
      </c>
      <c r="F410" s="1">
        <v>2000</v>
      </c>
      <c r="G410" s="1"/>
      <c r="H410" s="1"/>
      <c r="I410" s="1"/>
      <c r="J410" s="1"/>
    </row>
    <row r="411" spans="1:10" x14ac:dyDescent="0.25">
      <c r="A411" s="1" t="s">
        <v>150</v>
      </c>
      <c r="B411" s="1" t="s">
        <v>151</v>
      </c>
      <c r="C411" s="1">
        <v>1969</v>
      </c>
      <c r="D411" s="1" t="s">
        <v>141</v>
      </c>
      <c r="E411" s="1">
        <v>1</v>
      </c>
      <c r="F411" s="1">
        <v>1334</v>
      </c>
      <c r="G411" s="1"/>
      <c r="H411" s="1"/>
      <c r="I411" s="1"/>
      <c r="J411" s="1"/>
    </row>
    <row r="412" spans="1:10" x14ac:dyDescent="0.25">
      <c r="A412" s="1" t="s">
        <v>150</v>
      </c>
      <c r="B412" s="1" t="s">
        <v>151</v>
      </c>
      <c r="C412" s="1">
        <v>1970</v>
      </c>
      <c r="D412" s="1" t="s">
        <v>141</v>
      </c>
      <c r="E412" s="1">
        <v>1</v>
      </c>
      <c r="F412" s="1">
        <v>1203</v>
      </c>
      <c r="G412" s="1"/>
      <c r="H412" s="1"/>
      <c r="I412" s="1"/>
      <c r="J412" s="1"/>
    </row>
    <row r="413" spans="1:10" x14ac:dyDescent="0.25">
      <c r="A413" s="1" t="s">
        <v>150</v>
      </c>
      <c r="B413" s="1" t="s">
        <v>151</v>
      </c>
      <c r="C413" s="1">
        <v>1971</v>
      </c>
      <c r="D413" s="1" t="s">
        <v>141</v>
      </c>
      <c r="E413" s="1">
        <v>1</v>
      </c>
      <c r="F413" s="1">
        <v>531</v>
      </c>
      <c r="G413" s="1"/>
      <c r="H413" s="1"/>
      <c r="I413" s="1"/>
      <c r="J413" s="1"/>
    </row>
    <row r="414" spans="1:10" x14ac:dyDescent="0.25">
      <c r="A414" s="1" t="s">
        <v>150</v>
      </c>
      <c r="B414" s="1" t="s">
        <v>151</v>
      </c>
      <c r="C414" s="1">
        <v>1972</v>
      </c>
      <c r="D414" s="1" t="s">
        <v>141</v>
      </c>
      <c r="E414" s="1">
        <v>1</v>
      </c>
      <c r="F414" s="1">
        <v>819</v>
      </c>
      <c r="G414" s="1"/>
      <c r="H414" s="1"/>
      <c r="I414" s="1"/>
      <c r="J414" s="1"/>
    </row>
    <row r="415" spans="1:10" x14ac:dyDescent="0.25">
      <c r="A415" s="1" t="s">
        <v>150</v>
      </c>
      <c r="B415" s="1" t="s">
        <v>151</v>
      </c>
      <c r="C415" s="1">
        <v>1973</v>
      </c>
      <c r="D415" s="1" t="s">
        <v>141</v>
      </c>
      <c r="E415" s="1">
        <v>1</v>
      </c>
      <c r="F415" s="1">
        <v>1442</v>
      </c>
      <c r="G415" s="1"/>
      <c r="H415" s="1"/>
      <c r="I415" s="1"/>
      <c r="J415" s="1"/>
    </row>
    <row r="416" spans="1:10" x14ac:dyDescent="0.25">
      <c r="A416" s="1" t="s">
        <v>150</v>
      </c>
      <c r="B416" s="1" t="s">
        <v>151</v>
      </c>
      <c r="C416" s="1">
        <v>1974</v>
      </c>
      <c r="D416" s="1" t="s">
        <v>141</v>
      </c>
      <c r="E416" s="1">
        <v>1</v>
      </c>
      <c r="F416" s="1">
        <v>450</v>
      </c>
      <c r="G416" s="1"/>
      <c r="H416" s="1"/>
      <c r="I416" s="1"/>
      <c r="J416" s="1"/>
    </row>
    <row r="417" spans="1:10" x14ac:dyDescent="0.25">
      <c r="A417" s="1" t="s">
        <v>150</v>
      </c>
      <c r="B417" s="1" t="s">
        <v>151</v>
      </c>
      <c r="C417" s="1">
        <v>1975</v>
      </c>
      <c r="D417" s="1" t="s">
        <v>141</v>
      </c>
      <c r="E417" s="1">
        <v>1</v>
      </c>
      <c r="F417" s="1">
        <v>726</v>
      </c>
      <c r="G417" s="1"/>
      <c r="H417" s="1"/>
      <c r="I417" s="1"/>
      <c r="J417" s="1"/>
    </row>
    <row r="418" spans="1:10" x14ac:dyDescent="0.25">
      <c r="A418" s="1" t="s">
        <v>150</v>
      </c>
      <c r="B418" s="1" t="s">
        <v>151</v>
      </c>
      <c r="C418" s="1">
        <v>1976</v>
      </c>
      <c r="D418" s="1" t="s">
        <v>141</v>
      </c>
      <c r="E418" s="1">
        <v>1</v>
      </c>
      <c r="F418" s="1">
        <v>259</v>
      </c>
      <c r="G418" s="1"/>
      <c r="H418" s="1"/>
      <c r="I418" s="1"/>
      <c r="J418" s="1"/>
    </row>
    <row r="419" spans="1:10" x14ac:dyDescent="0.25">
      <c r="A419" s="1" t="s">
        <v>150</v>
      </c>
      <c r="B419" s="1" t="s">
        <v>151</v>
      </c>
      <c r="C419" s="1">
        <v>1977</v>
      </c>
      <c r="D419" s="1" t="s">
        <v>141</v>
      </c>
      <c r="E419" s="1">
        <v>1</v>
      </c>
      <c r="F419" s="1">
        <v>406</v>
      </c>
      <c r="G419" s="1"/>
      <c r="H419" s="1"/>
      <c r="I419" s="1"/>
      <c r="J419" s="1"/>
    </row>
    <row r="420" spans="1:10" x14ac:dyDescent="0.25">
      <c r="A420" s="1" t="s">
        <v>150</v>
      </c>
      <c r="B420" s="1" t="s">
        <v>151</v>
      </c>
      <c r="C420" s="1">
        <v>1978</v>
      </c>
      <c r="D420" s="1" t="s">
        <v>141</v>
      </c>
      <c r="E420" s="1">
        <v>1</v>
      </c>
      <c r="F420" s="1">
        <v>741</v>
      </c>
      <c r="G420" s="1"/>
      <c r="H420" s="1"/>
      <c r="I420" s="1"/>
      <c r="J420" s="1"/>
    </row>
    <row r="421" spans="1:10" x14ac:dyDescent="0.25">
      <c r="A421" s="1" t="s">
        <v>150</v>
      </c>
      <c r="B421" s="1" t="s">
        <v>151</v>
      </c>
      <c r="C421" s="1">
        <v>1979</v>
      </c>
      <c r="D421" s="1" t="s">
        <v>141</v>
      </c>
      <c r="E421" s="1">
        <v>1</v>
      </c>
      <c r="F421" s="1">
        <v>223</v>
      </c>
      <c r="G421" s="1"/>
      <c r="H421" s="1"/>
      <c r="I421" s="1"/>
      <c r="J421" s="1"/>
    </row>
    <row r="422" spans="1:10" x14ac:dyDescent="0.25">
      <c r="A422" s="1" t="s">
        <v>150</v>
      </c>
      <c r="B422" s="1" t="s">
        <v>151</v>
      </c>
      <c r="C422" s="1">
        <v>1980</v>
      </c>
      <c r="D422" s="1" t="s">
        <v>141</v>
      </c>
      <c r="E422" s="1">
        <v>1</v>
      </c>
      <c r="F422" s="1">
        <v>43</v>
      </c>
      <c r="G422" s="1"/>
      <c r="H422" s="1"/>
      <c r="I422" s="1"/>
      <c r="J422" s="1"/>
    </row>
    <row r="423" spans="1:10" x14ac:dyDescent="0.25">
      <c r="A423" s="1" t="s">
        <v>150</v>
      </c>
      <c r="B423" s="1" t="s">
        <v>151</v>
      </c>
      <c r="C423" s="1">
        <v>1981</v>
      </c>
      <c r="D423" s="1" t="s">
        <v>141</v>
      </c>
      <c r="E423" s="1">
        <v>1</v>
      </c>
      <c r="F423" s="1">
        <v>157</v>
      </c>
      <c r="G423" s="1"/>
      <c r="H423" s="1"/>
      <c r="I423" s="1"/>
      <c r="J423" s="1"/>
    </row>
    <row r="424" spans="1:10" x14ac:dyDescent="0.25">
      <c r="A424" s="1" t="s">
        <v>150</v>
      </c>
      <c r="B424" s="1" t="s">
        <v>151</v>
      </c>
      <c r="C424" s="1">
        <v>1982</v>
      </c>
      <c r="D424" s="1" t="s">
        <v>141</v>
      </c>
      <c r="E424" s="1">
        <v>1</v>
      </c>
      <c r="F424" s="1">
        <v>90</v>
      </c>
      <c r="G424" s="1"/>
      <c r="H424" s="1"/>
      <c r="I424" s="1"/>
      <c r="J424" s="1"/>
    </row>
    <row r="425" spans="1:10" x14ac:dyDescent="0.25">
      <c r="A425" s="1" t="s">
        <v>150</v>
      </c>
      <c r="B425" s="1" t="s">
        <v>151</v>
      </c>
      <c r="C425" s="1">
        <v>1983</v>
      </c>
      <c r="D425" s="1" t="s">
        <v>141</v>
      </c>
      <c r="E425" s="1">
        <v>1</v>
      </c>
      <c r="F425" s="1">
        <v>177</v>
      </c>
      <c r="G425" s="1"/>
      <c r="H425" s="1"/>
      <c r="I425" s="1"/>
      <c r="J425" s="1"/>
    </row>
    <row r="426" spans="1:10" x14ac:dyDescent="0.25">
      <c r="A426" s="1" t="s">
        <v>150</v>
      </c>
      <c r="B426" s="1" t="s">
        <v>151</v>
      </c>
      <c r="C426" s="1">
        <v>1984</v>
      </c>
      <c r="D426" s="1" t="s">
        <v>141</v>
      </c>
      <c r="E426" s="1">
        <v>1</v>
      </c>
      <c r="F426" s="1">
        <v>155</v>
      </c>
      <c r="G426" s="1"/>
      <c r="H426" s="1"/>
      <c r="I426" s="1"/>
      <c r="J426" s="1"/>
    </row>
    <row r="427" spans="1:10" x14ac:dyDescent="0.25">
      <c r="A427" s="1" t="s">
        <v>150</v>
      </c>
      <c r="B427" s="1" t="s">
        <v>151</v>
      </c>
      <c r="C427" s="1">
        <v>1985</v>
      </c>
      <c r="D427" s="1" t="s">
        <v>141</v>
      </c>
      <c r="E427" s="1">
        <v>1</v>
      </c>
      <c r="F427" s="1">
        <v>306</v>
      </c>
      <c r="G427" s="1"/>
      <c r="H427" s="1"/>
      <c r="I427" s="1"/>
      <c r="J427" s="1"/>
    </row>
    <row r="428" spans="1:10" x14ac:dyDescent="0.25">
      <c r="A428" s="1" t="s">
        <v>150</v>
      </c>
      <c r="B428" s="1" t="s">
        <v>151</v>
      </c>
      <c r="C428" s="1">
        <v>1986</v>
      </c>
      <c r="D428" s="1" t="s">
        <v>141</v>
      </c>
      <c r="E428" s="1">
        <v>1</v>
      </c>
      <c r="F428" s="1">
        <v>244</v>
      </c>
      <c r="G428" s="1"/>
      <c r="H428" s="1"/>
      <c r="I428" s="1"/>
      <c r="J428" s="1"/>
    </row>
    <row r="429" spans="1:10" x14ac:dyDescent="0.25">
      <c r="A429" s="1" t="s">
        <v>150</v>
      </c>
      <c r="B429" s="1" t="s">
        <v>151</v>
      </c>
      <c r="C429" s="1">
        <v>1987</v>
      </c>
      <c r="D429" s="1" t="s">
        <v>141</v>
      </c>
      <c r="E429" s="1">
        <v>1</v>
      </c>
      <c r="F429" s="1">
        <v>475</v>
      </c>
      <c r="G429" s="1"/>
      <c r="H429" s="1"/>
      <c r="I429" s="1"/>
      <c r="J429" s="1"/>
    </row>
    <row r="430" spans="1:10" x14ac:dyDescent="0.25">
      <c r="A430" s="1" t="s">
        <v>150</v>
      </c>
      <c r="B430" s="1" t="s">
        <v>151</v>
      </c>
      <c r="C430" s="1">
        <v>1988</v>
      </c>
      <c r="D430" s="1" t="s">
        <v>141</v>
      </c>
      <c r="E430" s="1">
        <v>1</v>
      </c>
      <c r="F430" s="1">
        <v>1160</v>
      </c>
      <c r="G430" s="1"/>
      <c r="H430" s="1"/>
      <c r="I430" s="1"/>
      <c r="J430" s="1"/>
    </row>
    <row r="431" spans="1:10" x14ac:dyDescent="0.25">
      <c r="A431" s="1" t="s">
        <v>150</v>
      </c>
      <c r="B431" s="1" t="s">
        <v>151</v>
      </c>
      <c r="C431" s="1">
        <v>1989</v>
      </c>
      <c r="D431" s="1" t="s">
        <v>141</v>
      </c>
      <c r="E431" s="1">
        <v>1</v>
      </c>
      <c r="F431" s="1">
        <v>94</v>
      </c>
      <c r="G431" s="1"/>
      <c r="H431" s="1"/>
      <c r="I431" s="1"/>
      <c r="J431" s="1"/>
    </row>
    <row r="432" spans="1:10" x14ac:dyDescent="0.25">
      <c r="A432" s="1" t="s">
        <v>150</v>
      </c>
      <c r="B432" s="1" t="s">
        <v>151</v>
      </c>
      <c r="C432" s="1">
        <v>1990</v>
      </c>
      <c r="D432" s="1" t="s">
        <v>141</v>
      </c>
      <c r="E432" s="1">
        <v>1</v>
      </c>
      <c r="F432" s="1">
        <v>196</v>
      </c>
      <c r="G432" s="1"/>
      <c r="H432" s="1"/>
      <c r="I432" s="1"/>
      <c r="J432" s="1"/>
    </row>
    <row r="433" spans="1:10" x14ac:dyDescent="0.25">
      <c r="A433" s="1" t="s">
        <v>150</v>
      </c>
      <c r="B433" s="1" t="s">
        <v>151</v>
      </c>
      <c r="C433" s="1">
        <v>1991</v>
      </c>
      <c r="D433" s="1" t="s">
        <v>141</v>
      </c>
      <c r="E433" s="1">
        <v>1</v>
      </c>
      <c r="F433" s="1">
        <v>191</v>
      </c>
      <c r="G433" s="1"/>
      <c r="H433" s="1"/>
      <c r="I433" s="1"/>
      <c r="J433" s="1"/>
    </row>
    <row r="434" spans="1:10" x14ac:dyDescent="0.25">
      <c r="A434" s="1" t="s">
        <v>150</v>
      </c>
      <c r="B434" s="1" t="s">
        <v>151</v>
      </c>
      <c r="C434" s="1">
        <v>1992</v>
      </c>
      <c r="D434" s="1" t="s">
        <v>141</v>
      </c>
      <c r="E434" s="1">
        <v>1</v>
      </c>
      <c r="F434" s="1">
        <v>185</v>
      </c>
      <c r="G434" s="1"/>
      <c r="H434" s="1"/>
      <c r="I434" s="1"/>
      <c r="J434" s="1"/>
    </row>
    <row r="435" spans="1:10" x14ac:dyDescent="0.25">
      <c r="A435" s="1" t="s">
        <v>150</v>
      </c>
      <c r="B435" s="1" t="s">
        <v>151</v>
      </c>
      <c r="C435" s="1">
        <v>1993</v>
      </c>
      <c r="D435" s="1" t="s">
        <v>141</v>
      </c>
      <c r="E435" s="1">
        <v>1</v>
      </c>
      <c r="F435" s="1">
        <v>738</v>
      </c>
      <c r="G435" s="1"/>
      <c r="H435" s="1"/>
      <c r="I435" s="1"/>
      <c r="J435" s="1"/>
    </row>
    <row r="436" spans="1:10" x14ac:dyDescent="0.25">
      <c r="A436" s="1" t="s">
        <v>150</v>
      </c>
      <c r="B436" s="1" t="s">
        <v>151</v>
      </c>
      <c r="C436" s="1">
        <v>1994</v>
      </c>
      <c r="D436" s="1" t="s">
        <v>141</v>
      </c>
      <c r="E436" s="1">
        <v>1</v>
      </c>
      <c r="F436" s="1">
        <v>34</v>
      </c>
      <c r="G436" s="1"/>
      <c r="H436" s="1"/>
      <c r="I436" s="1"/>
      <c r="J436" s="1"/>
    </row>
    <row r="437" spans="1:10" x14ac:dyDescent="0.25">
      <c r="A437" s="1" t="s">
        <v>150</v>
      </c>
      <c r="B437" s="1" t="s">
        <v>151</v>
      </c>
      <c r="C437" s="1">
        <v>1995</v>
      </c>
      <c r="D437" s="1" t="s">
        <v>141</v>
      </c>
      <c r="E437" s="1">
        <v>1</v>
      </c>
      <c r="F437" s="1">
        <v>17</v>
      </c>
      <c r="G437" s="1"/>
      <c r="H437" s="1"/>
      <c r="I437" s="1"/>
      <c r="J437" s="1"/>
    </row>
    <row r="438" spans="1:10" x14ac:dyDescent="0.25">
      <c r="A438" s="1" t="s">
        <v>150</v>
      </c>
      <c r="B438" s="1" t="s">
        <v>151</v>
      </c>
      <c r="C438" s="1">
        <v>1996</v>
      </c>
      <c r="D438" s="1" t="s">
        <v>141</v>
      </c>
      <c r="E438" s="1">
        <v>1</v>
      </c>
      <c r="F438" s="1">
        <v>60</v>
      </c>
      <c r="G438" s="1"/>
      <c r="H438" s="1"/>
      <c r="I438" s="1"/>
      <c r="J438" s="1"/>
    </row>
    <row r="439" spans="1:10" x14ac:dyDescent="0.25">
      <c r="A439" s="1" t="s">
        <v>150</v>
      </c>
      <c r="B439" s="1" t="s">
        <v>151</v>
      </c>
      <c r="C439" s="1">
        <v>1997</v>
      </c>
      <c r="D439" s="1" t="s">
        <v>141</v>
      </c>
      <c r="E439" s="1">
        <v>1</v>
      </c>
      <c r="F439" s="1">
        <v>234</v>
      </c>
      <c r="G439" s="1"/>
      <c r="H439" s="1"/>
      <c r="I439" s="1"/>
      <c r="J439" s="1"/>
    </row>
    <row r="440" spans="1:10" x14ac:dyDescent="0.25">
      <c r="A440" s="1" t="s">
        <v>150</v>
      </c>
      <c r="B440" s="1" t="s">
        <v>151</v>
      </c>
      <c r="C440" s="1">
        <v>1998</v>
      </c>
      <c r="D440" s="1" t="s">
        <v>141</v>
      </c>
      <c r="E440" s="1">
        <v>1</v>
      </c>
      <c r="F440" s="1">
        <v>391</v>
      </c>
      <c r="G440" s="1"/>
      <c r="H440" s="1"/>
      <c r="I440" s="1"/>
      <c r="J440" s="1"/>
    </row>
    <row r="441" spans="1:10" x14ac:dyDescent="0.25">
      <c r="A441" s="1" t="s">
        <v>150</v>
      </c>
      <c r="B441" s="1" t="s">
        <v>151</v>
      </c>
      <c r="C441" s="1">
        <v>1999</v>
      </c>
      <c r="D441" s="1" t="s">
        <v>141</v>
      </c>
      <c r="E441" s="1">
        <v>1</v>
      </c>
      <c r="F441" s="1">
        <v>81</v>
      </c>
      <c r="G441" s="1"/>
      <c r="H441" s="1"/>
      <c r="I441" s="1"/>
      <c r="J441" s="1"/>
    </row>
    <row r="442" spans="1:10" x14ac:dyDescent="0.25">
      <c r="A442" s="1" t="s">
        <v>150</v>
      </c>
      <c r="B442" s="1" t="s">
        <v>151</v>
      </c>
      <c r="C442" s="1">
        <v>2000</v>
      </c>
      <c r="D442" s="1" t="s">
        <v>141</v>
      </c>
      <c r="E442" s="1">
        <v>1</v>
      </c>
      <c r="F442" s="1">
        <v>325</v>
      </c>
      <c r="G442" s="1"/>
      <c r="H442" s="1"/>
      <c r="I442" s="1"/>
      <c r="J442" s="1"/>
    </row>
    <row r="443" spans="1:10" x14ac:dyDescent="0.25">
      <c r="A443" s="1" t="s">
        <v>150</v>
      </c>
      <c r="B443" s="1" t="s">
        <v>151</v>
      </c>
      <c r="C443" s="1">
        <v>2001</v>
      </c>
      <c r="D443" s="1" t="s">
        <v>141</v>
      </c>
      <c r="E443" s="1">
        <v>1</v>
      </c>
      <c r="F443" s="1">
        <v>740</v>
      </c>
      <c r="G443" s="1"/>
      <c r="H443" s="1"/>
      <c r="I443" s="1"/>
      <c r="J443" s="1"/>
    </row>
    <row r="444" spans="1:10" x14ac:dyDescent="0.25">
      <c r="A444" s="1" t="s">
        <v>150</v>
      </c>
      <c r="B444" s="1" t="s">
        <v>151</v>
      </c>
      <c r="C444" s="1">
        <v>2002</v>
      </c>
      <c r="D444" s="1" t="s">
        <v>141</v>
      </c>
      <c r="E444" s="1">
        <v>1</v>
      </c>
      <c r="F444" s="1">
        <v>1177</v>
      </c>
      <c r="G444" s="1"/>
      <c r="H444" s="1"/>
      <c r="I444" s="1"/>
      <c r="J444" s="1"/>
    </row>
    <row r="445" spans="1:10" x14ac:dyDescent="0.25">
      <c r="A445" s="1" t="s">
        <v>150</v>
      </c>
      <c r="B445" s="1" t="s">
        <v>151</v>
      </c>
      <c r="C445" s="1">
        <v>2003</v>
      </c>
      <c r="D445" s="1" t="s">
        <v>141</v>
      </c>
      <c r="E445" s="1">
        <v>1</v>
      </c>
      <c r="F445" s="1">
        <v>1315</v>
      </c>
      <c r="G445" s="1"/>
      <c r="H445" s="1"/>
      <c r="I445" s="1"/>
      <c r="J445" s="1"/>
    </row>
    <row r="446" spans="1:10" x14ac:dyDescent="0.25">
      <c r="A446" s="1" t="s">
        <v>150</v>
      </c>
      <c r="B446" s="1" t="s">
        <v>151</v>
      </c>
      <c r="C446" s="1">
        <v>2004</v>
      </c>
      <c r="D446" s="1" t="s">
        <v>141</v>
      </c>
      <c r="E446" s="1">
        <v>1</v>
      </c>
      <c r="F446" s="1">
        <v>342</v>
      </c>
      <c r="G446" s="1"/>
      <c r="H446" s="1"/>
      <c r="I446" s="1"/>
      <c r="J446" s="1"/>
    </row>
    <row r="447" spans="1:10" x14ac:dyDescent="0.25">
      <c r="A447" s="1" t="s">
        <v>150</v>
      </c>
      <c r="B447" s="1" t="s">
        <v>151</v>
      </c>
      <c r="C447" s="1">
        <v>2005</v>
      </c>
      <c r="D447" s="1" t="s">
        <v>141</v>
      </c>
      <c r="E447" s="1">
        <v>1</v>
      </c>
      <c r="F447" s="1">
        <v>306</v>
      </c>
      <c r="G447" s="1"/>
      <c r="H447" s="1"/>
      <c r="I447" s="1"/>
      <c r="J447" s="1"/>
    </row>
    <row r="448" spans="1:10" x14ac:dyDescent="0.25">
      <c r="A448" s="1" t="s">
        <v>150</v>
      </c>
      <c r="B448" s="1" t="s">
        <v>151</v>
      </c>
      <c r="C448" s="1">
        <v>2006</v>
      </c>
      <c r="D448" s="1" t="s">
        <v>141</v>
      </c>
      <c r="E448" s="1">
        <v>1</v>
      </c>
      <c r="F448" s="1">
        <v>158</v>
      </c>
      <c r="G448" s="1"/>
      <c r="H448" s="1"/>
      <c r="I448" s="1"/>
      <c r="J448" s="1"/>
    </row>
    <row r="449" spans="1:10" x14ac:dyDescent="0.25">
      <c r="A449" s="1" t="s">
        <v>150</v>
      </c>
      <c r="B449" s="1" t="s">
        <v>151</v>
      </c>
      <c r="C449" s="1">
        <v>2007</v>
      </c>
      <c r="D449" s="1" t="s">
        <v>141</v>
      </c>
      <c r="E449" s="1">
        <v>1</v>
      </c>
      <c r="F449" s="1">
        <v>249</v>
      </c>
      <c r="G449" s="1"/>
      <c r="H449" s="1"/>
      <c r="I449" s="1"/>
      <c r="J449" s="1"/>
    </row>
    <row r="450" spans="1:10" x14ac:dyDescent="0.25">
      <c r="A450" s="1" t="s">
        <v>150</v>
      </c>
      <c r="B450" s="1" t="s">
        <v>151</v>
      </c>
      <c r="C450" s="1">
        <v>2008</v>
      </c>
      <c r="D450" s="1" t="s">
        <v>141</v>
      </c>
      <c r="E450" s="1">
        <v>1</v>
      </c>
      <c r="F450" s="1">
        <v>437</v>
      </c>
      <c r="G450" s="1"/>
      <c r="H450" s="1"/>
      <c r="I450" s="1"/>
      <c r="J450" s="1"/>
    </row>
    <row r="451" spans="1:10" x14ac:dyDescent="0.25">
      <c r="A451" s="1" t="s">
        <v>150</v>
      </c>
      <c r="B451" s="1" t="s">
        <v>151</v>
      </c>
      <c r="C451" s="1">
        <v>2009</v>
      </c>
      <c r="D451" s="1" t="s">
        <v>141</v>
      </c>
      <c r="E451" s="1">
        <v>1</v>
      </c>
      <c r="F451" s="1">
        <v>501</v>
      </c>
      <c r="G451" s="1"/>
      <c r="H451" s="1"/>
      <c r="I451" s="1"/>
      <c r="J451" s="1"/>
    </row>
    <row r="452" spans="1:10" x14ac:dyDescent="0.25">
      <c r="A452" s="1" t="s">
        <v>150</v>
      </c>
      <c r="B452" s="1" t="s">
        <v>151</v>
      </c>
      <c r="C452" s="1">
        <v>2010</v>
      </c>
      <c r="D452" s="1" t="s">
        <v>141</v>
      </c>
      <c r="E452" s="1">
        <v>1</v>
      </c>
      <c r="F452" s="1">
        <v>791</v>
      </c>
      <c r="G452" s="1"/>
      <c r="H452" s="1"/>
      <c r="I452" s="1"/>
      <c r="J452" s="1"/>
    </row>
    <row r="453" spans="1:10" x14ac:dyDescent="0.25">
      <c r="A453" s="1" t="s">
        <v>150</v>
      </c>
      <c r="B453" s="1" t="s">
        <v>151</v>
      </c>
      <c r="C453" s="1">
        <v>2011</v>
      </c>
      <c r="D453" s="1" t="s">
        <v>141</v>
      </c>
      <c r="E453" s="1">
        <v>1</v>
      </c>
      <c r="F453" s="1">
        <v>757</v>
      </c>
      <c r="G453" s="1"/>
      <c r="H453" s="1"/>
      <c r="I453" s="1"/>
      <c r="J453" s="1"/>
    </row>
    <row r="454" spans="1:10" x14ac:dyDescent="0.25">
      <c r="A454" s="1" t="s">
        <v>150</v>
      </c>
      <c r="B454" s="1" t="s">
        <v>151</v>
      </c>
      <c r="C454" s="1">
        <v>2012</v>
      </c>
      <c r="D454" s="1" t="s">
        <v>141</v>
      </c>
      <c r="E454" s="1">
        <v>1</v>
      </c>
      <c r="F454" s="1">
        <v>940</v>
      </c>
      <c r="G454" s="1"/>
      <c r="H454" s="1"/>
      <c r="I454" s="1"/>
      <c r="J454" s="1"/>
    </row>
    <row r="455" spans="1:10" x14ac:dyDescent="0.25">
      <c r="A455" s="1" t="s">
        <v>150</v>
      </c>
      <c r="B455" s="1" t="s">
        <v>151</v>
      </c>
      <c r="C455" s="1">
        <v>2013</v>
      </c>
      <c r="D455" s="1" t="s">
        <v>141</v>
      </c>
      <c r="E455" s="1">
        <v>1</v>
      </c>
      <c r="F455" s="1">
        <v>505</v>
      </c>
      <c r="G455" s="1"/>
      <c r="H455" s="1"/>
      <c r="I455" s="1"/>
      <c r="J455" s="1"/>
    </row>
    <row r="456" spans="1:10" x14ac:dyDescent="0.25">
      <c r="A456" s="1" t="s">
        <v>150</v>
      </c>
      <c r="B456" s="1" t="s">
        <v>151</v>
      </c>
      <c r="C456" s="1">
        <v>2014</v>
      </c>
      <c r="D456" s="1" t="s">
        <v>141</v>
      </c>
      <c r="E456" s="1">
        <v>1</v>
      </c>
      <c r="F456" s="1">
        <v>997</v>
      </c>
      <c r="G456" s="1"/>
      <c r="H456" s="1"/>
      <c r="I456" s="1"/>
      <c r="J456" s="1"/>
    </row>
    <row r="457" spans="1:10" x14ac:dyDescent="0.25">
      <c r="A457" s="1" t="s">
        <v>150</v>
      </c>
      <c r="B457" s="1" t="s">
        <v>151</v>
      </c>
      <c r="C457" s="1">
        <v>2015</v>
      </c>
      <c r="D457" s="1" t="s">
        <v>141</v>
      </c>
      <c r="E457" s="1">
        <v>1</v>
      </c>
      <c r="F457" s="1">
        <v>594</v>
      </c>
      <c r="G457" s="1"/>
      <c r="H457" s="1"/>
      <c r="I457" s="1"/>
      <c r="J457" s="1"/>
    </row>
    <row r="458" spans="1:10" x14ac:dyDescent="0.25">
      <c r="A458" s="1" t="s">
        <v>150</v>
      </c>
      <c r="B458" s="1" t="s">
        <v>151</v>
      </c>
      <c r="C458" s="1">
        <v>2016</v>
      </c>
      <c r="D458" s="1" t="s">
        <v>141</v>
      </c>
      <c r="E458" s="1">
        <v>1</v>
      </c>
      <c r="F458" s="1">
        <v>469</v>
      </c>
      <c r="G458" s="1"/>
      <c r="H458" s="1"/>
      <c r="I458" s="1"/>
      <c r="J458" s="1"/>
    </row>
    <row r="459" spans="1:10" x14ac:dyDescent="0.25">
      <c r="A459" s="1" t="s">
        <v>150</v>
      </c>
      <c r="B459" s="1" t="s">
        <v>151</v>
      </c>
      <c r="C459" s="1">
        <v>2017</v>
      </c>
      <c r="D459" s="1" t="s">
        <v>141</v>
      </c>
      <c r="E459" s="1">
        <v>1</v>
      </c>
      <c r="F459" s="1">
        <v>136</v>
      </c>
      <c r="G459" s="1"/>
      <c r="H459" s="1"/>
      <c r="I459" s="1"/>
      <c r="J459" s="1"/>
    </row>
    <row r="460" spans="1:10" x14ac:dyDescent="0.25">
      <c r="A460" s="1" t="s">
        <v>150</v>
      </c>
      <c r="B460" s="1" t="s">
        <v>151</v>
      </c>
      <c r="C460" s="1">
        <v>2018</v>
      </c>
      <c r="D460" s="1" t="s">
        <v>141</v>
      </c>
      <c r="E460" s="1">
        <v>1</v>
      </c>
      <c r="F460" s="1">
        <v>213</v>
      </c>
      <c r="G460" s="1"/>
      <c r="H460" s="1"/>
      <c r="I460" s="1"/>
      <c r="J460" s="1"/>
    </row>
    <row r="461" spans="1:10" x14ac:dyDescent="0.25">
      <c r="A461" s="1" t="s">
        <v>150</v>
      </c>
      <c r="B461" s="1" t="s">
        <v>151</v>
      </c>
      <c r="C461" s="1">
        <v>2019</v>
      </c>
      <c r="D461" s="1" t="s">
        <v>141</v>
      </c>
      <c r="E461" s="1">
        <v>1</v>
      </c>
      <c r="F461" s="1">
        <v>90</v>
      </c>
      <c r="G461" s="1"/>
      <c r="H461" s="1"/>
      <c r="I461" s="1"/>
      <c r="J461" s="1"/>
    </row>
    <row r="462" spans="1:10" x14ac:dyDescent="0.25">
      <c r="A462" s="1" t="s">
        <v>150</v>
      </c>
      <c r="B462" s="1" t="s">
        <v>151</v>
      </c>
      <c r="C462" s="1">
        <v>2020</v>
      </c>
      <c r="D462" s="1" t="s">
        <v>141</v>
      </c>
      <c r="E462" s="1">
        <v>1</v>
      </c>
      <c r="F462" s="1">
        <v>240</v>
      </c>
      <c r="G462" s="1"/>
      <c r="H462" s="1"/>
      <c r="I462" s="1"/>
      <c r="J462" s="1"/>
    </row>
    <row r="463" spans="1:10" x14ac:dyDescent="0.25">
      <c r="A463" s="1" t="s">
        <v>150</v>
      </c>
      <c r="B463" s="1" t="s">
        <v>151</v>
      </c>
      <c r="C463" s="1">
        <v>2021</v>
      </c>
      <c r="D463" s="1" t="s">
        <v>141</v>
      </c>
      <c r="E463" s="1">
        <v>1</v>
      </c>
      <c r="F463" s="1">
        <v>213</v>
      </c>
      <c r="G463" s="1"/>
      <c r="H463" s="1"/>
      <c r="I463" s="1"/>
      <c r="J463" s="1"/>
    </row>
    <row r="464" spans="1:10" x14ac:dyDescent="0.25">
      <c r="A464" s="1" t="s">
        <v>150</v>
      </c>
      <c r="B464" s="1" t="s">
        <v>151</v>
      </c>
      <c r="C464" s="1">
        <v>2022</v>
      </c>
      <c r="D464" s="1" t="s">
        <v>141</v>
      </c>
      <c r="E464" s="1">
        <v>1</v>
      </c>
      <c r="F464" s="1">
        <v>370</v>
      </c>
      <c r="G464" s="1"/>
      <c r="H464" s="1"/>
      <c r="I464" s="1"/>
      <c r="J464" s="1"/>
    </row>
    <row r="465" spans="1:10" x14ac:dyDescent="0.25">
      <c r="A465" s="1" t="s">
        <v>150</v>
      </c>
      <c r="B465" s="1" t="s">
        <v>151</v>
      </c>
      <c r="C465" s="1">
        <v>2023</v>
      </c>
      <c r="D465" s="1" t="s">
        <v>141</v>
      </c>
      <c r="E465" s="1">
        <v>1</v>
      </c>
      <c r="F465" s="1">
        <v>98</v>
      </c>
      <c r="G465" s="1"/>
      <c r="H465" s="1"/>
      <c r="I465" s="1"/>
      <c r="J465" s="1"/>
    </row>
    <row r="466" spans="1:10" x14ac:dyDescent="0.25">
      <c r="A466" s="1" t="s">
        <v>150</v>
      </c>
      <c r="B466" s="1" t="s">
        <v>151</v>
      </c>
      <c r="C466" s="1">
        <v>2024</v>
      </c>
      <c r="D466" s="1" t="s">
        <v>141</v>
      </c>
      <c r="E466" s="1">
        <v>1</v>
      </c>
      <c r="F466" s="1">
        <v>187</v>
      </c>
      <c r="G466" s="1"/>
      <c r="H466" s="1"/>
      <c r="I466" s="1"/>
      <c r="J466" s="1"/>
    </row>
    <row r="467" spans="1:10" x14ac:dyDescent="0.25">
      <c r="A467" s="1" t="s">
        <v>152</v>
      </c>
      <c r="B467" s="1" t="s">
        <v>153</v>
      </c>
      <c r="C467" s="1">
        <v>1957</v>
      </c>
      <c r="D467" s="1" t="s">
        <v>141</v>
      </c>
      <c r="E467" s="1">
        <v>1</v>
      </c>
      <c r="F467" s="1">
        <v>693</v>
      </c>
      <c r="G467" s="1"/>
      <c r="H467" s="1"/>
      <c r="I467" s="1"/>
      <c r="J467" s="1"/>
    </row>
    <row r="468" spans="1:10" x14ac:dyDescent="0.25">
      <c r="A468" s="1" t="s">
        <v>152</v>
      </c>
      <c r="B468" s="1" t="s">
        <v>153</v>
      </c>
      <c r="C468" s="1">
        <v>1958</v>
      </c>
      <c r="D468" s="1" t="s">
        <v>141</v>
      </c>
      <c r="E468" s="1">
        <v>1</v>
      </c>
      <c r="F468" s="1">
        <v>238</v>
      </c>
      <c r="G468" s="1"/>
      <c r="H468" s="1"/>
      <c r="I468" s="1"/>
      <c r="J468" s="1"/>
    </row>
    <row r="469" spans="1:10" x14ac:dyDescent="0.25">
      <c r="A469" s="1" t="s">
        <v>152</v>
      </c>
      <c r="B469" s="1" t="s">
        <v>153</v>
      </c>
      <c r="C469" s="1">
        <v>1959</v>
      </c>
      <c r="D469" s="1" t="s">
        <v>141</v>
      </c>
      <c r="E469" s="1">
        <v>1</v>
      </c>
      <c r="F469" s="1">
        <v>182</v>
      </c>
      <c r="G469" s="1"/>
      <c r="H469" s="1"/>
      <c r="I469" s="1"/>
      <c r="J469" s="1"/>
    </row>
    <row r="470" spans="1:10" x14ac:dyDescent="0.25">
      <c r="A470" s="1" t="s">
        <v>152</v>
      </c>
      <c r="B470" s="1" t="s">
        <v>153</v>
      </c>
      <c r="C470" s="1">
        <v>1960</v>
      </c>
      <c r="D470" s="1" t="s">
        <v>141</v>
      </c>
      <c r="E470" s="1">
        <v>1</v>
      </c>
      <c r="F470" s="1">
        <v>143</v>
      </c>
      <c r="G470" s="1"/>
      <c r="H470" s="1"/>
      <c r="I470" s="1"/>
      <c r="J470" s="1"/>
    </row>
    <row r="471" spans="1:10" x14ac:dyDescent="0.25">
      <c r="A471" s="1" t="s">
        <v>152</v>
      </c>
      <c r="B471" s="1" t="s">
        <v>153</v>
      </c>
      <c r="C471" s="1">
        <v>1961</v>
      </c>
      <c r="D471" s="1" t="s">
        <v>141</v>
      </c>
      <c r="E471" s="1">
        <v>1</v>
      </c>
      <c r="F471" s="1">
        <v>434</v>
      </c>
      <c r="G471" s="1"/>
      <c r="H471" s="1"/>
      <c r="I471" s="1"/>
      <c r="J471" s="1"/>
    </row>
    <row r="472" spans="1:10" x14ac:dyDescent="0.25">
      <c r="A472" s="1" t="s">
        <v>152</v>
      </c>
      <c r="B472" s="1" t="s">
        <v>153</v>
      </c>
      <c r="C472" s="1">
        <v>1962</v>
      </c>
      <c r="D472" s="1" t="s">
        <v>141</v>
      </c>
      <c r="E472" s="1">
        <v>1</v>
      </c>
      <c r="F472" s="1">
        <v>307</v>
      </c>
      <c r="G472" s="1"/>
      <c r="H472" s="1"/>
      <c r="I472" s="1"/>
      <c r="J472" s="1"/>
    </row>
    <row r="473" spans="1:10" x14ac:dyDescent="0.25">
      <c r="A473" s="1" t="s">
        <v>152</v>
      </c>
      <c r="B473" s="1" t="s">
        <v>153</v>
      </c>
      <c r="C473" s="1">
        <v>1963</v>
      </c>
      <c r="D473" s="1" t="s">
        <v>141</v>
      </c>
      <c r="E473" s="1">
        <v>1</v>
      </c>
      <c r="F473" s="1">
        <v>604</v>
      </c>
      <c r="G473" s="1"/>
      <c r="H473" s="1"/>
      <c r="I473" s="1"/>
      <c r="J473" s="1"/>
    </row>
    <row r="474" spans="1:10" x14ac:dyDescent="0.25">
      <c r="A474" s="1" t="s">
        <v>152</v>
      </c>
      <c r="B474" s="1" t="s">
        <v>153</v>
      </c>
      <c r="C474" s="1">
        <v>1964</v>
      </c>
      <c r="D474" s="1" t="s">
        <v>141</v>
      </c>
      <c r="E474" s="1">
        <v>1</v>
      </c>
      <c r="F474" s="1">
        <v>176</v>
      </c>
      <c r="G474" s="1"/>
      <c r="H474" s="1"/>
      <c r="I474" s="1"/>
      <c r="J474" s="1"/>
    </row>
    <row r="475" spans="1:10" x14ac:dyDescent="0.25">
      <c r="A475" s="1" t="s">
        <v>152</v>
      </c>
      <c r="B475" s="1" t="s">
        <v>153</v>
      </c>
      <c r="C475" s="1">
        <v>1965</v>
      </c>
      <c r="D475" s="1" t="s">
        <v>141</v>
      </c>
      <c r="E475" s="1">
        <v>1</v>
      </c>
      <c r="F475" s="1">
        <v>78</v>
      </c>
      <c r="G475" s="1"/>
      <c r="H475" s="1"/>
      <c r="I475" s="1"/>
      <c r="J475" s="1"/>
    </row>
    <row r="476" spans="1:10" x14ac:dyDescent="0.25">
      <c r="A476" s="1" t="s">
        <v>152</v>
      </c>
      <c r="B476" s="1" t="s">
        <v>153</v>
      </c>
      <c r="C476" s="1">
        <v>1966</v>
      </c>
      <c r="D476" s="1" t="s">
        <v>141</v>
      </c>
      <c r="E476" s="1">
        <v>1</v>
      </c>
      <c r="F476" s="1">
        <v>478</v>
      </c>
      <c r="G476" s="1"/>
      <c r="H476" s="1"/>
      <c r="I476" s="1"/>
      <c r="J476" s="1"/>
    </row>
    <row r="477" spans="1:10" x14ac:dyDescent="0.25">
      <c r="A477" s="1" t="s">
        <v>152</v>
      </c>
      <c r="B477" s="1" t="s">
        <v>153</v>
      </c>
      <c r="C477" s="1">
        <v>1967</v>
      </c>
      <c r="D477" s="1" t="s">
        <v>141</v>
      </c>
      <c r="E477" s="1">
        <v>1</v>
      </c>
      <c r="F477" s="1">
        <v>451</v>
      </c>
      <c r="G477" s="1"/>
      <c r="H477" s="1"/>
      <c r="I477" s="1"/>
      <c r="J477" s="1"/>
    </row>
    <row r="478" spans="1:10" x14ac:dyDescent="0.25">
      <c r="A478" s="1" t="s">
        <v>152</v>
      </c>
      <c r="B478" s="1" t="s">
        <v>153</v>
      </c>
      <c r="C478" s="1">
        <v>1968</v>
      </c>
      <c r="D478" s="1" t="s">
        <v>141</v>
      </c>
      <c r="E478" s="1">
        <v>1</v>
      </c>
      <c r="F478" s="1">
        <v>478</v>
      </c>
      <c r="G478" s="1"/>
      <c r="H478" s="1"/>
      <c r="I478" s="1"/>
      <c r="J478" s="1"/>
    </row>
    <row r="479" spans="1:10" x14ac:dyDescent="0.25">
      <c r="A479" s="1" t="s">
        <v>152</v>
      </c>
      <c r="B479" s="1" t="s">
        <v>153</v>
      </c>
      <c r="C479" s="1">
        <v>1969</v>
      </c>
      <c r="D479" s="1" t="s">
        <v>141</v>
      </c>
      <c r="E479" s="1">
        <v>1</v>
      </c>
      <c r="F479" s="1">
        <v>464</v>
      </c>
      <c r="G479" s="1"/>
      <c r="H479" s="1"/>
      <c r="I479" s="1"/>
      <c r="J479" s="1"/>
    </row>
    <row r="480" spans="1:10" x14ac:dyDescent="0.25">
      <c r="A480" s="1" t="s">
        <v>152</v>
      </c>
      <c r="B480" s="1" t="s">
        <v>153</v>
      </c>
      <c r="C480" s="1">
        <v>1970</v>
      </c>
      <c r="D480" s="1" t="s">
        <v>141</v>
      </c>
      <c r="E480" s="1">
        <v>1</v>
      </c>
      <c r="F480" s="1">
        <v>313</v>
      </c>
      <c r="G480" s="1"/>
      <c r="H480" s="1"/>
      <c r="I480" s="1"/>
      <c r="J480" s="1"/>
    </row>
    <row r="481" spans="1:10" x14ac:dyDescent="0.25">
      <c r="A481" s="1" t="s">
        <v>152</v>
      </c>
      <c r="B481" s="1" t="s">
        <v>153</v>
      </c>
      <c r="C481" s="1">
        <v>1971</v>
      </c>
      <c r="D481" s="1" t="s">
        <v>141</v>
      </c>
      <c r="E481" s="1">
        <v>1</v>
      </c>
      <c r="F481" s="1">
        <v>195</v>
      </c>
      <c r="G481" s="1"/>
      <c r="H481" s="1"/>
      <c r="I481" s="1"/>
      <c r="J481" s="1"/>
    </row>
    <row r="482" spans="1:10" x14ac:dyDescent="0.25">
      <c r="A482" s="1" t="s">
        <v>152</v>
      </c>
      <c r="B482" s="1" t="s">
        <v>153</v>
      </c>
      <c r="C482" s="1">
        <v>1972</v>
      </c>
      <c r="D482" s="1" t="s">
        <v>141</v>
      </c>
      <c r="E482" s="1">
        <v>1</v>
      </c>
      <c r="F482" s="1">
        <v>239</v>
      </c>
      <c r="G482" s="1"/>
      <c r="H482" s="1"/>
      <c r="I482" s="1"/>
      <c r="J482" s="1"/>
    </row>
    <row r="483" spans="1:10" x14ac:dyDescent="0.25">
      <c r="A483" s="1" t="s">
        <v>152</v>
      </c>
      <c r="B483" s="1" t="s">
        <v>153</v>
      </c>
      <c r="C483" s="1">
        <v>1973</v>
      </c>
      <c r="D483" s="1" t="s">
        <v>141</v>
      </c>
      <c r="E483" s="1">
        <v>1</v>
      </c>
      <c r="F483" s="1">
        <v>262</v>
      </c>
      <c r="G483" s="1"/>
      <c r="H483" s="1"/>
      <c r="I483" s="1"/>
      <c r="J483" s="1"/>
    </row>
    <row r="484" spans="1:10" x14ac:dyDescent="0.25">
      <c r="A484" s="1" t="s">
        <v>152</v>
      </c>
      <c r="B484" s="1" t="s">
        <v>153</v>
      </c>
      <c r="C484" s="1">
        <v>1974</v>
      </c>
      <c r="D484" s="1" t="s">
        <v>141</v>
      </c>
      <c r="E484" s="1">
        <v>1</v>
      </c>
      <c r="F484" s="1">
        <v>101</v>
      </c>
      <c r="G484" s="1"/>
      <c r="H484" s="1"/>
      <c r="I484" s="1"/>
      <c r="J484" s="1"/>
    </row>
    <row r="485" spans="1:10" x14ac:dyDescent="0.25">
      <c r="A485" s="1" t="s">
        <v>152</v>
      </c>
      <c r="B485" s="1" t="s">
        <v>153</v>
      </c>
      <c r="C485" s="1">
        <v>1975</v>
      </c>
      <c r="D485" s="1" t="s">
        <v>141</v>
      </c>
      <c r="E485" s="1">
        <v>1</v>
      </c>
      <c r="F485" s="1">
        <v>168</v>
      </c>
      <c r="G485" s="1"/>
      <c r="H485" s="1"/>
      <c r="I485" s="1"/>
      <c r="J485" s="1"/>
    </row>
    <row r="486" spans="1:10" x14ac:dyDescent="0.25">
      <c r="A486" s="1" t="s">
        <v>152</v>
      </c>
      <c r="B486" s="1" t="s">
        <v>153</v>
      </c>
      <c r="C486" s="1">
        <v>1976</v>
      </c>
      <c r="D486" s="1" t="s">
        <v>141</v>
      </c>
      <c r="E486" s="1">
        <v>1</v>
      </c>
      <c r="F486" s="1">
        <v>47</v>
      </c>
      <c r="G486" s="1"/>
      <c r="H486" s="1"/>
      <c r="I486" s="1"/>
      <c r="J486" s="1"/>
    </row>
    <row r="487" spans="1:10" x14ac:dyDescent="0.25">
      <c r="A487" s="1" t="s">
        <v>152</v>
      </c>
      <c r="B487" s="1" t="s">
        <v>153</v>
      </c>
      <c r="C487" s="1">
        <v>1977</v>
      </c>
      <c r="D487" s="1" t="s">
        <v>141</v>
      </c>
      <c r="E487" s="1">
        <v>1</v>
      </c>
      <c r="F487" s="1">
        <v>16</v>
      </c>
      <c r="G487" s="1"/>
      <c r="H487" s="1"/>
      <c r="I487" s="1"/>
      <c r="J487" s="1"/>
    </row>
    <row r="488" spans="1:10" x14ac:dyDescent="0.25">
      <c r="A488" s="1" t="s">
        <v>152</v>
      </c>
      <c r="B488" s="1" t="s">
        <v>153</v>
      </c>
      <c r="C488" s="1">
        <v>1978</v>
      </c>
      <c r="D488" s="1" t="s">
        <v>141</v>
      </c>
      <c r="E488" s="1">
        <v>1</v>
      </c>
      <c r="F488" s="1">
        <v>215</v>
      </c>
      <c r="G488" s="1"/>
      <c r="H488" s="1"/>
      <c r="I488" s="1"/>
      <c r="J488" s="1"/>
    </row>
    <row r="489" spans="1:10" x14ac:dyDescent="0.25">
      <c r="A489" s="1" t="s">
        <v>152</v>
      </c>
      <c r="B489" s="1" t="s">
        <v>153</v>
      </c>
      <c r="C489" s="1">
        <v>1979</v>
      </c>
      <c r="D489" s="1" t="s">
        <v>141</v>
      </c>
      <c r="E489" s="1">
        <v>1</v>
      </c>
      <c r="F489" s="1">
        <v>50</v>
      </c>
      <c r="G489" s="1"/>
      <c r="H489" s="1"/>
      <c r="I489" s="1"/>
      <c r="J489" s="1"/>
    </row>
    <row r="490" spans="1:10" x14ac:dyDescent="0.25">
      <c r="A490" s="1" t="s">
        <v>152</v>
      </c>
      <c r="B490" s="1" t="s">
        <v>153</v>
      </c>
      <c r="C490" s="1">
        <v>1980</v>
      </c>
      <c r="D490" s="1" t="s">
        <v>141</v>
      </c>
      <c r="E490" s="1">
        <v>1</v>
      </c>
      <c r="F490" s="1">
        <v>6</v>
      </c>
      <c r="G490" s="1"/>
      <c r="H490" s="1"/>
      <c r="I490" s="1"/>
      <c r="J490" s="1"/>
    </row>
    <row r="491" spans="1:10" x14ac:dyDescent="0.25">
      <c r="A491" s="1" t="s">
        <v>152</v>
      </c>
      <c r="B491" s="1" t="s">
        <v>153</v>
      </c>
      <c r="C491" s="1">
        <v>1981</v>
      </c>
      <c r="D491" s="1" t="s">
        <v>141</v>
      </c>
      <c r="E491" s="1">
        <v>1</v>
      </c>
      <c r="F491" s="1">
        <v>23</v>
      </c>
      <c r="G491" s="1"/>
      <c r="H491" s="1"/>
      <c r="I491" s="1"/>
      <c r="J491" s="1"/>
    </row>
    <row r="492" spans="1:10" x14ac:dyDescent="0.25">
      <c r="A492" s="1" t="s">
        <v>152</v>
      </c>
      <c r="B492" s="1" t="s">
        <v>153</v>
      </c>
      <c r="C492" s="1">
        <v>1982</v>
      </c>
      <c r="D492" s="1" t="s">
        <v>141</v>
      </c>
      <c r="E492" s="1">
        <v>1</v>
      </c>
      <c r="F492" s="1">
        <v>10</v>
      </c>
      <c r="G492" s="1"/>
      <c r="H492" s="1"/>
      <c r="I492" s="1"/>
      <c r="J492" s="1"/>
    </row>
    <row r="493" spans="1:10" x14ac:dyDescent="0.25">
      <c r="A493" s="1" t="s">
        <v>152</v>
      </c>
      <c r="B493" s="1" t="s">
        <v>153</v>
      </c>
      <c r="C493" s="1">
        <v>1983</v>
      </c>
      <c r="D493" s="1" t="s">
        <v>141</v>
      </c>
      <c r="E493" s="1">
        <v>1</v>
      </c>
      <c r="F493" s="1">
        <v>26</v>
      </c>
      <c r="G493" s="1"/>
      <c r="H493" s="1"/>
      <c r="I493" s="1"/>
      <c r="J493" s="1"/>
    </row>
    <row r="494" spans="1:10" x14ac:dyDescent="0.25">
      <c r="A494" s="1" t="s">
        <v>152</v>
      </c>
      <c r="B494" s="1" t="s">
        <v>153</v>
      </c>
      <c r="C494" s="1">
        <v>1984</v>
      </c>
      <c r="D494" s="1" t="s">
        <v>141</v>
      </c>
      <c r="E494" s="1">
        <v>1</v>
      </c>
      <c r="F494" s="1">
        <v>0</v>
      </c>
      <c r="G494" s="1"/>
      <c r="H494" s="1"/>
      <c r="I494" s="1"/>
      <c r="J494" s="1"/>
    </row>
    <row r="495" spans="1:10" x14ac:dyDescent="0.25">
      <c r="A495" s="1" t="s">
        <v>152</v>
      </c>
      <c r="B495" s="1" t="s">
        <v>153</v>
      </c>
      <c r="C495" s="1">
        <v>1985</v>
      </c>
      <c r="D495" s="1" t="s">
        <v>141</v>
      </c>
      <c r="E495" s="1">
        <v>1</v>
      </c>
      <c r="F495" s="1">
        <v>33</v>
      </c>
      <c r="G495" s="1"/>
      <c r="H495" s="1"/>
      <c r="I495" s="1"/>
      <c r="J495" s="1"/>
    </row>
    <row r="496" spans="1:10" x14ac:dyDescent="0.25">
      <c r="A496" s="1" t="s">
        <v>152</v>
      </c>
      <c r="B496" s="1" t="s">
        <v>153</v>
      </c>
      <c r="C496" s="1">
        <v>1986</v>
      </c>
      <c r="D496" s="1" t="s">
        <v>141</v>
      </c>
      <c r="E496" s="1">
        <v>1</v>
      </c>
      <c r="F496" s="1">
        <v>218</v>
      </c>
      <c r="G496" s="1"/>
      <c r="H496" s="1"/>
      <c r="I496" s="1"/>
      <c r="J496" s="1"/>
    </row>
    <row r="497" spans="1:10" x14ac:dyDescent="0.25">
      <c r="A497" s="1" t="s">
        <v>152</v>
      </c>
      <c r="B497" s="1" t="s">
        <v>153</v>
      </c>
      <c r="C497" s="1">
        <v>1987</v>
      </c>
      <c r="D497" s="1" t="s">
        <v>141</v>
      </c>
      <c r="E497" s="1">
        <v>1</v>
      </c>
      <c r="F497" s="1">
        <v>37</v>
      </c>
      <c r="G497" s="1"/>
      <c r="H497" s="1"/>
      <c r="I497" s="1"/>
      <c r="J497" s="1"/>
    </row>
    <row r="498" spans="1:10" x14ac:dyDescent="0.25">
      <c r="A498" s="1" t="s">
        <v>152</v>
      </c>
      <c r="B498" s="1" t="s">
        <v>153</v>
      </c>
      <c r="C498" s="1">
        <v>1988</v>
      </c>
      <c r="D498" s="1" t="s">
        <v>141</v>
      </c>
      <c r="E498" s="1">
        <v>1</v>
      </c>
      <c r="F498" s="1">
        <v>303</v>
      </c>
      <c r="G498" s="1"/>
      <c r="H498" s="1"/>
      <c r="I498" s="1"/>
      <c r="J498" s="1"/>
    </row>
    <row r="499" spans="1:10" x14ac:dyDescent="0.25">
      <c r="A499" s="1" t="s">
        <v>152</v>
      </c>
      <c r="B499" s="1" t="s">
        <v>153</v>
      </c>
      <c r="C499" s="1">
        <v>1989</v>
      </c>
      <c r="D499" s="1" t="s">
        <v>141</v>
      </c>
      <c r="E499" s="1">
        <v>1</v>
      </c>
      <c r="F499" s="1">
        <v>21</v>
      </c>
      <c r="G499" s="1"/>
      <c r="H499" s="1"/>
      <c r="I499" s="1"/>
      <c r="J499" s="1"/>
    </row>
    <row r="500" spans="1:10" x14ac:dyDescent="0.25">
      <c r="A500" s="1" t="s">
        <v>152</v>
      </c>
      <c r="B500" s="1" t="s">
        <v>153</v>
      </c>
      <c r="C500" s="1">
        <v>1990</v>
      </c>
      <c r="D500" s="1" t="s">
        <v>141</v>
      </c>
      <c r="E500" s="1">
        <v>1</v>
      </c>
      <c r="F500" s="1">
        <v>86</v>
      </c>
      <c r="G500" s="1"/>
      <c r="H500" s="1"/>
      <c r="I500" s="1"/>
      <c r="J500" s="1"/>
    </row>
    <row r="501" spans="1:10" x14ac:dyDescent="0.25">
      <c r="A501" s="1" t="s">
        <v>152</v>
      </c>
      <c r="B501" s="1" t="s">
        <v>153</v>
      </c>
      <c r="C501" s="1">
        <v>1991</v>
      </c>
      <c r="D501" s="1" t="s">
        <v>141</v>
      </c>
      <c r="E501" s="1">
        <v>1</v>
      </c>
      <c r="F501" s="1">
        <v>108</v>
      </c>
      <c r="G501" s="1"/>
      <c r="H501" s="1"/>
      <c r="I501" s="1"/>
      <c r="J501" s="1"/>
    </row>
    <row r="502" spans="1:10" x14ac:dyDescent="0.25">
      <c r="A502" s="1" t="s">
        <v>152</v>
      </c>
      <c r="B502" s="1" t="s">
        <v>153</v>
      </c>
      <c r="C502" s="1">
        <v>1992</v>
      </c>
      <c r="D502" s="1" t="s">
        <v>141</v>
      </c>
      <c r="E502" s="1">
        <v>1</v>
      </c>
      <c r="F502" s="1">
        <v>10</v>
      </c>
      <c r="G502" s="1"/>
      <c r="H502" s="1"/>
      <c r="I502" s="1"/>
      <c r="J502" s="1"/>
    </row>
    <row r="503" spans="1:10" x14ac:dyDescent="0.25">
      <c r="A503" s="1" t="s">
        <v>152</v>
      </c>
      <c r="B503" s="1" t="s">
        <v>153</v>
      </c>
      <c r="C503" s="1">
        <v>1993</v>
      </c>
      <c r="D503" s="1" t="s">
        <v>141</v>
      </c>
      <c r="E503" s="1">
        <v>1</v>
      </c>
      <c r="F503" s="1">
        <v>132</v>
      </c>
      <c r="G503" s="1"/>
      <c r="H503" s="1"/>
      <c r="I503" s="1"/>
      <c r="J503" s="1"/>
    </row>
    <row r="504" spans="1:10" x14ac:dyDescent="0.25">
      <c r="A504" s="1" t="s">
        <v>152</v>
      </c>
      <c r="B504" s="1" t="s">
        <v>153</v>
      </c>
      <c r="C504" s="1">
        <v>1994</v>
      </c>
      <c r="D504" s="1" t="s">
        <v>141</v>
      </c>
      <c r="E504" s="1">
        <v>1</v>
      </c>
      <c r="F504" s="1">
        <v>0</v>
      </c>
      <c r="G504" s="1"/>
      <c r="H504" s="1"/>
      <c r="I504" s="1"/>
      <c r="J504" s="1"/>
    </row>
    <row r="505" spans="1:10" x14ac:dyDescent="0.25">
      <c r="A505" s="1" t="s">
        <v>152</v>
      </c>
      <c r="B505" s="1" t="s">
        <v>153</v>
      </c>
      <c r="C505" s="1">
        <v>1995</v>
      </c>
      <c r="D505" s="1" t="s">
        <v>141</v>
      </c>
      <c r="E505" s="1">
        <v>1</v>
      </c>
      <c r="F505" s="1">
        <v>2</v>
      </c>
      <c r="G505" s="1"/>
      <c r="H505" s="1"/>
      <c r="I505" s="1"/>
      <c r="J505" s="1"/>
    </row>
    <row r="506" spans="1:10" x14ac:dyDescent="0.25">
      <c r="A506" s="1" t="s">
        <v>152</v>
      </c>
      <c r="B506" s="1" t="s">
        <v>153</v>
      </c>
      <c r="C506" s="1">
        <v>1996</v>
      </c>
      <c r="D506" s="1" t="s">
        <v>141</v>
      </c>
      <c r="E506" s="1">
        <v>1</v>
      </c>
      <c r="F506" s="1">
        <v>28</v>
      </c>
      <c r="G506" s="1"/>
      <c r="H506" s="1"/>
      <c r="I506" s="1"/>
      <c r="J506" s="1"/>
    </row>
    <row r="507" spans="1:10" x14ac:dyDescent="0.25">
      <c r="A507" s="1" t="s">
        <v>152</v>
      </c>
      <c r="B507" s="1" t="s">
        <v>153</v>
      </c>
      <c r="C507" s="1">
        <v>1997</v>
      </c>
      <c r="D507" s="1" t="s">
        <v>141</v>
      </c>
      <c r="E507" s="1">
        <v>1</v>
      </c>
      <c r="F507" s="1">
        <v>36</v>
      </c>
      <c r="G507" s="1"/>
      <c r="H507" s="1"/>
      <c r="I507" s="1"/>
      <c r="J507" s="1"/>
    </row>
    <row r="508" spans="1:10" x14ac:dyDescent="0.25">
      <c r="A508" s="1" t="s">
        <v>152</v>
      </c>
      <c r="B508" s="1" t="s">
        <v>153</v>
      </c>
      <c r="C508" s="1">
        <v>1998</v>
      </c>
      <c r="D508" s="1" t="s">
        <v>141</v>
      </c>
      <c r="E508" s="1">
        <v>1</v>
      </c>
      <c r="F508" s="1">
        <v>101</v>
      </c>
      <c r="G508" s="1"/>
      <c r="H508" s="1"/>
      <c r="I508" s="1"/>
      <c r="J508" s="1"/>
    </row>
    <row r="509" spans="1:10" x14ac:dyDescent="0.25">
      <c r="A509" s="1" t="s">
        <v>152</v>
      </c>
      <c r="B509" s="1" t="s">
        <v>153</v>
      </c>
      <c r="C509" s="1">
        <v>1999</v>
      </c>
      <c r="D509" s="1" t="s">
        <v>141</v>
      </c>
      <c r="E509" s="1">
        <v>1</v>
      </c>
      <c r="F509" s="1">
        <v>0</v>
      </c>
      <c r="G509" s="1"/>
      <c r="H509" s="1"/>
      <c r="I509" s="1"/>
      <c r="J509" s="1"/>
    </row>
    <row r="510" spans="1:10" x14ac:dyDescent="0.25">
      <c r="A510" s="1" t="s">
        <v>152</v>
      </c>
      <c r="B510" s="1" t="s">
        <v>153</v>
      </c>
      <c r="C510" s="1">
        <v>2000</v>
      </c>
      <c r="D510" s="1" t="s">
        <v>141</v>
      </c>
      <c r="E510" s="1">
        <v>1</v>
      </c>
      <c r="F510" s="1">
        <v>10</v>
      </c>
      <c r="G510" s="1"/>
      <c r="H510" s="1"/>
      <c r="I510" s="1"/>
      <c r="J510" s="1"/>
    </row>
    <row r="511" spans="1:10" x14ac:dyDescent="0.25">
      <c r="A511" s="1" t="s">
        <v>152</v>
      </c>
      <c r="B511" s="1" t="s">
        <v>153</v>
      </c>
      <c r="C511" s="1">
        <v>2001</v>
      </c>
      <c r="D511" s="1" t="s">
        <v>141</v>
      </c>
      <c r="E511" s="1">
        <v>1</v>
      </c>
      <c r="F511" s="1">
        <v>93</v>
      </c>
      <c r="G511" s="1"/>
      <c r="H511" s="1"/>
      <c r="I511" s="1"/>
      <c r="J511" s="1"/>
    </row>
    <row r="512" spans="1:10" x14ac:dyDescent="0.25">
      <c r="A512" s="1" t="s">
        <v>152</v>
      </c>
      <c r="B512" s="1" t="s">
        <v>153</v>
      </c>
      <c r="C512" s="1">
        <v>2002</v>
      </c>
      <c r="D512" s="1" t="s">
        <v>141</v>
      </c>
      <c r="E512" s="1">
        <v>1</v>
      </c>
      <c r="F512" s="1">
        <v>201</v>
      </c>
      <c r="G512" s="1"/>
      <c r="H512" s="1"/>
      <c r="I512" s="1"/>
      <c r="J512" s="1"/>
    </row>
    <row r="513" spans="1:10" x14ac:dyDescent="0.25">
      <c r="A513" s="1" t="s">
        <v>152</v>
      </c>
      <c r="B513" s="1" t="s">
        <v>153</v>
      </c>
      <c r="C513" s="1">
        <v>2003</v>
      </c>
      <c r="D513" s="1" t="s">
        <v>141</v>
      </c>
      <c r="E513" s="1">
        <v>1</v>
      </c>
      <c r="F513" s="1">
        <v>199</v>
      </c>
      <c r="G513" s="1"/>
      <c r="H513" s="1"/>
      <c r="I513" s="1"/>
      <c r="J513" s="1"/>
    </row>
    <row r="514" spans="1:10" x14ac:dyDescent="0.25">
      <c r="A514" s="1" t="s">
        <v>152</v>
      </c>
      <c r="B514" s="1" t="s">
        <v>153</v>
      </c>
      <c r="C514" s="1">
        <v>2004</v>
      </c>
      <c r="D514" s="1" t="s">
        <v>141</v>
      </c>
      <c r="E514" s="1">
        <v>1</v>
      </c>
      <c r="F514" s="1">
        <v>15</v>
      </c>
      <c r="G514" s="1"/>
      <c r="H514" s="1"/>
      <c r="I514" s="1"/>
      <c r="J514" s="1"/>
    </row>
    <row r="515" spans="1:10" x14ac:dyDescent="0.25">
      <c r="A515" s="1" t="s">
        <v>152</v>
      </c>
      <c r="B515" s="1" t="s">
        <v>153</v>
      </c>
      <c r="C515" s="1">
        <v>2005</v>
      </c>
      <c r="D515" s="1" t="s">
        <v>141</v>
      </c>
      <c r="E515" s="1">
        <v>1</v>
      </c>
      <c r="F515" s="1">
        <v>28</v>
      </c>
      <c r="G515" s="1"/>
      <c r="H515" s="1"/>
      <c r="I515" s="1"/>
      <c r="J515" s="1"/>
    </row>
    <row r="516" spans="1:10" x14ac:dyDescent="0.25">
      <c r="A516" s="1" t="s">
        <v>152</v>
      </c>
      <c r="B516" s="1" t="s">
        <v>153</v>
      </c>
      <c r="C516" s="1">
        <v>2006</v>
      </c>
      <c r="D516" s="1" t="s">
        <v>141</v>
      </c>
      <c r="E516" s="1">
        <v>1</v>
      </c>
      <c r="F516" s="1">
        <v>54</v>
      </c>
      <c r="G516" s="1"/>
      <c r="H516" s="1"/>
      <c r="I516" s="1"/>
      <c r="J516" s="1"/>
    </row>
    <row r="517" spans="1:10" x14ac:dyDescent="0.25">
      <c r="A517" s="1" t="s">
        <v>152</v>
      </c>
      <c r="B517" s="1" t="s">
        <v>153</v>
      </c>
      <c r="C517" s="1">
        <v>2007</v>
      </c>
      <c r="D517" s="1" t="s">
        <v>141</v>
      </c>
      <c r="E517" s="1">
        <v>1</v>
      </c>
      <c r="F517" s="1">
        <v>56</v>
      </c>
      <c r="G517" s="1"/>
      <c r="H517" s="1"/>
      <c r="I517" s="1"/>
      <c r="J517" s="1"/>
    </row>
    <row r="518" spans="1:10" x14ac:dyDescent="0.25">
      <c r="A518" s="1" t="s">
        <v>152</v>
      </c>
      <c r="B518" s="1" t="s">
        <v>153</v>
      </c>
      <c r="C518" s="1">
        <v>2008</v>
      </c>
      <c r="D518" s="1" t="s">
        <v>141</v>
      </c>
      <c r="E518" s="1">
        <v>1</v>
      </c>
      <c r="F518" s="1">
        <v>71</v>
      </c>
      <c r="G518" s="1"/>
      <c r="H518" s="1"/>
      <c r="I518" s="1"/>
      <c r="J518" s="1"/>
    </row>
    <row r="519" spans="1:10" x14ac:dyDescent="0.25">
      <c r="A519" s="1" t="s">
        <v>152</v>
      </c>
      <c r="B519" s="1" t="s">
        <v>153</v>
      </c>
      <c r="C519" s="1">
        <v>2009</v>
      </c>
      <c r="D519" s="1" t="s">
        <v>141</v>
      </c>
      <c r="E519" s="1">
        <v>1</v>
      </c>
      <c r="F519" s="1">
        <v>49</v>
      </c>
      <c r="G519" s="1"/>
      <c r="H519" s="1"/>
      <c r="I519" s="1"/>
      <c r="J519" s="1"/>
    </row>
    <row r="520" spans="1:10" x14ac:dyDescent="0.25">
      <c r="A520" s="1" t="s">
        <v>152</v>
      </c>
      <c r="B520" s="1" t="s">
        <v>153</v>
      </c>
      <c r="C520" s="1">
        <v>2010</v>
      </c>
      <c r="D520" s="1" t="s">
        <v>141</v>
      </c>
      <c r="E520" s="1">
        <v>1</v>
      </c>
      <c r="F520" s="1">
        <v>112</v>
      </c>
      <c r="G520" s="1"/>
      <c r="H520" s="1"/>
      <c r="I520" s="1"/>
      <c r="J520" s="1"/>
    </row>
    <row r="521" spans="1:10" x14ac:dyDescent="0.25">
      <c r="A521" s="1" t="s">
        <v>152</v>
      </c>
      <c r="B521" s="1" t="s">
        <v>153</v>
      </c>
      <c r="C521" s="1">
        <v>2011</v>
      </c>
      <c r="D521" s="1" t="s">
        <v>141</v>
      </c>
      <c r="E521" s="1">
        <v>1</v>
      </c>
      <c r="F521" s="1">
        <v>171</v>
      </c>
      <c r="G521" s="1"/>
      <c r="H521" s="1"/>
      <c r="I521" s="1"/>
      <c r="J521" s="1"/>
    </row>
    <row r="522" spans="1:10" x14ac:dyDescent="0.25">
      <c r="A522" s="1" t="s">
        <v>152</v>
      </c>
      <c r="B522" s="1" t="s">
        <v>153</v>
      </c>
      <c r="C522" s="1">
        <v>2012</v>
      </c>
      <c r="D522" s="1" t="s">
        <v>141</v>
      </c>
      <c r="E522" s="1">
        <v>1</v>
      </c>
      <c r="F522" s="1">
        <v>41</v>
      </c>
      <c r="G522" s="1"/>
      <c r="H522" s="1"/>
      <c r="I522" s="1"/>
      <c r="J522" s="1"/>
    </row>
    <row r="523" spans="1:10" x14ac:dyDescent="0.25">
      <c r="A523" s="1" t="s">
        <v>152</v>
      </c>
      <c r="B523" s="1" t="s">
        <v>153</v>
      </c>
      <c r="C523" s="1">
        <v>2013</v>
      </c>
      <c r="D523" s="1" t="s">
        <v>141</v>
      </c>
      <c r="E523" s="1">
        <v>1</v>
      </c>
      <c r="F523" s="1">
        <v>110</v>
      </c>
      <c r="G523" s="1"/>
      <c r="H523" s="1"/>
      <c r="I523" s="1"/>
      <c r="J523" s="1"/>
    </row>
    <row r="524" spans="1:10" x14ac:dyDescent="0.25">
      <c r="A524" s="1" t="s">
        <v>152</v>
      </c>
      <c r="B524" s="1" t="s">
        <v>153</v>
      </c>
      <c r="C524" s="1">
        <v>2014</v>
      </c>
      <c r="D524" s="1" t="s">
        <v>141</v>
      </c>
      <c r="E524" s="1">
        <v>1</v>
      </c>
      <c r="F524" s="1">
        <v>203</v>
      </c>
      <c r="G524" s="1"/>
      <c r="H524" s="1"/>
      <c r="I524" s="1"/>
      <c r="J524" s="1"/>
    </row>
    <row r="525" spans="1:10" x14ac:dyDescent="0.25">
      <c r="A525" s="1" t="s">
        <v>152</v>
      </c>
      <c r="B525" s="1" t="s">
        <v>153</v>
      </c>
      <c r="C525" s="1">
        <v>2015</v>
      </c>
      <c r="D525" s="1" t="s">
        <v>141</v>
      </c>
      <c r="E525" s="1">
        <v>1</v>
      </c>
      <c r="F525" s="1">
        <v>119</v>
      </c>
      <c r="G525" s="1"/>
      <c r="H525" s="1"/>
      <c r="I525" s="1"/>
      <c r="J525" s="1"/>
    </row>
    <row r="526" spans="1:10" x14ac:dyDescent="0.25">
      <c r="A526" s="1" t="s">
        <v>152</v>
      </c>
      <c r="B526" s="1" t="s">
        <v>153</v>
      </c>
      <c r="C526" s="1">
        <v>2016</v>
      </c>
      <c r="D526" s="1" t="s">
        <v>141</v>
      </c>
      <c r="E526" s="1">
        <v>1</v>
      </c>
      <c r="F526" s="1">
        <v>43</v>
      </c>
      <c r="G526" s="1"/>
      <c r="H526" s="1"/>
      <c r="I526" s="1"/>
      <c r="J526" s="1"/>
    </row>
    <row r="527" spans="1:10" x14ac:dyDescent="0.25">
      <c r="A527" s="1" t="s">
        <v>152</v>
      </c>
      <c r="B527" s="1" t="s">
        <v>153</v>
      </c>
      <c r="C527" s="1">
        <v>2017</v>
      </c>
      <c r="D527" s="1" t="s">
        <v>141</v>
      </c>
      <c r="E527" s="1">
        <v>1</v>
      </c>
      <c r="F527" s="1">
        <v>6</v>
      </c>
      <c r="G527" s="1"/>
      <c r="H527" s="1"/>
      <c r="I527" s="1"/>
      <c r="J527" s="1"/>
    </row>
    <row r="528" spans="1:10" x14ac:dyDescent="0.25">
      <c r="A528" s="1" t="s">
        <v>152</v>
      </c>
      <c r="B528" s="1" t="s">
        <v>153</v>
      </c>
      <c r="C528" s="1">
        <v>2018</v>
      </c>
      <c r="D528" s="1" t="s">
        <v>141</v>
      </c>
      <c r="E528" s="1">
        <v>1</v>
      </c>
      <c r="F528" s="1">
        <v>75</v>
      </c>
      <c r="G528" s="1"/>
      <c r="H528" s="1"/>
      <c r="I528" s="1"/>
      <c r="J528" s="1"/>
    </row>
    <row r="529" spans="1:10" x14ac:dyDescent="0.25">
      <c r="A529" s="1" t="s">
        <v>152</v>
      </c>
      <c r="B529" s="1" t="s">
        <v>153</v>
      </c>
      <c r="C529" s="1">
        <v>2019</v>
      </c>
      <c r="D529" s="1" t="s">
        <v>141</v>
      </c>
      <c r="E529" s="1">
        <v>1</v>
      </c>
      <c r="F529" s="1">
        <v>15</v>
      </c>
      <c r="G529" s="1"/>
      <c r="H529" s="1"/>
      <c r="I529" s="1"/>
      <c r="J529" s="1"/>
    </row>
    <row r="530" spans="1:10" x14ac:dyDescent="0.25">
      <c r="A530" s="1" t="s">
        <v>152</v>
      </c>
      <c r="B530" s="1" t="s">
        <v>153</v>
      </c>
      <c r="C530" s="1">
        <v>2020</v>
      </c>
      <c r="D530" s="1" t="s">
        <v>141</v>
      </c>
      <c r="E530" s="1">
        <v>1</v>
      </c>
      <c r="F530" s="1">
        <v>19</v>
      </c>
      <c r="G530" s="1"/>
      <c r="H530" s="1"/>
      <c r="I530" s="1"/>
      <c r="J530" s="1"/>
    </row>
    <row r="531" spans="1:10" x14ac:dyDescent="0.25">
      <c r="A531" s="1" t="s">
        <v>152</v>
      </c>
      <c r="B531" s="1" t="s">
        <v>153</v>
      </c>
      <c r="C531" s="1">
        <v>2021</v>
      </c>
      <c r="D531" s="1" t="s">
        <v>141</v>
      </c>
      <c r="E531" s="1">
        <v>1</v>
      </c>
      <c r="F531" s="1">
        <v>10</v>
      </c>
      <c r="G531" s="1"/>
      <c r="H531" s="1"/>
      <c r="I531" s="1"/>
      <c r="J531" s="1"/>
    </row>
    <row r="532" spans="1:10" x14ac:dyDescent="0.25">
      <c r="A532" s="1" t="s">
        <v>152</v>
      </c>
      <c r="B532" s="1" t="s">
        <v>153</v>
      </c>
      <c r="C532" s="1">
        <v>2022</v>
      </c>
      <c r="D532" s="1" t="s">
        <v>141</v>
      </c>
      <c r="E532" s="1">
        <v>1</v>
      </c>
      <c r="F532" s="1">
        <v>114</v>
      </c>
      <c r="G532" s="1"/>
      <c r="H532" s="1"/>
      <c r="I532" s="1"/>
      <c r="J532" s="1"/>
    </row>
    <row r="533" spans="1:10" x14ac:dyDescent="0.25">
      <c r="A533" s="1" t="s">
        <v>152</v>
      </c>
      <c r="B533" s="1" t="s">
        <v>153</v>
      </c>
      <c r="C533" s="1">
        <v>2023</v>
      </c>
      <c r="D533" s="1" t="s">
        <v>141</v>
      </c>
      <c r="E533" s="1">
        <v>1</v>
      </c>
      <c r="F533" s="1">
        <v>23</v>
      </c>
      <c r="G533" s="1"/>
      <c r="H533" s="1"/>
      <c r="I533" s="1"/>
      <c r="J533" s="1"/>
    </row>
    <row r="534" spans="1:10" x14ac:dyDescent="0.25">
      <c r="A534" s="1" t="s">
        <v>152</v>
      </c>
      <c r="B534" s="1" t="s">
        <v>153</v>
      </c>
      <c r="C534" s="1">
        <v>2024</v>
      </c>
      <c r="D534" s="1" t="s">
        <v>141</v>
      </c>
      <c r="E534" s="1">
        <v>1</v>
      </c>
      <c r="F534" s="1">
        <v>45</v>
      </c>
      <c r="G534" s="1"/>
      <c r="H534" s="1"/>
      <c r="I534" s="1"/>
      <c r="J534" s="1"/>
    </row>
  </sheetData>
  <hyperlinks>
    <hyperlink ref="A2" r:id="rId1" xr:uid="{DF5116F0-ECF9-4E18-89FD-DF3F9B40D05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91752-5C6E-4E11-B6F1-B659DE105A49}">
  <dimension ref="A1:M40"/>
  <sheetViews>
    <sheetView zoomScale="190" zoomScaleNormal="190" workbookViewId="0">
      <selection activeCell="P36" sqref="P36"/>
    </sheetView>
  </sheetViews>
  <sheetFormatPr defaultRowHeight="15" x14ac:dyDescent="0.25"/>
  <cols>
    <col min="10" max="10" width="9.140625" style="10"/>
  </cols>
  <sheetData>
    <row r="1" spans="1:13" x14ac:dyDescent="0.25">
      <c r="B1" t="s">
        <v>162</v>
      </c>
      <c r="C1" t="s">
        <v>163</v>
      </c>
      <c r="D1" t="s">
        <v>164</v>
      </c>
      <c r="E1" t="s">
        <v>165</v>
      </c>
      <c r="F1" t="s">
        <v>166</v>
      </c>
      <c r="G1" t="s">
        <v>167</v>
      </c>
      <c r="H1" t="s">
        <v>168</v>
      </c>
      <c r="I1" t="s">
        <v>161</v>
      </c>
      <c r="J1" s="10" t="s">
        <v>170</v>
      </c>
      <c r="M1" t="s">
        <v>160</v>
      </c>
    </row>
    <row r="2" spans="1:13" x14ac:dyDescent="0.25">
      <c r="A2" s="9">
        <v>1987</v>
      </c>
      <c r="B2" s="8">
        <v>37</v>
      </c>
      <c r="C2" s="8">
        <v>475</v>
      </c>
      <c r="D2" s="8">
        <v>390</v>
      </c>
      <c r="E2" s="8">
        <v>59</v>
      </c>
      <c r="F2" s="8">
        <v>100</v>
      </c>
      <c r="G2" s="8">
        <v>115</v>
      </c>
      <c r="H2" s="8">
        <v>175</v>
      </c>
      <c r="I2" s="8"/>
      <c r="J2" s="10">
        <f>STDEV(B2:I2)</f>
        <v>171.11497109643366</v>
      </c>
      <c r="M2" s="8">
        <v>124</v>
      </c>
    </row>
    <row r="3" spans="1:13" x14ac:dyDescent="0.25">
      <c r="A3" s="9">
        <v>1988</v>
      </c>
      <c r="B3" s="8">
        <v>303</v>
      </c>
      <c r="C3" s="8">
        <v>1160</v>
      </c>
      <c r="D3" s="8">
        <v>565</v>
      </c>
      <c r="E3" s="8">
        <v>25</v>
      </c>
      <c r="F3" s="8"/>
      <c r="G3" s="8">
        <v>124</v>
      </c>
      <c r="H3" s="8">
        <v>492</v>
      </c>
      <c r="I3" s="8"/>
      <c r="J3" s="10">
        <f t="shared" ref="J3:J40" si="0">STDEV(B3:I3)</f>
        <v>406.80187642962841</v>
      </c>
      <c r="M3" s="8">
        <v>280</v>
      </c>
    </row>
    <row r="4" spans="1:13" x14ac:dyDescent="0.25">
      <c r="A4" s="9">
        <v>1989</v>
      </c>
      <c r="B4" s="8">
        <v>21</v>
      </c>
      <c r="C4" s="8">
        <v>94</v>
      </c>
      <c r="D4" s="8">
        <v>115</v>
      </c>
      <c r="E4" s="8">
        <v>82</v>
      </c>
      <c r="F4" s="8">
        <v>90</v>
      </c>
      <c r="G4" s="8">
        <v>211</v>
      </c>
      <c r="H4" s="8">
        <v>146</v>
      </c>
      <c r="I4" s="8"/>
      <c r="J4" s="10">
        <f t="shared" si="0"/>
        <v>58.9713409006362</v>
      </c>
      <c r="M4" s="8">
        <v>72</v>
      </c>
    </row>
    <row r="5" spans="1:13" x14ac:dyDescent="0.25">
      <c r="A5" s="9">
        <v>1990</v>
      </c>
      <c r="B5" s="8">
        <v>86</v>
      </c>
      <c r="C5" s="8">
        <v>196</v>
      </c>
      <c r="D5" s="8">
        <v>148</v>
      </c>
      <c r="E5" s="8"/>
      <c r="F5" s="8">
        <v>9</v>
      </c>
      <c r="G5" s="8">
        <v>249</v>
      </c>
      <c r="H5" s="8">
        <v>97</v>
      </c>
      <c r="I5" s="8"/>
      <c r="J5" s="10">
        <f t="shared" si="0"/>
        <v>85.443353554660206</v>
      </c>
      <c r="M5" s="8">
        <v>207</v>
      </c>
    </row>
    <row r="6" spans="1:13" x14ac:dyDescent="0.25">
      <c r="A6" s="9">
        <v>1991</v>
      </c>
      <c r="B6" s="8">
        <v>108</v>
      </c>
      <c r="C6" s="8">
        <v>191</v>
      </c>
      <c r="D6" s="8">
        <v>104</v>
      </c>
      <c r="E6" s="8">
        <v>41</v>
      </c>
      <c r="F6" s="8">
        <v>34</v>
      </c>
      <c r="G6" s="8"/>
      <c r="H6" s="8">
        <v>63</v>
      </c>
      <c r="I6" s="8"/>
      <c r="J6" s="10">
        <f t="shared" si="0"/>
        <v>58.286933927482131</v>
      </c>
      <c r="M6" s="8">
        <v>87</v>
      </c>
    </row>
    <row r="7" spans="1:13" x14ac:dyDescent="0.25">
      <c r="A7" s="9">
        <v>1992</v>
      </c>
      <c r="B7" s="8">
        <v>10</v>
      </c>
      <c r="C7" s="8">
        <v>185</v>
      </c>
      <c r="D7" s="8">
        <v>169</v>
      </c>
      <c r="E7" s="8">
        <v>56</v>
      </c>
      <c r="F7" s="8">
        <v>21</v>
      </c>
      <c r="G7" s="8">
        <v>187</v>
      </c>
      <c r="H7" s="8">
        <v>107</v>
      </c>
      <c r="I7" s="8"/>
      <c r="J7" s="10">
        <f t="shared" si="0"/>
        <v>77.142724867611463</v>
      </c>
      <c r="M7" s="8">
        <v>228</v>
      </c>
    </row>
    <row r="8" spans="1:13" x14ac:dyDescent="0.25">
      <c r="A8" s="9">
        <v>1993</v>
      </c>
      <c r="B8" s="8">
        <v>132</v>
      </c>
      <c r="C8" s="8">
        <v>738</v>
      </c>
      <c r="D8" s="8">
        <v>328</v>
      </c>
      <c r="E8" s="8">
        <v>79</v>
      </c>
      <c r="F8" s="8">
        <v>81</v>
      </c>
      <c r="G8" s="8">
        <v>96</v>
      </c>
      <c r="H8" s="8">
        <v>273</v>
      </c>
      <c r="I8" s="8"/>
      <c r="J8" s="10">
        <f t="shared" si="0"/>
        <v>238.09081900660954</v>
      </c>
      <c r="M8" s="8">
        <v>217</v>
      </c>
    </row>
    <row r="9" spans="1:13" x14ac:dyDescent="0.25">
      <c r="A9" s="9">
        <v>1994</v>
      </c>
      <c r="B9" s="8">
        <v>0</v>
      </c>
      <c r="C9" s="8">
        <v>34</v>
      </c>
      <c r="D9" s="8">
        <v>13</v>
      </c>
      <c r="E9" s="8">
        <v>2</v>
      </c>
      <c r="F9" s="8">
        <v>6</v>
      </c>
      <c r="G9" s="8">
        <v>48</v>
      </c>
      <c r="H9" s="8">
        <v>14</v>
      </c>
      <c r="I9" s="8"/>
      <c r="J9" s="10">
        <f t="shared" si="0"/>
        <v>17.839229109972639</v>
      </c>
      <c r="M9" s="8">
        <v>23</v>
      </c>
    </row>
    <row r="10" spans="1:13" x14ac:dyDescent="0.25">
      <c r="A10" s="9">
        <v>1995</v>
      </c>
      <c r="B10" s="8">
        <v>2</v>
      </c>
      <c r="C10" s="8">
        <v>17</v>
      </c>
      <c r="D10" s="8">
        <v>0</v>
      </c>
      <c r="E10" s="8">
        <v>0</v>
      </c>
      <c r="F10" s="8">
        <v>0</v>
      </c>
      <c r="G10" s="8">
        <v>28</v>
      </c>
      <c r="H10" s="8">
        <v>9</v>
      </c>
      <c r="I10" s="8"/>
      <c r="J10" s="10">
        <f t="shared" si="0"/>
        <v>10.878112581387146</v>
      </c>
      <c r="M10" s="8">
        <v>5</v>
      </c>
    </row>
    <row r="11" spans="1:13" x14ac:dyDescent="0.25">
      <c r="A11" s="9">
        <v>1996</v>
      </c>
      <c r="B11" s="8">
        <v>28</v>
      </c>
      <c r="C11" s="8">
        <v>60</v>
      </c>
      <c r="D11" s="8">
        <v>26</v>
      </c>
      <c r="E11" s="8">
        <v>2</v>
      </c>
      <c r="F11" s="8">
        <v>12</v>
      </c>
      <c r="G11" s="8">
        <v>33</v>
      </c>
      <c r="H11" s="8">
        <v>4</v>
      </c>
      <c r="I11" s="8"/>
      <c r="J11" s="10">
        <f t="shared" si="0"/>
        <v>20.098566639250198</v>
      </c>
      <c r="M11" s="8">
        <v>33</v>
      </c>
    </row>
    <row r="12" spans="1:13" x14ac:dyDescent="0.25">
      <c r="A12" s="9">
        <v>1997</v>
      </c>
      <c r="B12" s="8">
        <v>36</v>
      </c>
      <c r="C12" s="8">
        <v>234</v>
      </c>
      <c r="D12" s="8">
        <v>161</v>
      </c>
      <c r="E12" s="8">
        <v>56</v>
      </c>
      <c r="F12" s="8">
        <v>34</v>
      </c>
      <c r="G12" s="8">
        <v>62</v>
      </c>
      <c r="H12" s="8">
        <v>160</v>
      </c>
      <c r="I12" s="8">
        <v>227</v>
      </c>
      <c r="J12" s="10">
        <f t="shared" si="0"/>
        <v>84.198320309001076</v>
      </c>
      <c r="M12" s="8">
        <v>274</v>
      </c>
    </row>
    <row r="13" spans="1:13" x14ac:dyDescent="0.25">
      <c r="A13" s="9">
        <v>1998</v>
      </c>
      <c r="B13" s="8">
        <v>101</v>
      </c>
      <c r="C13" s="8">
        <v>391</v>
      </c>
      <c r="D13" s="8">
        <v>229</v>
      </c>
      <c r="E13" s="8">
        <v>107</v>
      </c>
      <c r="F13" s="8">
        <v>50</v>
      </c>
      <c r="G13" s="8">
        <v>9</v>
      </c>
      <c r="H13" s="8">
        <v>73</v>
      </c>
      <c r="I13" s="8">
        <v>209</v>
      </c>
      <c r="J13" s="10">
        <f t="shared" si="0"/>
        <v>124.06385164790865</v>
      </c>
      <c r="M13" s="8">
        <v>121</v>
      </c>
    </row>
    <row r="14" spans="1:13" x14ac:dyDescent="0.25">
      <c r="A14" s="9">
        <v>1999</v>
      </c>
      <c r="B14" s="8">
        <v>0</v>
      </c>
      <c r="C14" s="8">
        <v>81</v>
      </c>
      <c r="D14" s="8">
        <v>0</v>
      </c>
      <c r="E14" s="8">
        <v>15</v>
      </c>
      <c r="F14" s="8">
        <v>12</v>
      </c>
      <c r="G14" s="8">
        <v>105</v>
      </c>
      <c r="H14" s="8">
        <v>48</v>
      </c>
      <c r="I14" s="8">
        <v>136</v>
      </c>
      <c r="J14" s="10">
        <f t="shared" si="0"/>
        <v>52.17261870806508</v>
      </c>
      <c r="M14" s="8">
        <v>53</v>
      </c>
    </row>
    <row r="15" spans="1:13" x14ac:dyDescent="0.25">
      <c r="A15" s="9">
        <v>2000</v>
      </c>
      <c r="B15" s="8">
        <v>10</v>
      </c>
      <c r="C15" s="8">
        <v>325</v>
      </c>
      <c r="D15" s="8">
        <v>94</v>
      </c>
      <c r="E15" s="8">
        <v>25</v>
      </c>
      <c r="F15" s="8">
        <v>15</v>
      </c>
      <c r="G15" s="8"/>
      <c r="H15" s="8">
        <v>63</v>
      </c>
      <c r="I15" s="8">
        <v>694</v>
      </c>
      <c r="J15" s="10">
        <f t="shared" si="0"/>
        <v>253.73570801881536</v>
      </c>
      <c r="M15" s="8">
        <v>88</v>
      </c>
    </row>
    <row r="16" spans="1:13" x14ac:dyDescent="0.25">
      <c r="A16" s="9">
        <v>2001</v>
      </c>
      <c r="B16" s="8">
        <v>93</v>
      </c>
      <c r="C16" s="8">
        <v>740</v>
      </c>
      <c r="D16" s="8">
        <v>508</v>
      </c>
      <c r="E16" s="8">
        <v>654</v>
      </c>
      <c r="F16" s="8">
        <v>294</v>
      </c>
      <c r="G16" s="8">
        <v>557</v>
      </c>
      <c r="H16" s="8">
        <v>682</v>
      </c>
      <c r="I16" s="8">
        <v>1444</v>
      </c>
      <c r="J16" s="10">
        <f t="shared" si="0"/>
        <v>396.20990108058345</v>
      </c>
      <c r="M16" s="8">
        <v>1140</v>
      </c>
    </row>
    <row r="17" spans="1:13" x14ac:dyDescent="0.25">
      <c r="A17" s="9">
        <v>2002</v>
      </c>
      <c r="B17" s="8">
        <v>201</v>
      </c>
      <c r="C17" s="8">
        <v>1177</v>
      </c>
      <c r="D17" s="8">
        <v>505</v>
      </c>
      <c r="E17" s="8">
        <v>538</v>
      </c>
      <c r="F17" s="8">
        <v>262</v>
      </c>
      <c r="G17" s="8">
        <v>528</v>
      </c>
      <c r="H17" s="8">
        <v>551</v>
      </c>
      <c r="I17" s="8">
        <v>1007</v>
      </c>
      <c r="J17" s="10">
        <f t="shared" si="0"/>
        <v>336.44292128935376</v>
      </c>
      <c r="M17" s="8">
        <v>649</v>
      </c>
    </row>
    <row r="18" spans="1:13" x14ac:dyDescent="0.25">
      <c r="A18" s="9">
        <v>2003</v>
      </c>
      <c r="B18" s="8">
        <v>199</v>
      </c>
      <c r="C18" s="8">
        <v>1315</v>
      </c>
      <c r="D18" s="8">
        <v>872</v>
      </c>
      <c r="E18" s="8">
        <v>490</v>
      </c>
      <c r="F18" s="8">
        <v>297</v>
      </c>
      <c r="G18" s="8">
        <v>523</v>
      </c>
      <c r="H18" s="8">
        <v>438</v>
      </c>
      <c r="I18" s="8">
        <v>1091</v>
      </c>
      <c r="J18" s="10">
        <f t="shared" si="0"/>
        <v>396.51965813275172</v>
      </c>
      <c r="M18" s="8">
        <v>537</v>
      </c>
    </row>
    <row r="19" spans="1:13" x14ac:dyDescent="0.25">
      <c r="A19" s="9">
        <v>2004</v>
      </c>
      <c r="B19" s="8">
        <v>15</v>
      </c>
      <c r="C19" s="8">
        <v>342</v>
      </c>
      <c r="D19" s="8">
        <v>94</v>
      </c>
      <c r="E19" s="8">
        <v>133</v>
      </c>
      <c r="F19" s="8">
        <v>59</v>
      </c>
      <c r="G19" s="8">
        <v>312</v>
      </c>
      <c r="H19" s="8">
        <v>243</v>
      </c>
      <c r="I19" s="8">
        <v>883</v>
      </c>
      <c r="J19" s="10">
        <f t="shared" si="0"/>
        <v>278.24882877432873</v>
      </c>
      <c r="M19" s="8">
        <v>201</v>
      </c>
    </row>
    <row r="20" spans="1:13" x14ac:dyDescent="0.25">
      <c r="A20" s="9">
        <v>2005</v>
      </c>
      <c r="B20" s="8">
        <v>28</v>
      </c>
      <c r="C20" s="8">
        <v>306</v>
      </c>
      <c r="D20" s="8">
        <v>65</v>
      </c>
      <c r="E20" s="8">
        <v>79</v>
      </c>
      <c r="F20" s="8">
        <v>62</v>
      </c>
      <c r="G20" s="8">
        <v>187</v>
      </c>
      <c r="H20" s="8">
        <v>68</v>
      </c>
      <c r="I20" s="8">
        <v>331</v>
      </c>
      <c r="J20" s="10">
        <f t="shared" si="0"/>
        <v>119.16345317012498</v>
      </c>
      <c r="M20" s="8">
        <v>65</v>
      </c>
    </row>
    <row r="21" spans="1:13" x14ac:dyDescent="0.25">
      <c r="A21" s="9">
        <v>2006</v>
      </c>
      <c r="B21" s="8">
        <v>54</v>
      </c>
      <c r="C21" s="8">
        <v>158</v>
      </c>
      <c r="D21" s="8">
        <v>128</v>
      </c>
      <c r="E21" s="8">
        <v>35</v>
      </c>
      <c r="F21" s="8">
        <v>43</v>
      </c>
      <c r="G21" s="8">
        <v>168</v>
      </c>
      <c r="H21" s="8">
        <v>43</v>
      </c>
      <c r="I21" s="8">
        <v>191</v>
      </c>
      <c r="J21" s="10">
        <f t="shared" si="0"/>
        <v>65.292747354839165</v>
      </c>
      <c r="M21" s="8">
        <v>55</v>
      </c>
    </row>
    <row r="22" spans="1:13" x14ac:dyDescent="0.25">
      <c r="A22" s="9">
        <v>2007</v>
      </c>
      <c r="B22" s="8">
        <v>56</v>
      </c>
      <c r="C22" s="8">
        <v>249</v>
      </c>
      <c r="D22" s="8">
        <v>125</v>
      </c>
      <c r="E22" s="8">
        <v>53</v>
      </c>
      <c r="F22" s="8">
        <v>34</v>
      </c>
      <c r="G22" s="8">
        <v>144</v>
      </c>
      <c r="H22" s="8">
        <v>97</v>
      </c>
      <c r="I22" s="8">
        <v>262</v>
      </c>
      <c r="J22" s="10">
        <f t="shared" si="0"/>
        <v>87.395652065763542</v>
      </c>
      <c r="M22" s="8">
        <v>141</v>
      </c>
    </row>
    <row r="23" spans="1:13" x14ac:dyDescent="0.25">
      <c r="A23" s="9">
        <v>2008</v>
      </c>
      <c r="B23" s="8">
        <v>71</v>
      </c>
      <c r="C23" s="8">
        <v>437</v>
      </c>
      <c r="D23" s="8">
        <v>177</v>
      </c>
      <c r="E23" s="8">
        <v>46</v>
      </c>
      <c r="F23" s="8">
        <v>21</v>
      </c>
      <c r="G23" s="8">
        <v>245</v>
      </c>
      <c r="H23" s="8">
        <v>204</v>
      </c>
      <c r="I23" s="8">
        <v>849</v>
      </c>
      <c r="J23" s="10">
        <f t="shared" si="0"/>
        <v>274.38906163121214</v>
      </c>
      <c r="M23" s="8">
        <v>291</v>
      </c>
    </row>
    <row r="24" spans="1:13" x14ac:dyDescent="0.25">
      <c r="A24" s="9">
        <v>2009</v>
      </c>
      <c r="B24" s="8">
        <v>49</v>
      </c>
      <c r="C24" s="8">
        <v>501</v>
      </c>
      <c r="D24" s="8">
        <v>167</v>
      </c>
      <c r="E24" s="8">
        <v>71</v>
      </c>
      <c r="F24" s="8">
        <v>37</v>
      </c>
      <c r="G24" s="8">
        <v>278</v>
      </c>
      <c r="H24" s="8">
        <v>448</v>
      </c>
      <c r="I24" s="8">
        <v>1113</v>
      </c>
      <c r="J24" s="10">
        <f t="shared" si="0"/>
        <v>362.00749794918414</v>
      </c>
      <c r="M24" s="8">
        <v>240</v>
      </c>
    </row>
    <row r="25" spans="1:13" x14ac:dyDescent="0.25">
      <c r="A25" s="9">
        <v>2010</v>
      </c>
      <c r="B25" s="8">
        <v>112</v>
      </c>
      <c r="C25" s="8">
        <v>791</v>
      </c>
      <c r="D25" s="8">
        <v>632</v>
      </c>
      <c r="E25" s="8">
        <v>51</v>
      </c>
      <c r="F25" s="8">
        <v>53</v>
      </c>
      <c r="G25" s="8">
        <v>374</v>
      </c>
      <c r="H25" s="8">
        <v>224</v>
      </c>
      <c r="I25" s="8">
        <v>1163</v>
      </c>
      <c r="J25" s="10">
        <f t="shared" si="0"/>
        <v>403.67596623317286</v>
      </c>
      <c r="M25" s="8">
        <v>710</v>
      </c>
    </row>
    <row r="26" spans="1:13" x14ac:dyDescent="0.25">
      <c r="A26" s="9">
        <v>2011</v>
      </c>
      <c r="B26" s="8">
        <v>171</v>
      </c>
      <c r="C26" s="8">
        <v>757</v>
      </c>
      <c r="D26" s="8">
        <v>674</v>
      </c>
      <c r="E26" s="8">
        <v>38</v>
      </c>
      <c r="F26" s="8">
        <v>9</v>
      </c>
      <c r="G26" s="8">
        <v>547</v>
      </c>
      <c r="H26" s="8">
        <v>297</v>
      </c>
      <c r="I26" s="8">
        <v>914</v>
      </c>
      <c r="J26" s="10">
        <f t="shared" si="0"/>
        <v>344.33141738737697</v>
      </c>
      <c r="M26" s="8">
        <v>547</v>
      </c>
    </row>
    <row r="27" spans="1:13" x14ac:dyDescent="0.25">
      <c r="A27" s="9">
        <v>2012</v>
      </c>
      <c r="B27" s="8">
        <v>41</v>
      </c>
      <c r="C27" s="8">
        <v>940</v>
      </c>
      <c r="D27" s="8">
        <v>411</v>
      </c>
      <c r="E27" s="8">
        <v>87</v>
      </c>
      <c r="F27" s="8">
        <v>68</v>
      </c>
      <c r="G27" s="8">
        <v>461</v>
      </c>
      <c r="H27" s="8">
        <v>385</v>
      </c>
      <c r="I27" s="8">
        <v>907</v>
      </c>
      <c r="J27" s="10">
        <f t="shared" si="0"/>
        <v>356.27838232804095</v>
      </c>
      <c r="M27" s="8">
        <v>578</v>
      </c>
    </row>
    <row r="28" spans="1:13" x14ac:dyDescent="0.25">
      <c r="A28" s="9">
        <v>2013</v>
      </c>
      <c r="B28" s="8">
        <v>110</v>
      </c>
      <c r="C28" s="8">
        <v>505</v>
      </c>
      <c r="D28" s="8">
        <v>375</v>
      </c>
      <c r="E28" s="8">
        <v>107</v>
      </c>
      <c r="F28" s="8">
        <v>43</v>
      </c>
      <c r="G28" s="8">
        <v>288</v>
      </c>
      <c r="H28" s="8">
        <v>195</v>
      </c>
      <c r="I28" s="8">
        <v>861</v>
      </c>
      <c r="J28" s="10">
        <f t="shared" si="0"/>
        <v>270.46415130818565</v>
      </c>
      <c r="M28" s="8">
        <v>725</v>
      </c>
    </row>
    <row r="29" spans="1:13" x14ac:dyDescent="0.25">
      <c r="A29" s="9">
        <v>2014</v>
      </c>
      <c r="B29" s="8">
        <v>203</v>
      </c>
      <c r="C29" s="8">
        <v>997</v>
      </c>
      <c r="D29" s="8">
        <v>861</v>
      </c>
      <c r="E29" s="8">
        <v>66</v>
      </c>
      <c r="F29" s="8">
        <v>90</v>
      </c>
      <c r="G29" s="8">
        <v>711</v>
      </c>
      <c r="H29" s="8">
        <v>287</v>
      </c>
      <c r="I29" s="8">
        <v>1489</v>
      </c>
      <c r="J29" s="10">
        <f t="shared" si="0"/>
        <v>511.0289340424585</v>
      </c>
      <c r="M29" s="8">
        <v>1081</v>
      </c>
    </row>
    <row r="30" spans="1:13" x14ac:dyDescent="0.25">
      <c r="A30" s="9">
        <v>2015</v>
      </c>
      <c r="B30" s="8">
        <v>119</v>
      </c>
      <c r="C30" s="8">
        <v>594</v>
      </c>
      <c r="D30" s="8">
        <v>586</v>
      </c>
      <c r="E30" s="8">
        <v>97</v>
      </c>
      <c r="F30" s="8">
        <v>81</v>
      </c>
      <c r="G30" s="8">
        <v>254</v>
      </c>
      <c r="H30" s="8">
        <v>253</v>
      </c>
      <c r="I30" s="8">
        <v>367</v>
      </c>
      <c r="J30" s="10">
        <f t="shared" si="0"/>
        <v>206.56264183051107</v>
      </c>
      <c r="M30" s="8">
        <v>515</v>
      </c>
    </row>
    <row r="31" spans="1:13" x14ac:dyDescent="0.25">
      <c r="A31" s="9">
        <v>2016</v>
      </c>
      <c r="B31" s="8">
        <v>43</v>
      </c>
      <c r="C31" s="8">
        <v>469</v>
      </c>
      <c r="D31" s="8">
        <v>411</v>
      </c>
      <c r="E31" s="8">
        <v>102</v>
      </c>
      <c r="F31" s="8">
        <v>71</v>
      </c>
      <c r="G31" s="8">
        <v>240</v>
      </c>
      <c r="H31" s="8">
        <v>214</v>
      </c>
      <c r="I31" s="8">
        <v>534</v>
      </c>
      <c r="J31" s="10">
        <f t="shared" si="0"/>
        <v>189.67867565965344</v>
      </c>
      <c r="M31" s="8">
        <v>581</v>
      </c>
    </row>
    <row r="32" spans="1:13" x14ac:dyDescent="0.25">
      <c r="A32" s="9">
        <v>2017</v>
      </c>
      <c r="B32" s="8">
        <v>6</v>
      </c>
      <c r="C32" s="8">
        <v>136</v>
      </c>
      <c r="D32" s="8">
        <v>96</v>
      </c>
      <c r="E32" s="8">
        <v>10</v>
      </c>
      <c r="F32" s="8">
        <v>31</v>
      </c>
      <c r="G32" s="8"/>
      <c r="H32" s="8">
        <v>48</v>
      </c>
      <c r="I32" s="8">
        <v>437</v>
      </c>
      <c r="J32" s="10">
        <f t="shared" si="0"/>
        <v>152.03993836207269</v>
      </c>
      <c r="M32" s="8">
        <v>160</v>
      </c>
    </row>
    <row r="33" spans="1:13" x14ac:dyDescent="0.25">
      <c r="A33" s="9">
        <v>2018</v>
      </c>
      <c r="B33" s="8">
        <v>75</v>
      </c>
      <c r="C33" s="8">
        <v>213</v>
      </c>
      <c r="D33" s="8">
        <v>169</v>
      </c>
      <c r="E33" s="8">
        <v>30</v>
      </c>
      <c r="F33" s="8">
        <v>43</v>
      </c>
      <c r="G33" s="8">
        <v>182</v>
      </c>
      <c r="H33" s="8">
        <v>68</v>
      </c>
      <c r="I33" s="8">
        <v>563</v>
      </c>
      <c r="J33" s="10">
        <f t="shared" si="0"/>
        <v>173.84922654826099</v>
      </c>
      <c r="M33" s="8">
        <v>342</v>
      </c>
    </row>
    <row r="34" spans="1:13" x14ac:dyDescent="0.25">
      <c r="A34" s="9"/>
      <c r="B34" s="8"/>
      <c r="C34" s="8"/>
      <c r="D34" s="8"/>
      <c r="E34" s="8"/>
      <c r="F34" s="8"/>
      <c r="G34" s="8"/>
      <c r="H34" s="8"/>
      <c r="I34" s="8"/>
      <c r="M34" s="8"/>
    </row>
    <row r="35" spans="1:13" x14ac:dyDescent="0.25">
      <c r="A35" s="9">
        <v>2019</v>
      </c>
      <c r="B35" s="8">
        <v>15</v>
      </c>
      <c r="C35" s="8">
        <v>90</v>
      </c>
      <c r="D35" s="8">
        <v>75</v>
      </c>
      <c r="E35" s="8">
        <v>10</v>
      </c>
      <c r="F35" s="8">
        <v>18</v>
      </c>
      <c r="G35" s="8">
        <v>0</v>
      </c>
      <c r="H35" s="8">
        <v>53</v>
      </c>
      <c r="I35" s="8"/>
      <c r="J35" s="10">
        <f t="shared" si="0"/>
        <v>35.24066914666578</v>
      </c>
      <c r="M35" s="8"/>
    </row>
    <row r="36" spans="1:13" x14ac:dyDescent="0.25">
      <c r="A36" s="9">
        <v>2020</v>
      </c>
      <c r="B36" s="8">
        <v>19</v>
      </c>
      <c r="C36" s="8">
        <v>240</v>
      </c>
      <c r="D36" s="8">
        <v>325</v>
      </c>
      <c r="E36" s="8">
        <v>33</v>
      </c>
      <c r="F36" s="8">
        <v>6</v>
      </c>
      <c r="G36" s="8">
        <v>86</v>
      </c>
      <c r="H36" s="8">
        <v>97</v>
      </c>
      <c r="I36" s="8"/>
      <c r="J36" s="10">
        <f t="shared" si="0"/>
        <v>121.5941727927077</v>
      </c>
      <c r="M36" s="8"/>
    </row>
    <row r="37" spans="1:13" x14ac:dyDescent="0.25">
      <c r="A37" s="9">
        <v>2021</v>
      </c>
      <c r="B37" s="8">
        <v>10</v>
      </c>
      <c r="C37" s="8">
        <v>213</v>
      </c>
      <c r="D37" s="8">
        <v>174</v>
      </c>
      <c r="E37" s="8">
        <v>23</v>
      </c>
      <c r="F37" s="8">
        <v>31</v>
      </c>
      <c r="G37" s="8">
        <v>28</v>
      </c>
      <c r="H37" s="8">
        <v>87</v>
      </c>
      <c r="I37" s="8"/>
      <c r="J37" s="10">
        <f t="shared" si="0"/>
        <v>81.468661810188451</v>
      </c>
      <c r="M37" s="8"/>
    </row>
    <row r="38" spans="1:13" x14ac:dyDescent="0.25">
      <c r="A38" s="9">
        <v>2022</v>
      </c>
      <c r="B38" s="8">
        <v>114</v>
      </c>
      <c r="C38" s="8">
        <v>370</v>
      </c>
      <c r="D38" s="8">
        <v>497</v>
      </c>
      <c r="E38" s="8">
        <v>84</v>
      </c>
      <c r="F38" s="8">
        <v>106</v>
      </c>
      <c r="G38" s="8">
        <v>278</v>
      </c>
      <c r="H38" s="8">
        <v>170</v>
      </c>
      <c r="I38" s="8"/>
      <c r="J38" s="10">
        <f t="shared" si="0"/>
        <v>156.48718188796838</v>
      </c>
      <c r="M38" s="8"/>
    </row>
    <row r="39" spans="1:13" x14ac:dyDescent="0.25">
      <c r="A39" s="9">
        <v>2023</v>
      </c>
      <c r="B39" s="8">
        <v>23</v>
      </c>
      <c r="C39" s="8">
        <v>98</v>
      </c>
      <c r="D39" s="8">
        <v>164</v>
      </c>
      <c r="E39" s="8">
        <v>35</v>
      </c>
      <c r="F39" s="8">
        <v>40</v>
      </c>
      <c r="G39" s="8">
        <v>52</v>
      </c>
      <c r="H39" s="8">
        <v>78</v>
      </c>
      <c r="I39" s="8"/>
      <c r="J39" s="10">
        <f t="shared" si="0"/>
        <v>48.891035306417201</v>
      </c>
      <c r="M39" s="8"/>
    </row>
    <row r="40" spans="1:13" x14ac:dyDescent="0.25">
      <c r="A40" s="9">
        <v>2024</v>
      </c>
      <c r="B40" s="8">
        <v>45</v>
      </c>
      <c r="C40" s="8">
        <v>187</v>
      </c>
      <c r="D40" s="8">
        <v>208</v>
      </c>
      <c r="E40" s="8">
        <v>10</v>
      </c>
      <c r="F40" s="8">
        <v>65</v>
      </c>
      <c r="G40" s="8">
        <v>192</v>
      </c>
      <c r="H40" s="8">
        <v>48</v>
      </c>
      <c r="I40" s="8"/>
      <c r="J40" s="10">
        <f t="shared" si="0"/>
        <v>83.98299147531516</v>
      </c>
      <c r="M40" s="8"/>
    </row>
  </sheetData>
  <phoneticPr fontId="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E1F25-7B94-4333-A8C2-FE2622639B4B}">
  <dimension ref="B1:J184"/>
  <sheetViews>
    <sheetView zoomScale="160" zoomScaleNormal="160" workbookViewId="0">
      <selection activeCell="B6" sqref="B6:B147"/>
    </sheetView>
  </sheetViews>
  <sheetFormatPr defaultRowHeight="15" x14ac:dyDescent="0.25"/>
  <sheetData>
    <row r="1" spans="2:10" x14ac:dyDescent="0.25">
      <c r="B1" t="s">
        <v>172</v>
      </c>
      <c r="D1" t="s">
        <v>172</v>
      </c>
      <c r="F1" t="s">
        <v>160</v>
      </c>
      <c r="H1" t="s">
        <v>160</v>
      </c>
    </row>
    <row r="2" spans="2:10" x14ac:dyDescent="0.25">
      <c r="B2" t="s">
        <v>171</v>
      </c>
      <c r="D2" t="s">
        <v>173</v>
      </c>
      <c r="F2" t="s">
        <v>171</v>
      </c>
      <c r="H2" t="s">
        <v>173</v>
      </c>
    </row>
    <row r="3" spans="2:10" x14ac:dyDescent="0.25">
      <c r="B3" s="11">
        <f>AVERAGE(B6:B147)</f>
        <v>223.47826086956522</v>
      </c>
      <c r="C3" s="11"/>
      <c r="D3" s="11">
        <f>AVERAGE(D6:D151)</f>
        <v>240.60689655172413</v>
      </c>
      <c r="E3" s="10"/>
      <c r="F3" s="10">
        <f>AVERAGE(F6:F24)</f>
        <v>231.78947368421052</v>
      </c>
      <c r="G3" s="10"/>
      <c r="H3" s="10">
        <f>AVERAGE(H6:H18)</f>
        <v>458.92307692307691</v>
      </c>
      <c r="J3" t="s">
        <v>169</v>
      </c>
    </row>
    <row r="4" spans="2:10" x14ac:dyDescent="0.25">
      <c r="B4" s="10">
        <f>STDEV(B6:B147)</f>
        <v>290.00081090728065</v>
      </c>
      <c r="C4" s="10"/>
      <c r="D4" s="10">
        <f>STDEV(D6:D151)</f>
        <v>278.57647305721309</v>
      </c>
      <c r="E4" s="10"/>
      <c r="F4" s="10">
        <f>STDEV(F6:F24)</f>
        <v>277.22425317729255</v>
      </c>
      <c r="G4" s="10"/>
      <c r="H4" s="10">
        <f>STDEV(H6:H18)</f>
        <v>289.27796941651741</v>
      </c>
      <c r="J4" t="s">
        <v>170</v>
      </c>
    </row>
    <row r="6" spans="2:10" x14ac:dyDescent="0.25">
      <c r="B6" s="3">
        <v>37</v>
      </c>
      <c r="C6" s="3"/>
      <c r="D6" s="3">
        <v>54</v>
      </c>
      <c r="E6" s="3"/>
      <c r="F6" s="3">
        <v>124</v>
      </c>
      <c r="G6" s="3"/>
      <c r="H6" s="3">
        <v>55</v>
      </c>
      <c r="I6" s="3"/>
    </row>
    <row r="7" spans="2:10" x14ac:dyDescent="0.25">
      <c r="B7" s="3">
        <v>303</v>
      </c>
      <c r="C7" s="3"/>
      <c r="D7" s="3">
        <v>56</v>
      </c>
      <c r="E7" s="3"/>
      <c r="F7" s="3">
        <v>280</v>
      </c>
      <c r="G7" s="3"/>
      <c r="H7" s="3">
        <v>141</v>
      </c>
      <c r="I7" s="3"/>
    </row>
    <row r="8" spans="2:10" x14ac:dyDescent="0.25">
      <c r="B8" s="3">
        <v>21</v>
      </c>
      <c r="C8" s="3"/>
      <c r="D8" s="3">
        <v>71</v>
      </c>
      <c r="E8" s="3"/>
      <c r="F8" s="3">
        <v>72</v>
      </c>
      <c r="G8" s="3"/>
      <c r="H8" s="3">
        <v>291</v>
      </c>
      <c r="I8" s="3"/>
    </row>
    <row r="9" spans="2:10" x14ac:dyDescent="0.25">
      <c r="B9" s="3">
        <v>86</v>
      </c>
      <c r="C9" s="3"/>
      <c r="D9" s="3">
        <v>49</v>
      </c>
      <c r="E9" s="3"/>
      <c r="F9" s="3">
        <v>207</v>
      </c>
      <c r="G9" s="3"/>
      <c r="H9" s="3">
        <v>240</v>
      </c>
      <c r="I9" s="3"/>
    </row>
    <row r="10" spans="2:10" x14ac:dyDescent="0.25">
      <c r="B10" s="3">
        <v>108</v>
      </c>
      <c r="C10" s="3"/>
      <c r="D10" s="3">
        <v>112</v>
      </c>
      <c r="E10" s="3"/>
      <c r="F10" s="3">
        <v>87</v>
      </c>
      <c r="G10" s="3"/>
      <c r="H10" s="3">
        <v>710</v>
      </c>
      <c r="I10" s="3"/>
    </row>
    <row r="11" spans="2:10" x14ac:dyDescent="0.25">
      <c r="B11" s="3">
        <v>10</v>
      </c>
      <c r="C11" s="3"/>
      <c r="D11" s="3">
        <v>171</v>
      </c>
      <c r="E11" s="3"/>
      <c r="F11" s="3">
        <v>228</v>
      </c>
      <c r="G11" s="3"/>
      <c r="H11" s="3">
        <v>547</v>
      </c>
      <c r="I11" s="3"/>
    </row>
    <row r="12" spans="2:10" x14ac:dyDescent="0.25">
      <c r="B12" s="3">
        <v>132</v>
      </c>
      <c r="C12" s="3"/>
      <c r="D12" s="3">
        <v>41</v>
      </c>
      <c r="E12" s="3"/>
      <c r="F12" s="3">
        <v>217</v>
      </c>
      <c r="G12" s="3"/>
      <c r="H12" s="3">
        <v>578</v>
      </c>
      <c r="I12" s="3"/>
    </row>
    <row r="13" spans="2:10" x14ac:dyDescent="0.25">
      <c r="B13" s="3">
        <v>0</v>
      </c>
      <c r="C13" s="3"/>
      <c r="D13" s="3">
        <v>110</v>
      </c>
      <c r="E13" s="3"/>
      <c r="F13" s="3">
        <v>23</v>
      </c>
      <c r="G13" s="3"/>
      <c r="H13" s="3">
        <v>725</v>
      </c>
      <c r="I13" s="3"/>
    </row>
    <row r="14" spans="2:10" x14ac:dyDescent="0.25">
      <c r="B14" s="3">
        <v>2</v>
      </c>
      <c r="C14" s="3"/>
      <c r="D14" s="3">
        <v>203</v>
      </c>
      <c r="E14" s="3"/>
      <c r="F14" s="3">
        <v>5</v>
      </c>
      <c r="G14" s="3"/>
      <c r="H14" s="3">
        <v>1081</v>
      </c>
      <c r="I14" s="3"/>
    </row>
    <row r="15" spans="2:10" x14ac:dyDescent="0.25">
      <c r="B15" s="3">
        <v>28</v>
      </c>
      <c r="C15" s="3"/>
      <c r="D15" s="3">
        <v>119</v>
      </c>
      <c r="E15" s="3"/>
      <c r="F15" s="3">
        <v>33</v>
      </c>
      <c r="G15" s="3"/>
      <c r="H15" s="3">
        <v>515</v>
      </c>
      <c r="I15" s="3"/>
    </row>
    <row r="16" spans="2:10" x14ac:dyDescent="0.25">
      <c r="B16" s="3">
        <v>36</v>
      </c>
      <c r="C16" s="3"/>
      <c r="D16" s="3">
        <v>43</v>
      </c>
      <c r="E16" s="3"/>
      <c r="F16" s="3">
        <v>274</v>
      </c>
      <c r="G16" s="3"/>
      <c r="H16" s="3">
        <v>581</v>
      </c>
      <c r="I16" s="3"/>
    </row>
    <row r="17" spans="2:9" x14ac:dyDescent="0.25">
      <c r="B17" s="3">
        <v>101</v>
      </c>
      <c r="C17" s="3"/>
      <c r="D17" s="3">
        <v>6</v>
      </c>
      <c r="E17" s="3"/>
      <c r="F17" s="3">
        <v>121</v>
      </c>
      <c r="G17" s="3"/>
      <c r="H17" s="3">
        <v>160</v>
      </c>
      <c r="I17" s="3"/>
    </row>
    <row r="18" spans="2:9" x14ac:dyDescent="0.25">
      <c r="B18" s="3">
        <v>0</v>
      </c>
      <c r="C18" s="3"/>
      <c r="D18" s="3">
        <v>75</v>
      </c>
      <c r="E18" s="3"/>
      <c r="F18" s="3">
        <v>53</v>
      </c>
      <c r="G18" s="3"/>
      <c r="H18" s="3">
        <v>342</v>
      </c>
      <c r="I18" s="3"/>
    </row>
    <row r="19" spans="2:9" x14ac:dyDescent="0.25">
      <c r="B19" s="3">
        <v>10</v>
      </c>
      <c r="C19" s="3"/>
      <c r="D19" s="3">
        <v>15</v>
      </c>
      <c r="E19" s="3"/>
      <c r="F19" s="3">
        <v>88</v>
      </c>
      <c r="G19" s="3"/>
      <c r="H19" s="3"/>
      <c r="I19" s="3"/>
    </row>
    <row r="20" spans="2:9" x14ac:dyDescent="0.25">
      <c r="B20" s="3">
        <v>93</v>
      </c>
      <c r="C20" s="3"/>
      <c r="D20" s="3">
        <v>19</v>
      </c>
      <c r="E20" s="3"/>
      <c r="F20" s="3">
        <v>1140</v>
      </c>
      <c r="G20" s="3"/>
      <c r="H20" s="3"/>
      <c r="I20" s="3"/>
    </row>
    <row r="21" spans="2:9" x14ac:dyDescent="0.25">
      <c r="B21" s="3">
        <v>201</v>
      </c>
      <c r="C21" s="3"/>
      <c r="D21" s="3">
        <v>10</v>
      </c>
      <c r="E21" s="3"/>
      <c r="F21" s="3">
        <v>649</v>
      </c>
      <c r="G21" s="3"/>
      <c r="H21" s="3"/>
      <c r="I21" s="3"/>
    </row>
    <row r="22" spans="2:9" x14ac:dyDescent="0.25">
      <c r="B22" s="3">
        <v>199</v>
      </c>
      <c r="C22" s="3"/>
      <c r="D22" s="3">
        <v>114</v>
      </c>
      <c r="E22" s="3"/>
      <c r="F22" s="3">
        <v>537</v>
      </c>
      <c r="G22" s="3"/>
      <c r="H22" s="3"/>
      <c r="I22" s="3"/>
    </row>
    <row r="23" spans="2:9" x14ac:dyDescent="0.25">
      <c r="B23" s="3">
        <v>15</v>
      </c>
      <c r="C23" s="3"/>
      <c r="D23" s="3">
        <v>23</v>
      </c>
      <c r="E23" s="3"/>
      <c r="F23" s="3">
        <v>201</v>
      </c>
      <c r="G23" s="3"/>
      <c r="H23" s="3"/>
      <c r="I23" s="3"/>
    </row>
    <row r="24" spans="2:9" x14ac:dyDescent="0.25">
      <c r="B24" s="3">
        <v>28</v>
      </c>
      <c r="C24" s="3"/>
      <c r="D24" s="3">
        <v>45</v>
      </c>
      <c r="E24" s="3"/>
      <c r="F24" s="3">
        <v>65</v>
      </c>
      <c r="G24" s="3"/>
      <c r="H24" s="3"/>
      <c r="I24" s="3"/>
    </row>
    <row r="25" spans="2:9" x14ac:dyDescent="0.25">
      <c r="B25" s="3">
        <v>475</v>
      </c>
      <c r="C25" s="3"/>
      <c r="D25" s="3">
        <v>158</v>
      </c>
      <c r="E25" s="3"/>
      <c r="F25" s="3"/>
      <c r="G25" s="3"/>
      <c r="H25" s="3"/>
      <c r="I25" s="3"/>
    </row>
    <row r="26" spans="2:9" x14ac:dyDescent="0.25">
      <c r="B26" s="3">
        <v>1160</v>
      </c>
      <c r="C26" s="3"/>
      <c r="D26" s="3">
        <v>249</v>
      </c>
      <c r="E26" s="3"/>
      <c r="F26" s="3"/>
      <c r="G26" s="3"/>
      <c r="H26" s="3"/>
      <c r="I26" s="3"/>
    </row>
    <row r="27" spans="2:9" x14ac:dyDescent="0.25">
      <c r="B27" s="3">
        <v>94</v>
      </c>
      <c r="C27" s="3"/>
      <c r="D27" s="3">
        <v>437</v>
      </c>
      <c r="E27" s="3"/>
      <c r="F27" s="3"/>
      <c r="G27" s="3"/>
      <c r="H27" s="3"/>
      <c r="I27" s="3"/>
    </row>
    <row r="28" spans="2:9" x14ac:dyDescent="0.25">
      <c r="B28" s="3">
        <v>196</v>
      </c>
      <c r="C28" s="3"/>
      <c r="D28" s="3">
        <v>501</v>
      </c>
      <c r="E28" s="3"/>
      <c r="F28" s="3"/>
      <c r="G28" s="3"/>
      <c r="H28" s="3"/>
      <c r="I28" s="3"/>
    </row>
    <row r="29" spans="2:9" x14ac:dyDescent="0.25">
      <c r="B29" s="3">
        <v>191</v>
      </c>
      <c r="C29" s="3"/>
      <c r="D29" s="3">
        <v>791</v>
      </c>
      <c r="E29" s="3"/>
      <c r="F29" s="3"/>
      <c r="G29" s="3"/>
      <c r="H29" s="3"/>
      <c r="I29" s="3"/>
    </row>
    <row r="30" spans="2:9" x14ac:dyDescent="0.25">
      <c r="B30" s="3">
        <v>185</v>
      </c>
      <c r="C30" s="3"/>
      <c r="D30" s="3">
        <v>757</v>
      </c>
      <c r="E30" s="3"/>
      <c r="F30" s="3"/>
      <c r="G30" s="3"/>
      <c r="H30" s="3"/>
      <c r="I30" s="3"/>
    </row>
    <row r="31" spans="2:9" x14ac:dyDescent="0.25">
      <c r="B31" s="3">
        <v>738</v>
      </c>
      <c r="C31" s="3"/>
      <c r="D31" s="3">
        <v>940</v>
      </c>
      <c r="E31" s="3"/>
      <c r="F31" s="3"/>
      <c r="G31" s="3"/>
      <c r="H31" s="3"/>
      <c r="I31" s="3"/>
    </row>
    <row r="32" spans="2:9" x14ac:dyDescent="0.25">
      <c r="B32" s="3">
        <v>34</v>
      </c>
      <c r="C32" s="3"/>
      <c r="D32" s="3">
        <v>505</v>
      </c>
      <c r="E32" s="3"/>
      <c r="F32" s="3"/>
      <c r="G32" s="3"/>
      <c r="H32" s="3"/>
      <c r="I32" s="3"/>
    </row>
    <row r="33" spans="2:9" x14ac:dyDescent="0.25">
      <c r="B33" s="3">
        <v>17</v>
      </c>
      <c r="C33" s="3"/>
      <c r="D33" s="3">
        <v>997</v>
      </c>
      <c r="E33" s="3"/>
      <c r="F33" s="3"/>
      <c r="G33" s="3"/>
      <c r="H33" s="3"/>
      <c r="I33" s="3"/>
    </row>
    <row r="34" spans="2:9" x14ac:dyDescent="0.25">
      <c r="B34" s="3">
        <v>60</v>
      </c>
      <c r="C34" s="3"/>
      <c r="D34" s="3">
        <v>594</v>
      </c>
      <c r="E34" s="3"/>
      <c r="F34" s="3"/>
      <c r="G34" s="3"/>
      <c r="H34" s="3"/>
      <c r="I34" s="3"/>
    </row>
    <row r="35" spans="2:9" x14ac:dyDescent="0.25">
      <c r="B35" s="3">
        <v>234</v>
      </c>
      <c r="C35" s="3"/>
      <c r="D35" s="3">
        <v>469</v>
      </c>
      <c r="E35" s="3"/>
      <c r="F35" s="3"/>
      <c r="G35" s="3"/>
      <c r="H35" s="3"/>
      <c r="I35" s="3"/>
    </row>
    <row r="36" spans="2:9" x14ac:dyDescent="0.25">
      <c r="B36" s="3">
        <v>391</v>
      </c>
      <c r="C36" s="3"/>
      <c r="D36" s="3">
        <v>136</v>
      </c>
      <c r="E36" s="3"/>
      <c r="F36" s="3"/>
      <c r="G36" s="3"/>
      <c r="H36" s="3"/>
      <c r="I36" s="3"/>
    </row>
    <row r="37" spans="2:9" x14ac:dyDescent="0.25">
      <c r="B37" s="3">
        <v>81</v>
      </c>
      <c r="C37" s="3"/>
      <c r="D37" s="3">
        <v>213</v>
      </c>
      <c r="E37" s="3"/>
      <c r="F37" s="3"/>
      <c r="G37" s="3"/>
      <c r="H37" s="3"/>
      <c r="I37" s="3"/>
    </row>
    <row r="38" spans="2:9" x14ac:dyDescent="0.25">
      <c r="B38" s="3">
        <v>325</v>
      </c>
      <c r="C38" s="3"/>
      <c r="D38" s="3">
        <v>90</v>
      </c>
      <c r="E38" s="3"/>
      <c r="F38" s="3"/>
      <c r="G38" s="3"/>
      <c r="H38" s="3"/>
      <c r="I38" s="3"/>
    </row>
    <row r="39" spans="2:9" x14ac:dyDescent="0.25">
      <c r="B39" s="3">
        <v>740</v>
      </c>
      <c r="C39" s="3"/>
      <c r="D39" s="3">
        <v>240</v>
      </c>
      <c r="E39" s="3"/>
      <c r="F39" s="3"/>
      <c r="G39" s="3"/>
      <c r="H39" s="3"/>
      <c r="I39" s="3"/>
    </row>
    <row r="40" spans="2:9" x14ac:dyDescent="0.25">
      <c r="B40" s="3">
        <v>1177</v>
      </c>
      <c r="C40" s="3"/>
      <c r="D40" s="3">
        <v>213</v>
      </c>
      <c r="E40" s="3"/>
      <c r="F40" s="3"/>
      <c r="G40" s="3"/>
      <c r="H40" s="3"/>
      <c r="I40" s="3"/>
    </row>
    <row r="41" spans="2:9" x14ac:dyDescent="0.25">
      <c r="B41" s="3">
        <v>1315</v>
      </c>
      <c r="C41" s="3"/>
      <c r="D41" s="3">
        <v>370</v>
      </c>
      <c r="E41" s="3"/>
      <c r="F41" s="3"/>
      <c r="G41" s="3"/>
      <c r="H41" s="3"/>
      <c r="I41" s="3"/>
    </row>
    <row r="42" spans="2:9" x14ac:dyDescent="0.25">
      <c r="B42" s="3">
        <v>342</v>
      </c>
      <c r="C42" s="3"/>
      <c r="D42" s="3">
        <v>98</v>
      </c>
      <c r="E42" s="3"/>
      <c r="F42" s="3"/>
      <c r="G42" s="3"/>
      <c r="H42" s="3"/>
      <c r="I42" s="3"/>
    </row>
    <row r="43" spans="2:9" x14ac:dyDescent="0.25">
      <c r="B43" s="3">
        <v>306</v>
      </c>
      <c r="C43" s="3"/>
      <c r="D43" s="3">
        <v>187</v>
      </c>
      <c r="E43" s="3"/>
      <c r="F43" s="3"/>
      <c r="G43" s="3"/>
      <c r="H43" s="3"/>
      <c r="I43" s="3"/>
    </row>
    <row r="44" spans="2:9" x14ac:dyDescent="0.25">
      <c r="B44" s="3">
        <v>390</v>
      </c>
      <c r="C44" s="3"/>
      <c r="D44" s="3">
        <v>128</v>
      </c>
      <c r="E44" s="3"/>
      <c r="F44" s="3"/>
      <c r="G44" s="3"/>
      <c r="H44" s="3"/>
      <c r="I44" s="3"/>
    </row>
    <row r="45" spans="2:9" x14ac:dyDescent="0.25">
      <c r="B45" s="3">
        <v>565</v>
      </c>
      <c r="C45" s="3"/>
      <c r="D45" s="3">
        <v>125</v>
      </c>
      <c r="E45" s="3"/>
      <c r="F45" s="3"/>
      <c r="G45" s="3"/>
      <c r="H45" s="3"/>
      <c r="I45" s="3"/>
    </row>
    <row r="46" spans="2:9" x14ac:dyDescent="0.25">
      <c r="B46" s="3">
        <v>115</v>
      </c>
      <c r="C46" s="3"/>
      <c r="D46" s="3">
        <v>177</v>
      </c>
      <c r="E46" s="3"/>
      <c r="F46" s="3"/>
      <c r="G46" s="3"/>
      <c r="H46" s="3"/>
      <c r="I46" s="3"/>
    </row>
    <row r="47" spans="2:9" x14ac:dyDescent="0.25">
      <c r="B47" s="3">
        <v>148</v>
      </c>
      <c r="C47" s="3"/>
      <c r="D47" s="3">
        <v>167</v>
      </c>
      <c r="E47" s="3"/>
      <c r="F47" s="3"/>
      <c r="G47" s="3"/>
      <c r="H47" s="3"/>
      <c r="I47" s="3"/>
    </row>
    <row r="48" spans="2:9" x14ac:dyDescent="0.25">
      <c r="B48" s="3">
        <v>104</v>
      </c>
      <c r="C48" s="3"/>
      <c r="D48" s="3">
        <v>632</v>
      </c>
      <c r="E48" s="3"/>
      <c r="F48" s="3"/>
      <c r="G48" s="3"/>
      <c r="H48" s="3"/>
      <c r="I48" s="3"/>
    </row>
    <row r="49" spans="2:9" x14ac:dyDescent="0.25">
      <c r="B49" s="3">
        <v>169</v>
      </c>
      <c r="C49" s="3"/>
      <c r="D49" s="3">
        <v>674</v>
      </c>
      <c r="E49" s="3"/>
      <c r="F49" s="3"/>
      <c r="G49" s="3"/>
      <c r="H49" s="3"/>
      <c r="I49" s="3"/>
    </row>
    <row r="50" spans="2:9" x14ac:dyDescent="0.25">
      <c r="B50" s="3">
        <v>328</v>
      </c>
      <c r="C50" s="3"/>
      <c r="D50" s="3">
        <v>411</v>
      </c>
      <c r="E50" s="3"/>
      <c r="F50" s="3"/>
      <c r="G50" s="3"/>
      <c r="H50" s="3"/>
      <c r="I50" s="3"/>
    </row>
    <row r="51" spans="2:9" x14ac:dyDescent="0.25">
      <c r="B51" s="3">
        <v>13</v>
      </c>
      <c r="C51" s="3"/>
      <c r="D51" s="3">
        <v>375</v>
      </c>
      <c r="E51" s="3"/>
      <c r="F51" s="3"/>
      <c r="G51" s="3"/>
      <c r="H51" s="3"/>
      <c r="I51" s="3"/>
    </row>
    <row r="52" spans="2:9" x14ac:dyDescent="0.25">
      <c r="B52" s="3">
        <v>0</v>
      </c>
      <c r="C52" s="3"/>
      <c r="D52" s="3">
        <v>861</v>
      </c>
      <c r="E52" s="3"/>
      <c r="F52" s="3"/>
      <c r="G52" s="3"/>
      <c r="H52" s="3"/>
      <c r="I52" s="3"/>
    </row>
    <row r="53" spans="2:9" x14ac:dyDescent="0.25">
      <c r="B53" s="3">
        <v>26</v>
      </c>
      <c r="C53" s="3"/>
      <c r="D53" s="3">
        <v>586</v>
      </c>
      <c r="E53" s="3"/>
      <c r="F53" s="3"/>
      <c r="G53" s="3"/>
      <c r="H53" s="3"/>
      <c r="I53" s="3"/>
    </row>
    <row r="54" spans="2:9" x14ac:dyDescent="0.25">
      <c r="B54" s="3">
        <v>161</v>
      </c>
      <c r="C54" s="3"/>
      <c r="D54" s="3">
        <v>411</v>
      </c>
      <c r="E54" s="3"/>
      <c r="F54" s="3"/>
      <c r="G54" s="3"/>
      <c r="H54" s="3"/>
      <c r="I54" s="3"/>
    </row>
    <row r="55" spans="2:9" x14ac:dyDescent="0.25">
      <c r="B55" s="3">
        <v>229</v>
      </c>
      <c r="C55" s="3"/>
      <c r="D55" s="3">
        <v>96</v>
      </c>
      <c r="E55" s="3"/>
      <c r="F55" s="3"/>
      <c r="G55" s="3"/>
      <c r="H55" s="3"/>
      <c r="I55" s="3"/>
    </row>
    <row r="56" spans="2:9" x14ac:dyDescent="0.25">
      <c r="B56" s="3">
        <v>0</v>
      </c>
      <c r="C56" s="3"/>
      <c r="D56" s="3">
        <v>169</v>
      </c>
      <c r="E56" s="3"/>
      <c r="F56" s="3"/>
      <c r="G56" s="3"/>
      <c r="H56" s="3"/>
      <c r="I56" s="3"/>
    </row>
    <row r="57" spans="2:9" x14ac:dyDescent="0.25">
      <c r="B57" s="3">
        <v>94</v>
      </c>
      <c r="C57" s="3"/>
      <c r="D57" s="3">
        <v>75</v>
      </c>
      <c r="E57" s="3"/>
      <c r="F57" s="3"/>
      <c r="G57" s="3"/>
      <c r="H57" s="3"/>
      <c r="I57" s="3"/>
    </row>
    <row r="58" spans="2:9" x14ac:dyDescent="0.25">
      <c r="B58" s="3">
        <v>508</v>
      </c>
      <c r="C58" s="3"/>
      <c r="D58" s="3">
        <v>325</v>
      </c>
      <c r="E58" s="3"/>
      <c r="F58" s="3"/>
      <c r="G58" s="3"/>
      <c r="H58" s="3"/>
      <c r="I58" s="3"/>
    </row>
    <row r="59" spans="2:9" x14ac:dyDescent="0.25">
      <c r="B59" s="3">
        <v>505</v>
      </c>
      <c r="C59" s="3"/>
      <c r="D59" s="3">
        <v>174</v>
      </c>
      <c r="E59" s="3"/>
      <c r="F59" s="3"/>
      <c r="G59" s="3"/>
      <c r="H59" s="3"/>
      <c r="I59" s="3"/>
    </row>
    <row r="60" spans="2:9" x14ac:dyDescent="0.25">
      <c r="B60" s="3">
        <v>872</v>
      </c>
      <c r="C60" s="3"/>
      <c r="D60" s="3">
        <v>497</v>
      </c>
      <c r="E60" s="3"/>
      <c r="F60" s="3"/>
      <c r="G60" s="3"/>
      <c r="H60" s="3"/>
      <c r="I60" s="3"/>
    </row>
    <row r="61" spans="2:9" x14ac:dyDescent="0.25">
      <c r="B61" s="3">
        <v>94</v>
      </c>
      <c r="C61" s="3"/>
      <c r="D61" s="3">
        <v>164</v>
      </c>
      <c r="E61" s="3"/>
      <c r="F61" s="3"/>
      <c r="G61" s="3"/>
      <c r="H61" s="3"/>
      <c r="I61" s="3"/>
    </row>
    <row r="62" spans="2:9" x14ac:dyDescent="0.25">
      <c r="B62" s="3">
        <v>65</v>
      </c>
      <c r="C62" s="3"/>
      <c r="D62" s="3">
        <v>208</v>
      </c>
      <c r="E62" s="3"/>
      <c r="F62" s="3"/>
      <c r="G62" s="3"/>
      <c r="H62" s="3"/>
      <c r="I62" s="3"/>
    </row>
    <row r="63" spans="2:9" x14ac:dyDescent="0.25">
      <c r="B63" s="3">
        <v>59</v>
      </c>
      <c r="C63" s="3"/>
      <c r="D63" s="3">
        <v>35</v>
      </c>
      <c r="E63" s="3"/>
      <c r="F63" s="3"/>
      <c r="G63" s="3"/>
      <c r="H63" s="3"/>
      <c r="I63" s="3"/>
    </row>
    <row r="64" spans="2:9" x14ac:dyDescent="0.25">
      <c r="B64" s="3">
        <v>25</v>
      </c>
      <c r="C64" s="3"/>
      <c r="D64" s="3">
        <v>53</v>
      </c>
      <c r="E64" s="3"/>
      <c r="F64" s="3"/>
      <c r="G64" s="3"/>
      <c r="H64" s="3"/>
      <c r="I64" s="3"/>
    </row>
    <row r="65" spans="2:9" x14ac:dyDescent="0.25">
      <c r="B65" s="3">
        <v>82</v>
      </c>
      <c r="C65" s="3"/>
      <c r="D65" s="3">
        <v>46</v>
      </c>
      <c r="E65" s="3"/>
      <c r="F65" s="3"/>
      <c r="G65" s="3"/>
      <c r="H65" s="3"/>
      <c r="I65" s="3"/>
    </row>
    <row r="66" spans="2:9" x14ac:dyDescent="0.25">
      <c r="B66" s="3"/>
      <c r="C66" s="3"/>
      <c r="D66" s="3">
        <v>71</v>
      </c>
      <c r="E66" s="3"/>
      <c r="F66" s="3"/>
      <c r="G66" s="3"/>
      <c r="H66" s="3"/>
      <c r="I66" s="3"/>
    </row>
    <row r="67" spans="2:9" x14ac:dyDescent="0.25">
      <c r="B67" s="3">
        <v>41</v>
      </c>
      <c r="C67" s="3"/>
      <c r="D67" s="3">
        <v>51</v>
      </c>
      <c r="E67" s="3"/>
      <c r="F67" s="3"/>
      <c r="G67" s="3"/>
      <c r="H67" s="3"/>
      <c r="I67" s="3"/>
    </row>
    <row r="68" spans="2:9" x14ac:dyDescent="0.25">
      <c r="B68" s="3">
        <v>56</v>
      </c>
      <c r="C68" s="3"/>
      <c r="D68" s="3">
        <v>38</v>
      </c>
      <c r="E68" s="3"/>
      <c r="F68" s="3"/>
      <c r="G68" s="3"/>
      <c r="H68" s="3"/>
      <c r="I68" s="3"/>
    </row>
    <row r="69" spans="2:9" x14ac:dyDescent="0.25">
      <c r="B69" s="3">
        <v>79</v>
      </c>
      <c r="C69" s="3"/>
      <c r="D69" s="3">
        <v>87</v>
      </c>
      <c r="E69" s="3"/>
      <c r="F69" s="3"/>
      <c r="G69" s="3"/>
      <c r="H69" s="3"/>
      <c r="I69" s="3"/>
    </row>
    <row r="70" spans="2:9" x14ac:dyDescent="0.25">
      <c r="B70" s="3">
        <v>2</v>
      </c>
      <c r="C70" s="3"/>
      <c r="D70" s="3">
        <v>107</v>
      </c>
      <c r="E70" s="3"/>
      <c r="F70" s="3"/>
      <c r="G70" s="3"/>
      <c r="H70" s="3"/>
      <c r="I70" s="3"/>
    </row>
    <row r="71" spans="2:9" x14ac:dyDescent="0.25">
      <c r="B71" s="3">
        <v>0</v>
      </c>
      <c r="C71" s="3"/>
      <c r="D71" s="3">
        <v>66</v>
      </c>
      <c r="E71" s="3"/>
      <c r="F71" s="3"/>
      <c r="G71" s="3"/>
      <c r="H71" s="3"/>
      <c r="I71" s="3"/>
    </row>
    <row r="72" spans="2:9" x14ac:dyDescent="0.25">
      <c r="B72" s="3">
        <v>2</v>
      </c>
      <c r="C72" s="3"/>
      <c r="D72" s="3">
        <v>97</v>
      </c>
      <c r="E72" s="3"/>
      <c r="F72" s="3"/>
      <c r="G72" s="3"/>
      <c r="H72" s="3"/>
      <c r="I72" s="3"/>
    </row>
    <row r="73" spans="2:9" x14ac:dyDescent="0.25">
      <c r="B73" s="3">
        <v>56</v>
      </c>
      <c r="C73" s="3"/>
      <c r="D73" s="3">
        <v>102</v>
      </c>
      <c r="E73" s="3"/>
      <c r="F73" s="3"/>
      <c r="G73" s="3"/>
      <c r="H73" s="3"/>
      <c r="I73" s="3"/>
    </row>
    <row r="74" spans="2:9" x14ac:dyDescent="0.25">
      <c r="B74" s="3">
        <v>107</v>
      </c>
      <c r="C74" s="3"/>
      <c r="D74" s="3">
        <v>10</v>
      </c>
      <c r="E74" s="3"/>
      <c r="F74" s="3"/>
      <c r="G74" s="3"/>
      <c r="H74" s="3"/>
      <c r="I74" s="3"/>
    </row>
    <row r="75" spans="2:9" x14ac:dyDescent="0.25">
      <c r="B75" s="3">
        <v>15</v>
      </c>
      <c r="C75" s="3"/>
      <c r="D75" s="3">
        <v>30</v>
      </c>
      <c r="E75" s="3"/>
      <c r="F75" s="3"/>
      <c r="G75" s="3"/>
      <c r="H75" s="3"/>
      <c r="I75" s="3"/>
    </row>
    <row r="76" spans="2:9" x14ac:dyDescent="0.25">
      <c r="B76" s="3">
        <v>25</v>
      </c>
      <c r="C76" s="3"/>
      <c r="D76" s="3">
        <v>10</v>
      </c>
      <c r="E76" s="3"/>
      <c r="F76" s="3"/>
      <c r="G76" s="3"/>
      <c r="H76" s="3"/>
      <c r="I76" s="3"/>
    </row>
    <row r="77" spans="2:9" x14ac:dyDescent="0.25">
      <c r="B77" s="3">
        <v>654</v>
      </c>
      <c r="C77" s="3"/>
      <c r="D77" s="3">
        <v>33</v>
      </c>
      <c r="E77" s="3"/>
      <c r="F77" s="3"/>
      <c r="G77" s="3"/>
      <c r="H77" s="3"/>
      <c r="I77" s="3"/>
    </row>
    <row r="78" spans="2:9" x14ac:dyDescent="0.25">
      <c r="B78" s="3">
        <v>538</v>
      </c>
      <c r="C78" s="3"/>
      <c r="D78" s="3">
        <v>23</v>
      </c>
      <c r="E78" s="3"/>
      <c r="F78" s="3"/>
      <c r="G78" s="3"/>
      <c r="H78" s="3"/>
      <c r="I78" s="3"/>
    </row>
    <row r="79" spans="2:9" x14ac:dyDescent="0.25">
      <c r="B79" s="3">
        <v>490</v>
      </c>
      <c r="C79" s="3"/>
      <c r="D79" s="3">
        <v>84</v>
      </c>
      <c r="E79" s="3"/>
      <c r="F79" s="3"/>
      <c r="G79" s="3"/>
      <c r="H79" s="3"/>
      <c r="I79" s="3"/>
    </row>
    <row r="80" spans="2:9" x14ac:dyDescent="0.25">
      <c r="B80" s="3">
        <v>133</v>
      </c>
      <c r="C80" s="3"/>
      <c r="D80" s="3">
        <v>35</v>
      </c>
      <c r="E80" s="3"/>
      <c r="F80" s="3"/>
      <c r="G80" s="3"/>
      <c r="H80" s="3"/>
      <c r="I80" s="3"/>
    </row>
    <row r="81" spans="2:9" x14ac:dyDescent="0.25">
      <c r="B81" s="3">
        <v>79</v>
      </c>
      <c r="C81" s="3"/>
      <c r="D81" s="3">
        <v>10</v>
      </c>
      <c r="E81" s="3"/>
      <c r="F81" s="3"/>
      <c r="G81" s="3"/>
      <c r="H81" s="3"/>
      <c r="I81" s="3"/>
    </row>
    <row r="82" spans="2:9" x14ac:dyDescent="0.25">
      <c r="B82" s="3">
        <v>100</v>
      </c>
      <c r="C82" s="3"/>
      <c r="D82" s="3">
        <v>43</v>
      </c>
      <c r="E82" s="3"/>
      <c r="F82" s="3"/>
      <c r="G82" s="3"/>
      <c r="H82" s="3"/>
      <c r="I82" s="3"/>
    </row>
    <row r="83" spans="2:9" x14ac:dyDescent="0.25">
      <c r="B83" s="3"/>
      <c r="C83" s="3"/>
      <c r="D83" s="3">
        <v>34</v>
      </c>
      <c r="E83" s="3"/>
      <c r="F83" s="3"/>
      <c r="G83" s="3"/>
      <c r="H83" s="3"/>
      <c r="I83" s="3"/>
    </row>
    <row r="84" spans="2:9" x14ac:dyDescent="0.25">
      <c r="B84" s="3">
        <v>90</v>
      </c>
      <c r="C84" s="3"/>
      <c r="D84" s="3">
        <v>21</v>
      </c>
      <c r="E84" s="3"/>
      <c r="F84" s="3"/>
      <c r="G84" s="3"/>
      <c r="H84" s="3"/>
      <c r="I84" s="3"/>
    </row>
    <row r="85" spans="2:9" x14ac:dyDescent="0.25">
      <c r="B85" s="3">
        <v>9</v>
      </c>
      <c r="C85" s="3"/>
      <c r="D85" s="3">
        <v>37</v>
      </c>
      <c r="E85" s="3"/>
      <c r="F85" s="3"/>
      <c r="G85" s="3"/>
      <c r="H85" s="3"/>
      <c r="I85" s="3"/>
    </row>
    <row r="86" spans="2:9" x14ac:dyDescent="0.25">
      <c r="B86" s="3">
        <v>34</v>
      </c>
      <c r="C86" s="3"/>
      <c r="D86" s="3">
        <v>53</v>
      </c>
      <c r="E86" s="3"/>
      <c r="F86" s="3"/>
      <c r="G86" s="3"/>
      <c r="H86" s="3"/>
      <c r="I86" s="3"/>
    </row>
    <row r="87" spans="2:9" x14ac:dyDescent="0.25">
      <c r="B87" s="3">
        <v>21</v>
      </c>
      <c r="C87" s="3"/>
      <c r="D87" s="3">
        <v>9</v>
      </c>
      <c r="E87" s="3"/>
      <c r="F87" s="3"/>
      <c r="G87" s="3"/>
      <c r="H87" s="3"/>
      <c r="I87" s="3"/>
    </row>
    <row r="88" spans="2:9" x14ac:dyDescent="0.25">
      <c r="B88" s="3">
        <v>81</v>
      </c>
      <c r="C88" s="3"/>
      <c r="D88" s="3">
        <v>68</v>
      </c>
      <c r="E88" s="3"/>
      <c r="F88" s="3"/>
      <c r="G88" s="3"/>
      <c r="H88" s="3"/>
      <c r="I88" s="3"/>
    </row>
    <row r="89" spans="2:9" x14ac:dyDescent="0.25">
      <c r="B89" s="3">
        <v>6</v>
      </c>
      <c r="C89" s="3"/>
      <c r="D89" s="3">
        <v>43</v>
      </c>
      <c r="E89" s="3"/>
      <c r="F89" s="3"/>
      <c r="G89" s="3"/>
      <c r="H89" s="3"/>
      <c r="I89" s="3"/>
    </row>
    <row r="90" spans="2:9" x14ac:dyDescent="0.25">
      <c r="B90" s="3">
        <v>0</v>
      </c>
      <c r="C90" s="3"/>
      <c r="D90" s="3">
        <v>90</v>
      </c>
      <c r="E90" s="3"/>
      <c r="F90" s="3"/>
      <c r="G90" s="3"/>
      <c r="H90" s="3"/>
      <c r="I90" s="3"/>
    </row>
    <row r="91" spans="2:9" x14ac:dyDescent="0.25">
      <c r="B91" s="3">
        <v>12</v>
      </c>
      <c r="C91" s="3"/>
      <c r="D91" s="3">
        <v>81</v>
      </c>
      <c r="E91" s="3"/>
      <c r="F91" s="3"/>
      <c r="G91" s="3"/>
      <c r="H91" s="3"/>
      <c r="I91" s="3"/>
    </row>
    <row r="92" spans="2:9" x14ac:dyDescent="0.25">
      <c r="B92" s="3">
        <v>34</v>
      </c>
      <c r="C92" s="3"/>
      <c r="D92" s="3">
        <v>71</v>
      </c>
      <c r="E92" s="3"/>
      <c r="F92" s="3"/>
      <c r="G92" s="3"/>
      <c r="H92" s="3"/>
      <c r="I92" s="3"/>
    </row>
    <row r="93" spans="2:9" x14ac:dyDescent="0.25">
      <c r="B93" s="3">
        <v>50</v>
      </c>
      <c r="C93" s="3"/>
      <c r="D93" s="3">
        <v>31</v>
      </c>
      <c r="E93" s="3"/>
      <c r="F93" s="3"/>
      <c r="G93" s="3"/>
      <c r="H93" s="3"/>
      <c r="I93" s="3"/>
    </row>
    <row r="94" spans="2:9" x14ac:dyDescent="0.25">
      <c r="B94" s="3">
        <v>12</v>
      </c>
      <c r="C94" s="3"/>
      <c r="D94" s="3">
        <v>43</v>
      </c>
      <c r="E94" s="3"/>
      <c r="F94" s="3"/>
      <c r="G94" s="3"/>
      <c r="H94" s="3"/>
      <c r="I94" s="3"/>
    </row>
    <row r="95" spans="2:9" x14ac:dyDescent="0.25">
      <c r="B95" s="3">
        <v>15</v>
      </c>
      <c r="C95" s="3"/>
      <c r="D95" s="3">
        <v>18</v>
      </c>
      <c r="E95" s="3"/>
      <c r="F95" s="3"/>
      <c r="G95" s="3"/>
      <c r="H95" s="3"/>
      <c r="I95" s="3"/>
    </row>
    <row r="96" spans="2:9" x14ac:dyDescent="0.25">
      <c r="B96" s="3">
        <v>294</v>
      </c>
      <c r="C96" s="3"/>
      <c r="D96" s="3">
        <v>6</v>
      </c>
      <c r="E96" s="3"/>
      <c r="F96" s="3"/>
      <c r="G96" s="3"/>
      <c r="H96" s="3"/>
      <c r="I96" s="3"/>
    </row>
    <row r="97" spans="2:9" x14ac:dyDescent="0.25">
      <c r="B97" s="3">
        <v>262</v>
      </c>
      <c r="C97" s="3"/>
      <c r="D97" s="3">
        <v>31</v>
      </c>
      <c r="E97" s="3"/>
      <c r="F97" s="3"/>
      <c r="G97" s="3"/>
      <c r="H97" s="3"/>
      <c r="I97" s="3"/>
    </row>
    <row r="98" spans="2:9" x14ac:dyDescent="0.25">
      <c r="B98" s="3">
        <v>297</v>
      </c>
      <c r="C98" s="3"/>
      <c r="D98" s="3">
        <v>106</v>
      </c>
      <c r="E98" s="3"/>
      <c r="F98" s="3"/>
      <c r="G98" s="3"/>
      <c r="H98" s="3"/>
      <c r="I98" s="3"/>
    </row>
    <row r="99" spans="2:9" x14ac:dyDescent="0.25">
      <c r="B99" s="3">
        <v>59</v>
      </c>
      <c r="C99" s="3"/>
      <c r="D99" s="3">
        <v>40</v>
      </c>
      <c r="E99" s="3"/>
      <c r="F99" s="3"/>
      <c r="G99" s="3"/>
      <c r="H99" s="3"/>
      <c r="I99" s="3"/>
    </row>
    <row r="100" spans="2:9" x14ac:dyDescent="0.25">
      <c r="B100" s="3">
        <v>62</v>
      </c>
      <c r="C100" s="3"/>
      <c r="D100" s="3">
        <v>65</v>
      </c>
      <c r="E100" s="3"/>
      <c r="F100" s="3"/>
      <c r="G100" s="3"/>
      <c r="H100" s="3"/>
      <c r="I100" s="3"/>
    </row>
    <row r="101" spans="2:9" x14ac:dyDescent="0.25">
      <c r="B101" s="3">
        <v>115</v>
      </c>
      <c r="C101" s="3"/>
      <c r="D101" s="3">
        <v>168</v>
      </c>
      <c r="E101" s="3"/>
      <c r="F101" s="3"/>
      <c r="G101" s="3"/>
      <c r="H101" s="3"/>
      <c r="I101" s="3"/>
    </row>
    <row r="102" spans="2:9" x14ac:dyDescent="0.25">
      <c r="B102" s="3">
        <v>124</v>
      </c>
      <c r="C102" s="3"/>
      <c r="D102" s="3">
        <v>144</v>
      </c>
      <c r="E102" s="3"/>
      <c r="F102" s="3"/>
      <c r="G102" s="3"/>
      <c r="H102" s="3"/>
      <c r="I102" s="3"/>
    </row>
    <row r="103" spans="2:9" x14ac:dyDescent="0.25">
      <c r="B103" s="3">
        <v>211</v>
      </c>
      <c r="C103" s="3"/>
      <c r="D103" s="3">
        <v>245</v>
      </c>
      <c r="E103" s="3"/>
      <c r="F103" s="3"/>
      <c r="G103" s="3"/>
      <c r="H103" s="3"/>
      <c r="I103" s="3"/>
    </row>
    <row r="104" spans="2:9" x14ac:dyDescent="0.25">
      <c r="B104" s="3">
        <v>249</v>
      </c>
      <c r="C104" s="3"/>
      <c r="D104" s="3">
        <v>278</v>
      </c>
      <c r="E104" s="3"/>
      <c r="F104" s="3"/>
      <c r="G104" s="3"/>
      <c r="H104" s="3"/>
      <c r="I104" s="3"/>
    </row>
    <row r="105" spans="2:9" x14ac:dyDescent="0.25">
      <c r="B105" s="3"/>
      <c r="C105" s="3"/>
      <c r="D105" s="3">
        <v>374</v>
      </c>
      <c r="E105" s="3"/>
      <c r="F105" s="3"/>
      <c r="G105" s="3"/>
      <c r="H105" s="3"/>
      <c r="I105" s="3"/>
    </row>
    <row r="106" spans="2:9" x14ac:dyDescent="0.25">
      <c r="B106" s="3">
        <v>187</v>
      </c>
      <c r="C106" s="3"/>
      <c r="D106" s="3">
        <v>547</v>
      </c>
      <c r="E106" s="3"/>
      <c r="F106" s="3"/>
      <c r="G106" s="3"/>
      <c r="H106" s="3"/>
      <c r="I106" s="3"/>
    </row>
    <row r="107" spans="2:9" x14ac:dyDescent="0.25">
      <c r="B107" s="3">
        <v>96</v>
      </c>
      <c r="C107" s="3"/>
      <c r="D107" s="3">
        <v>461</v>
      </c>
      <c r="E107" s="3"/>
      <c r="F107" s="3"/>
      <c r="G107" s="3"/>
      <c r="H107" s="3"/>
      <c r="I107" s="3"/>
    </row>
    <row r="108" spans="2:9" x14ac:dyDescent="0.25">
      <c r="B108" s="3">
        <v>48</v>
      </c>
      <c r="C108" s="3"/>
      <c r="D108" s="3">
        <v>288</v>
      </c>
      <c r="E108" s="3"/>
      <c r="F108" s="3"/>
      <c r="G108" s="3"/>
      <c r="H108" s="3"/>
      <c r="I108" s="3"/>
    </row>
    <row r="109" spans="2:9" x14ac:dyDescent="0.25">
      <c r="B109" s="3">
        <v>28</v>
      </c>
      <c r="C109" s="3"/>
      <c r="D109" s="3">
        <v>711</v>
      </c>
      <c r="E109" s="3"/>
      <c r="F109" s="3"/>
      <c r="G109" s="3"/>
      <c r="H109" s="3"/>
      <c r="I109" s="3"/>
    </row>
    <row r="110" spans="2:9" x14ac:dyDescent="0.25">
      <c r="B110" s="3">
        <v>33</v>
      </c>
      <c r="C110" s="3"/>
      <c r="D110" s="3">
        <v>254</v>
      </c>
      <c r="E110" s="3"/>
      <c r="F110" s="3"/>
      <c r="G110" s="3"/>
      <c r="H110" s="3"/>
      <c r="I110" s="3"/>
    </row>
    <row r="111" spans="2:9" x14ac:dyDescent="0.25">
      <c r="B111" s="3">
        <v>62</v>
      </c>
      <c r="C111" s="3"/>
      <c r="D111" s="3">
        <v>240</v>
      </c>
      <c r="E111" s="3"/>
      <c r="F111" s="3"/>
      <c r="G111" s="3"/>
      <c r="H111" s="3"/>
      <c r="I111" s="3"/>
    </row>
    <row r="112" spans="2:9" x14ac:dyDescent="0.25">
      <c r="B112" s="3">
        <v>9</v>
      </c>
      <c r="C112" s="3"/>
      <c r="D112" s="3"/>
      <c r="E112" s="3"/>
      <c r="F112" s="3"/>
      <c r="G112" s="3"/>
      <c r="H112" s="3"/>
      <c r="I112" s="3"/>
    </row>
    <row r="113" spans="2:9" x14ac:dyDescent="0.25">
      <c r="B113" s="3">
        <v>105</v>
      </c>
      <c r="C113" s="3"/>
      <c r="D113" s="3">
        <v>182</v>
      </c>
      <c r="E113" s="3"/>
      <c r="F113" s="3"/>
      <c r="G113" s="3"/>
      <c r="H113" s="3"/>
      <c r="I113" s="3"/>
    </row>
    <row r="114" spans="2:9" x14ac:dyDescent="0.25">
      <c r="B114" s="3"/>
      <c r="C114" s="3"/>
      <c r="D114" s="3">
        <v>0</v>
      </c>
      <c r="E114" s="3"/>
      <c r="F114" s="3"/>
      <c r="G114" s="3"/>
      <c r="H114" s="3"/>
      <c r="I114" s="3"/>
    </row>
    <row r="115" spans="2:9" x14ac:dyDescent="0.25">
      <c r="B115" s="3">
        <v>557</v>
      </c>
      <c r="C115" s="3"/>
      <c r="D115" s="3">
        <v>86</v>
      </c>
      <c r="E115" s="3"/>
      <c r="F115" s="3"/>
      <c r="G115" s="3"/>
      <c r="H115" s="3"/>
      <c r="I115" s="3"/>
    </row>
    <row r="116" spans="2:9" x14ac:dyDescent="0.25">
      <c r="B116" s="3">
        <v>528</v>
      </c>
      <c r="C116" s="3"/>
      <c r="D116" s="3">
        <v>28</v>
      </c>
      <c r="E116" s="3"/>
      <c r="F116" s="3"/>
      <c r="G116" s="3"/>
      <c r="H116" s="3"/>
      <c r="I116" s="3"/>
    </row>
    <row r="117" spans="2:9" x14ac:dyDescent="0.25">
      <c r="B117" s="3">
        <v>523</v>
      </c>
      <c r="C117" s="3"/>
      <c r="D117" s="3">
        <v>278</v>
      </c>
      <c r="E117" s="3"/>
      <c r="F117" s="3"/>
      <c r="G117" s="3"/>
      <c r="H117" s="3"/>
      <c r="I117" s="3"/>
    </row>
    <row r="118" spans="2:9" x14ac:dyDescent="0.25">
      <c r="B118" s="3">
        <v>312</v>
      </c>
      <c r="C118" s="3"/>
      <c r="D118" s="3">
        <v>52</v>
      </c>
      <c r="E118" s="3"/>
      <c r="F118" s="3"/>
      <c r="G118" s="3"/>
      <c r="H118" s="3"/>
      <c r="I118" s="3"/>
    </row>
    <row r="119" spans="2:9" x14ac:dyDescent="0.25">
      <c r="B119" s="3">
        <v>187</v>
      </c>
      <c r="C119" s="3"/>
      <c r="D119" s="3">
        <v>192</v>
      </c>
      <c r="E119" s="3"/>
      <c r="F119" s="3"/>
      <c r="G119" s="3"/>
      <c r="H119" s="3"/>
      <c r="I119" s="3"/>
    </row>
    <row r="120" spans="2:9" x14ac:dyDescent="0.25">
      <c r="B120" s="3">
        <v>175</v>
      </c>
      <c r="C120" s="3"/>
      <c r="D120" s="3">
        <v>43</v>
      </c>
      <c r="E120" s="3"/>
      <c r="F120" s="3"/>
      <c r="G120" s="3"/>
      <c r="H120" s="3"/>
      <c r="I120" s="3"/>
    </row>
    <row r="121" spans="2:9" x14ac:dyDescent="0.25">
      <c r="B121" s="3">
        <v>492</v>
      </c>
      <c r="C121" s="3"/>
      <c r="D121" s="3">
        <v>97</v>
      </c>
      <c r="E121" s="3"/>
      <c r="F121" s="3"/>
      <c r="G121" s="3"/>
      <c r="H121" s="3"/>
      <c r="I121" s="3"/>
    </row>
    <row r="122" spans="2:9" x14ac:dyDescent="0.25">
      <c r="B122" s="3">
        <v>146</v>
      </c>
      <c r="C122" s="3"/>
      <c r="D122" s="3">
        <v>204</v>
      </c>
      <c r="E122" s="3"/>
      <c r="F122" s="3"/>
      <c r="G122" s="3"/>
      <c r="H122" s="3"/>
      <c r="I122" s="3"/>
    </row>
    <row r="123" spans="2:9" x14ac:dyDescent="0.25">
      <c r="B123" s="3">
        <v>97</v>
      </c>
      <c r="C123" s="3"/>
      <c r="D123" s="3">
        <v>448</v>
      </c>
      <c r="E123" s="3"/>
      <c r="F123" s="3"/>
      <c r="G123" s="3"/>
      <c r="H123" s="3"/>
      <c r="I123" s="3"/>
    </row>
    <row r="124" spans="2:9" x14ac:dyDescent="0.25">
      <c r="B124" s="3">
        <v>63</v>
      </c>
      <c r="C124" s="3"/>
      <c r="D124" s="3">
        <v>224</v>
      </c>
      <c r="E124" s="3"/>
      <c r="F124" s="3"/>
      <c r="G124" s="3"/>
      <c r="H124" s="3"/>
      <c r="I124" s="3"/>
    </row>
    <row r="125" spans="2:9" x14ac:dyDescent="0.25">
      <c r="B125" s="3">
        <v>107</v>
      </c>
      <c r="C125" s="3"/>
      <c r="D125" s="3">
        <v>297</v>
      </c>
      <c r="E125" s="3"/>
      <c r="F125" s="3"/>
      <c r="G125" s="3"/>
      <c r="H125" s="3"/>
      <c r="I125" s="3"/>
    </row>
    <row r="126" spans="2:9" x14ac:dyDescent="0.25">
      <c r="B126" s="3">
        <v>273</v>
      </c>
      <c r="C126" s="3"/>
      <c r="D126" s="3">
        <v>385</v>
      </c>
      <c r="E126" s="3"/>
      <c r="F126" s="3"/>
      <c r="G126" s="3"/>
      <c r="H126" s="3"/>
      <c r="I126" s="3"/>
    </row>
    <row r="127" spans="2:9" x14ac:dyDescent="0.25">
      <c r="B127" s="3">
        <v>14</v>
      </c>
      <c r="C127" s="3"/>
      <c r="D127" s="3">
        <v>195</v>
      </c>
      <c r="E127" s="3"/>
      <c r="F127" s="3"/>
      <c r="G127" s="3"/>
      <c r="H127" s="3"/>
      <c r="I127" s="3"/>
    </row>
    <row r="128" spans="2:9" x14ac:dyDescent="0.25">
      <c r="B128" s="3">
        <v>9</v>
      </c>
      <c r="C128" s="3"/>
      <c r="D128" s="3">
        <v>287</v>
      </c>
      <c r="E128" s="3"/>
      <c r="F128" s="3"/>
      <c r="G128" s="3"/>
      <c r="H128" s="3"/>
      <c r="I128" s="3"/>
    </row>
    <row r="129" spans="2:9" x14ac:dyDescent="0.25">
      <c r="B129" s="3">
        <v>4</v>
      </c>
      <c r="C129" s="3"/>
      <c r="D129" s="3">
        <v>253</v>
      </c>
      <c r="E129" s="3"/>
      <c r="F129" s="3"/>
      <c r="G129" s="3"/>
      <c r="H129" s="3"/>
      <c r="I129" s="3"/>
    </row>
    <row r="130" spans="2:9" x14ac:dyDescent="0.25">
      <c r="B130" s="3">
        <v>160</v>
      </c>
      <c r="C130" s="3"/>
      <c r="D130" s="3">
        <v>214</v>
      </c>
      <c r="E130" s="3"/>
      <c r="F130" s="3"/>
      <c r="G130" s="3"/>
      <c r="H130" s="3"/>
      <c r="I130" s="3"/>
    </row>
    <row r="131" spans="2:9" x14ac:dyDescent="0.25">
      <c r="B131" s="3">
        <v>73</v>
      </c>
      <c r="C131" s="3"/>
      <c r="D131" s="3">
        <v>48</v>
      </c>
      <c r="E131" s="3"/>
      <c r="F131" s="3"/>
      <c r="G131" s="3"/>
      <c r="H131" s="3"/>
      <c r="I131" s="3"/>
    </row>
    <row r="132" spans="2:9" x14ac:dyDescent="0.25">
      <c r="B132" s="3">
        <v>48</v>
      </c>
      <c r="C132" s="3"/>
      <c r="D132" s="3">
        <v>68</v>
      </c>
      <c r="E132" s="3"/>
      <c r="F132" s="3"/>
      <c r="G132" s="3"/>
      <c r="H132" s="3"/>
      <c r="I132" s="3"/>
    </row>
    <row r="133" spans="2:9" x14ac:dyDescent="0.25">
      <c r="B133" s="3">
        <v>63</v>
      </c>
      <c r="C133" s="3"/>
      <c r="D133" s="3">
        <v>53</v>
      </c>
      <c r="E133" s="3"/>
      <c r="F133" s="3"/>
      <c r="G133" s="3"/>
      <c r="H133" s="3"/>
      <c r="I133" s="3"/>
    </row>
    <row r="134" spans="2:9" x14ac:dyDescent="0.25">
      <c r="B134" s="3">
        <v>682</v>
      </c>
      <c r="C134" s="3"/>
      <c r="D134" s="3">
        <v>97</v>
      </c>
      <c r="E134" s="3"/>
      <c r="F134" s="3"/>
      <c r="G134" s="3"/>
      <c r="H134" s="3"/>
      <c r="I134" s="3"/>
    </row>
    <row r="135" spans="2:9" x14ac:dyDescent="0.25">
      <c r="B135" s="3">
        <v>551</v>
      </c>
      <c r="C135" s="3"/>
      <c r="D135" s="3">
        <v>87</v>
      </c>
      <c r="E135" s="3"/>
      <c r="F135" s="3"/>
      <c r="G135" s="3"/>
      <c r="H135" s="3"/>
      <c r="I135" s="3"/>
    </row>
    <row r="136" spans="2:9" x14ac:dyDescent="0.25">
      <c r="B136" s="3">
        <v>438</v>
      </c>
      <c r="C136" s="3"/>
      <c r="D136" s="3">
        <v>170</v>
      </c>
      <c r="E136" s="3"/>
      <c r="F136" s="3"/>
      <c r="G136" s="3"/>
      <c r="H136" s="3"/>
      <c r="I136" s="3"/>
    </row>
    <row r="137" spans="2:9" x14ac:dyDescent="0.25">
      <c r="B137" s="3">
        <v>243</v>
      </c>
      <c r="C137" s="3"/>
      <c r="D137" s="3">
        <v>78</v>
      </c>
      <c r="E137" s="3"/>
      <c r="F137" s="3"/>
      <c r="G137" s="3"/>
      <c r="H137" s="3"/>
      <c r="I137" s="3"/>
    </row>
    <row r="138" spans="2:9" x14ac:dyDescent="0.25">
      <c r="B138" s="3">
        <v>68</v>
      </c>
      <c r="C138" s="3"/>
      <c r="D138" s="3">
        <v>48</v>
      </c>
      <c r="E138" s="3"/>
      <c r="F138" s="3"/>
      <c r="G138" s="3"/>
      <c r="H138" s="3"/>
      <c r="I138" s="3"/>
    </row>
    <row r="139" spans="2:9" x14ac:dyDescent="0.25">
      <c r="B139" s="3">
        <v>227</v>
      </c>
      <c r="C139" s="3"/>
      <c r="D139" s="3">
        <v>191</v>
      </c>
      <c r="E139" s="3"/>
      <c r="F139" s="3"/>
      <c r="G139" s="3"/>
      <c r="H139" s="3"/>
      <c r="I139" s="3"/>
    </row>
    <row r="140" spans="2:9" x14ac:dyDescent="0.25">
      <c r="B140" s="3">
        <v>209</v>
      </c>
      <c r="C140" s="3"/>
      <c r="D140" s="3">
        <v>262</v>
      </c>
      <c r="E140" s="3"/>
      <c r="F140" s="3"/>
      <c r="G140" s="3"/>
      <c r="H140" s="3"/>
      <c r="I140" s="3"/>
    </row>
    <row r="141" spans="2:9" x14ac:dyDescent="0.25">
      <c r="B141" s="3">
        <v>136</v>
      </c>
      <c r="C141" s="3"/>
      <c r="D141" s="3">
        <v>849</v>
      </c>
      <c r="E141" s="3"/>
      <c r="F141" s="3"/>
      <c r="G141" s="3"/>
      <c r="H141" s="3"/>
      <c r="I141" s="3"/>
    </row>
    <row r="142" spans="2:9" x14ac:dyDescent="0.25">
      <c r="B142" s="3">
        <v>694</v>
      </c>
      <c r="C142" s="3"/>
      <c r="D142" s="3">
        <v>1113</v>
      </c>
      <c r="E142" s="3"/>
      <c r="F142" s="3"/>
      <c r="G142" s="3"/>
      <c r="H142" s="3"/>
      <c r="I142" s="3"/>
    </row>
    <row r="143" spans="2:9" x14ac:dyDescent="0.25">
      <c r="B143" s="3">
        <v>1444</v>
      </c>
      <c r="C143" s="3"/>
      <c r="D143" s="3">
        <v>1163</v>
      </c>
      <c r="E143" s="3"/>
      <c r="F143" s="3"/>
      <c r="G143" s="3"/>
      <c r="H143" s="3"/>
      <c r="I143" s="3"/>
    </row>
    <row r="144" spans="2:9" x14ac:dyDescent="0.25">
      <c r="B144" s="3">
        <v>1007</v>
      </c>
      <c r="C144" s="3"/>
      <c r="D144" s="3">
        <v>914</v>
      </c>
      <c r="E144" s="3"/>
      <c r="F144" s="3"/>
      <c r="G144" s="3"/>
      <c r="H144" s="3"/>
      <c r="I144" s="3"/>
    </row>
    <row r="145" spans="2:9" x14ac:dyDescent="0.25">
      <c r="B145" s="3">
        <v>1091</v>
      </c>
      <c r="C145" s="3"/>
      <c r="D145" s="3">
        <v>907</v>
      </c>
      <c r="E145" s="3"/>
      <c r="F145" s="3"/>
      <c r="G145" s="3"/>
      <c r="H145" s="3"/>
      <c r="I145" s="3"/>
    </row>
    <row r="146" spans="2:9" x14ac:dyDescent="0.25">
      <c r="B146" s="3">
        <v>883</v>
      </c>
      <c r="C146" s="3"/>
      <c r="D146" s="3">
        <v>861</v>
      </c>
      <c r="E146" s="3"/>
      <c r="F146" s="3"/>
      <c r="G146" s="3"/>
      <c r="H146" s="3"/>
      <c r="I146" s="3"/>
    </row>
    <row r="147" spans="2:9" x14ac:dyDescent="0.25">
      <c r="B147" s="3">
        <v>331</v>
      </c>
      <c r="C147" s="3"/>
      <c r="D147" s="3">
        <v>1489</v>
      </c>
      <c r="E147" s="3"/>
      <c r="F147" s="3"/>
      <c r="G147" s="3"/>
      <c r="H147" s="3"/>
      <c r="I147" s="3"/>
    </row>
    <row r="148" spans="2:9" x14ac:dyDescent="0.25">
      <c r="B148" s="3"/>
      <c r="C148" s="3"/>
      <c r="D148" s="3">
        <v>367</v>
      </c>
      <c r="E148" s="3"/>
      <c r="F148" s="3"/>
      <c r="G148" s="3"/>
      <c r="H148" s="3"/>
      <c r="I148" s="3"/>
    </row>
    <row r="149" spans="2:9" x14ac:dyDescent="0.25">
      <c r="B149" s="3"/>
      <c r="C149" s="3"/>
      <c r="D149" s="3">
        <v>534</v>
      </c>
      <c r="E149" s="3"/>
      <c r="F149" s="3"/>
      <c r="G149" s="3"/>
      <c r="H149" s="3"/>
      <c r="I149" s="3"/>
    </row>
    <row r="150" spans="2:9" x14ac:dyDescent="0.25">
      <c r="B150" s="3"/>
      <c r="C150" s="3"/>
      <c r="D150" s="3">
        <v>437</v>
      </c>
      <c r="E150" s="3"/>
      <c r="F150" s="3"/>
      <c r="G150" s="3"/>
      <c r="H150" s="3"/>
      <c r="I150" s="3"/>
    </row>
    <row r="151" spans="2:9" x14ac:dyDescent="0.25">
      <c r="B151" s="3"/>
      <c r="C151" s="3"/>
      <c r="D151" s="3">
        <v>563</v>
      </c>
      <c r="E151" s="3"/>
      <c r="F151" s="3"/>
      <c r="G151" s="3"/>
      <c r="H151" s="3"/>
      <c r="I151" s="3"/>
    </row>
    <row r="152" spans="2:9" x14ac:dyDescent="0.25">
      <c r="B152" s="3"/>
      <c r="C152" s="3"/>
      <c r="D152" s="3"/>
      <c r="E152" s="3"/>
      <c r="F152" s="3"/>
      <c r="G152" s="3"/>
      <c r="H152" s="3"/>
      <c r="I152" s="3"/>
    </row>
    <row r="153" spans="2:9" x14ac:dyDescent="0.25">
      <c r="B153" s="3"/>
      <c r="C153" s="3"/>
      <c r="D153" s="3"/>
      <c r="E153" s="3"/>
      <c r="F153" s="3"/>
      <c r="G153" s="3"/>
      <c r="H153" s="3"/>
      <c r="I153" s="3"/>
    </row>
    <row r="154" spans="2:9" x14ac:dyDescent="0.25">
      <c r="B154" s="3"/>
      <c r="C154" s="3"/>
      <c r="D154" s="3"/>
      <c r="E154" s="3"/>
      <c r="F154" s="3"/>
      <c r="G154" s="3"/>
      <c r="H154" s="3"/>
      <c r="I154" s="3"/>
    </row>
    <row r="155" spans="2:9" x14ac:dyDescent="0.25">
      <c r="B155" s="3"/>
      <c r="C155" s="3"/>
      <c r="D155" s="3"/>
      <c r="E155" s="3"/>
      <c r="F155" s="3"/>
      <c r="G155" s="3"/>
      <c r="H155" s="3"/>
      <c r="I155" s="3"/>
    </row>
    <row r="156" spans="2:9" x14ac:dyDescent="0.25">
      <c r="B156" s="3"/>
      <c r="C156" s="3"/>
      <c r="D156" s="3"/>
      <c r="E156" s="3"/>
      <c r="F156" s="3"/>
      <c r="G156" s="3"/>
      <c r="H156" s="3"/>
      <c r="I156" s="3"/>
    </row>
    <row r="157" spans="2:9" x14ac:dyDescent="0.25">
      <c r="B157" s="3"/>
      <c r="C157" s="3"/>
      <c r="D157" s="3"/>
      <c r="E157" s="3"/>
      <c r="F157" s="3"/>
      <c r="G157" s="3"/>
      <c r="H157" s="3"/>
      <c r="I157" s="3"/>
    </row>
    <row r="158" spans="2:9" x14ac:dyDescent="0.25">
      <c r="B158" s="3"/>
      <c r="C158" s="3"/>
      <c r="D158" s="3"/>
      <c r="E158" s="3"/>
      <c r="F158" s="3"/>
      <c r="G158" s="3"/>
      <c r="H158" s="3"/>
      <c r="I158" s="3"/>
    </row>
    <row r="159" spans="2:9" x14ac:dyDescent="0.25">
      <c r="B159" s="3"/>
      <c r="C159" s="3"/>
      <c r="D159" s="3"/>
      <c r="E159" s="3"/>
      <c r="F159" s="3"/>
      <c r="G159" s="3"/>
      <c r="H159" s="3"/>
      <c r="I159" s="3"/>
    </row>
    <row r="160" spans="2:9" x14ac:dyDescent="0.25">
      <c r="E160" s="3"/>
      <c r="F160" s="3"/>
      <c r="G160" s="3"/>
      <c r="H160" s="3"/>
      <c r="I160" s="3"/>
    </row>
    <row r="161" spans="2:9" x14ac:dyDescent="0.25">
      <c r="B161" s="3"/>
      <c r="C161" s="3"/>
      <c r="D161" s="3"/>
      <c r="E161" s="3"/>
      <c r="F161" s="3"/>
      <c r="G161" s="3"/>
      <c r="H161" s="3"/>
      <c r="I161" s="3"/>
    </row>
    <row r="162" spans="2:9" x14ac:dyDescent="0.25">
      <c r="B162" s="3"/>
      <c r="C162" s="3"/>
      <c r="D162" s="3"/>
      <c r="E162" s="3"/>
      <c r="F162" s="3"/>
      <c r="G162" s="3"/>
      <c r="H162" s="3"/>
      <c r="I162" s="3"/>
    </row>
    <row r="163" spans="2:9" x14ac:dyDescent="0.25">
      <c r="B163" s="3"/>
      <c r="C163" s="3"/>
      <c r="D163" s="3"/>
      <c r="E163" s="3"/>
      <c r="F163" s="3"/>
      <c r="G163" s="3"/>
      <c r="H163" s="3"/>
      <c r="I163" s="3"/>
    </row>
    <row r="164" spans="2:9" x14ac:dyDescent="0.25">
      <c r="B164" s="3"/>
      <c r="C164" s="3"/>
      <c r="D164" s="3"/>
      <c r="E164" s="3"/>
      <c r="F164" s="3"/>
      <c r="G164" s="3"/>
      <c r="H164" s="3"/>
      <c r="I164" s="3"/>
    </row>
    <row r="165" spans="2:9" x14ac:dyDescent="0.25">
      <c r="B165" s="3"/>
      <c r="C165" s="3"/>
      <c r="D165" s="3"/>
      <c r="E165" s="3"/>
      <c r="F165" s="3"/>
      <c r="G165" s="3"/>
      <c r="H165" s="3"/>
      <c r="I165" s="3"/>
    </row>
    <row r="166" spans="2:9" x14ac:dyDescent="0.25">
      <c r="B166" s="3"/>
      <c r="C166" s="3"/>
      <c r="D166" s="3"/>
      <c r="E166" s="3"/>
      <c r="F166" s="3"/>
      <c r="G166" s="3"/>
      <c r="H166" s="3"/>
      <c r="I166" s="3"/>
    </row>
    <row r="167" spans="2:9" x14ac:dyDescent="0.25">
      <c r="B167" s="3"/>
      <c r="C167" s="3"/>
      <c r="D167" s="3"/>
      <c r="E167" s="3"/>
      <c r="F167" s="3"/>
      <c r="G167" s="3"/>
      <c r="H167" s="3"/>
      <c r="I167" s="3"/>
    </row>
    <row r="168" spans="2:9" x14ac:dyDescent="0.25">
      <c r="B168" s="3"/>
      <c r="C168" s="3"/>
      <c r="D168" s="3"/>
      <c r="E168" s="3"/>
      <c r="F168" s="3"/>
      <c r="G168" s="3"/>
      <c r="H168" s="3"/>
      <c r="I168" s="3"/>
    </row>
    <row r="169" spans="2:9" x14ac:dyDescent="0.25">
      <c r="B169" s="3"/>
      <c r="C169" s="3"/>
      <c r="D169" s="3"/>
      <c r="E169" s="3"/>
      <c r="F169" s="3"/>
      <c r="G169" s="3"/>
      <c r="H169" s="3"/>
      <c r="I169" s="3"/>
    </row>
    <row r="170" spans="2:9" x14ac:dyDescent="0.25">
      <c r="B170" s="3"/>
      <c r="C170" s="3"/>
      <c r="D170" s="3"/>
      <c r="E170" s="3"/>
      <c r="F170" s="3"/>
      <c r="G170" s="3"/>
      <c r="H170" s="3"/>
      <c r="I170" s="3"/>
    </row>
    <row r="171" spans="2:9" x14ac:dyDescent="0.25">
      <c r="B171" s="3"/>
      <c r="C171" s="3"/>
      <c r="D171" s="3"/>
      <c r="E171" s="3"/>
      <c r="F171" s="3"/>
      <c r="G171" s="3"/>
      <c r="H171" s="3"/>
      <c r="I171" s="3"/>
    </row>
    <row r="172" spans="2:9" x14ac:dyDescent="0.25">
      <c r="B172" s="3"/>
      <c r="C172" s="3"/>
      <c r="D172" s="3"/>
      <c r="E172" s="3"/>
      <c r="F172" s="3"/>
      <c r="G172" s="3"/>
      <c r="H172" s="3"/>
      <c r="I172" s="3"/>
    </row>
    <row r="173" spans="2:9" x14ac:dyDescent="0.25">
      <c r="B173" s="3"/>
      <c r="C173" s="3"/>
      <c r="D173" s="3"/>
      <c r="E173" s="3"/>
      <c r="F173" s="3"/>
      <c r="G173" s="3"/>
      <c r="H173" s="3"/>
      <c r="I173" s="3"/>
    </row>
    <row r="174" spans="2:9" x14ac:dyDescent="0.25">
      <c r="B174" s="3"/>
      <c r="C174" s="3"/>
      <c r="D174" s="3"/>
      <c r="E174" s="3"/>
      <c r="F174" s="3"/>
      <c r="G174" s="3"/>
      <c r="H174" s="3"/>
      <c r="I174" s="3"/>
    </row>
    <row r="175" spans="2:9" x14ac:dyDescent="0.25">
      <c r="B175" s="3"/>
      <c r="C175" s="3"/>
      <c r="D175" s="3"/>
      <c r="E175" s="3"/>
      <c r="F175" s="3"/>
      <c r="G175" s="3"/>
      <c r="H175" s="3"/>
      <c r="I175" s="3"/>
    </row>
    <row r="176" spans="2:9" x14ac:dyDescent="0.25">
      <c r="B176" s="3"/>
      <c r="C176" s="3"/>
      <c r="D176" s="3"/>
      <c r="E176" s="3"/>
      <c r="F176" s="3"/>
      <c r="G176" s="3"/>
      <c r="H176" s="3"/>
      <c r="I176" s="3"/>
    </row>
    <row r="177" spans="2:9" x14ac:dyDescent="0.25">
      <c r="B177" s="3"/>
      <c r="C177" s="3"/>
      <c r="D177" s="3"/>
      <c r="E177" s="3"/>
      <c r="F177" s="3"/>
      <c r="G177" s="3"/>
      <c r="H177" s="3"/>
      <c r="I177" s="3"/>
    </row>
    <row r="178" spans="2:9" x14ac:dyDescent="0.25">
      <c r="B178" s="3"/>
      <c r="C178" s="3"/>
      <c r="D178" s="3"/>
      <c r="E178" s="3"/>
      <c r="F178" s="3"/>
      <c r="G178" s="3"/>
      <c r="H178" s="3"/>
      <c r="I178" s="3"/>
    </row>
    <row r="179" spans="2:9" x14ac:dyDescent="0.25">
      <c r="B179" s="3"/>
      <c r="C179" s="3"/>
      <c r="D179" s="3"/>
      <c r="E179" s="3"/>
      <c r="F179" s="3"/>
      <c r="G179" s="3"/>
      <c r="H179" s="3"/>
      <c r="I179" s="3"/>
    </row>
    <row r="180" spans="2:9" x14ac:dyDescent="0.25">
      <c r="B180" s="3"/>
      <c r="C180" s="3"/>
      <c r="D180" s="3"/>
      <c r="E180" s="3"/>
      <c r="F180" s="3"/>
      <c r="G180" s="3"/>
      <c r="H180" s="3"/>
      <c r="I180" s="3"/>
    </row>
    <row r="181" spans="2:9" x14ac:dyDescent="0.25">
      <c r="B181" s="3"/>
      <c r="C181" s="3"/>
      <c r="D181" s="3"/>
      <c r="E181" s="3"/>
      <c r="F181" s="3"/>
      <c r="G181" s="3"/>
      <c r="H181" s="3"/>
      <c r="I181" s="3"/>
    </row>
    <row r="182" spans="2:9" x14ac:dyDescent="0.25">
      <c r="B182" s="3"/>
      <c r="C182" s="3"/>
      <c r="D182" s="3"/>
      <c r="E182" s="3"/>
      <c r="F182" s="3"/>
      <c r="G182" s="3"/>
      <c r="H182" s="3"/>
      <c r="I182" s="3"/>
    </row>
    <row r="183" spans="2:9" x14ac:dyDescent="0.25">
      <c r="B183" s="3"/>
      <c r="C183" s="3"/>
      <c r="D183" s="3"/>
      <c r="E183" s="3"/>
      <c r="F183" s="3"/>
      <c r="G183" s="3"/>
      <c r="H183" s="3"/>
      <c r="I183" s="3"/>
    </row>
    <row r="184" spans="2:9" x14ac:dyDescent="0.25">
      <c r="B184" s="3"/>
      <c r="C184" s="3"/>
      <c r="D184" s="3"/>
      <c r="E184" s="3"/>
      <c r="F184" s="3"/>
      <c r="G184" s="3"/>
      <c r="H184" s="3"/>
      <c r="I184" s="3"/>
    </row>
  </sheetData>
  <phoneticPr fontId="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8CA57-D881-416B-B578-B4CEB3C3E23D}">
  <dimension ref="A1:X143"/>
  <sheetViews>
    <sheetView topLeftCell="A124" zoomScale="190" zoomScaleNormal="190" workbookViewId="0">
      <selection activeCell="Q136" sqref="Q136"/>
    </sheetView>
  </sheetViews>
  <sheetFormatPr defaultRowHeight="15" x14ac:dyDescent="0.25"/>
  <cols>
    <col min="10" max="10" width="9.140625" style="10"/>
  </cols>
  <sheetData>
    <row r="1" spans="1:24" x14ac:dyDescent="0.25">
      <c r="B1" t="s">
        <v>162</v>
      </c>
      <c r="C1" t="s">
        <v>163</v>
      </c>
      <c r="D1" t="s">
        <v>164</v>
      </c>
      <c r="E1" t="s">
        <v>165</v>
      </c>
      <c r="F1" t="s">
        <v>166</v>
      </c>
      <c r="G1" t="s">
        <v>167</v>
      </c>
      <c r="H1" t="s">
        <v>168</v>
      </c>
      <c r="I1" t="s">
        <v>161</v>
      </c>
      <c r="J1" s="10" t="s">
        <v>170</v>
      </c>
      <c r="M1" t="s">
        <v>175</v>
      </c>
      <c r="O1" t="s">
        <v>176</v>
      </c>
      <c r="S1" t="s">
        <v>177</v>
      </c>
      <c r="V1" t="s">
        <v>178</v>
      </c>
    </row>
    <row r="2" spans="1:24" x14ac:dyDescent="0.25">
      <c r="A2" s="9">
        <v>1987</v>
      </c>
      <c r="B2" s="8">
        <v>37</v>
      </c>
      <c r="C2" s="8">
        <v>475</v>
      </c>
      <c r="D2" s="8">
        <v>390</v>
      </c>
      <c r="E2" s="8">
        <v>59</v>
      </c>
      <c r="F2" s="8">
        <v>100</v>
      </c>
      <c r="G2" s="8">
        <v>115</v>
      </c>
      <c r="H2" s="8">
        <v>175</v>
      </c>
      <c r="I2" s="8"/>
      <c r="J2" s="10">
        <f>STDEV(B2:I2)</f>
        <v>171.11497109643366</v>
      </c>
      <c r="L2" s="9">
        <v>1987</v>
      </c>
      <c r="M2" s="8">
        <v>124</v>
      </c>
      <c r="O2" s="9">
        <v>1987</v>
      </c>
      <c r="P2" s="8">
        <v>37</v>
      </c>
      <c r="Q2" t="s">
        <v>162</v>
      </c>
      <c r="S2" s="9">
        <v>2006</v>
      </c>
      <c r="T2" s="8">
        <v>55</v>
      </c>
      <c r="V2" s="9">
        <v>2006</v>
      </c>
      <c r="W2" s="8">
        <v>54</v>
      </c>
      <c r="X2" t="s">
        <v>162</v>
      </c>
    </row>
    <row r="3" spans="1:24" x14ac:dyDescent="0.25">
      <c r="A3" s="9">
        <v>1988</v>
      </c>
      <c r="B3" s="8">
        <v>303</v>
      </c>
      <c r="C3" s="8">
        <v>1160</v>
      </c>
      <c r="D3" s="8">
        <v>565</v>
      </c>
      <c r="E3" s="8">
        <v>25</v>
      </c>
      <c r="F3" s="8"/>
      <c r="G3" s="8">
        <v>124</v>
      </c>
      <c r="H3" s="8">
        <v>492</v>
      </c>
      <c r="I3" s="8"/>
      <c r="J3" s="10">
        <f t="shared" ref="J3:J40" si="0">STDEV(B3:I3)</f>
        <v>406.80187642962841</v>
      </c>
      <c r="L3" s="9">
        <v>1988</v>
      </c>
      <c r="M3" s="8">
        <v>280</v>
      </c>
      <c r="O3" s="9">
        <v>1988</v>
      </c>
      <c r="P3" s="8">
        <v>303</v>
      </c>
      <c r="S3" s="9">
        <v>2007</v>
      </c>
      <c r="T3" s="8">
        <v>141</v>
      </c>
      <c r="V3" s="9">
        <v>2007</v>
      </c>
      <c r="W3" s="8">
        <v>56</v>
      </c>
    </row>
    <row r="4" spans="1:24" x14ac:dyDescent="0.25">
      <c r="A4" s="9">
        <v>1989</v>
      </c>
      <c r="B4" s="8">
        <v>21</v>
      </c>
      <c r="C4" s="8">
        <v>94</v>
      </c>
      <c r="D4" s="8">
        <v>115</v>
      </c>
      <c r="E4" s="8">
        <v>82</v>
      </c>
      <c r="F4" s="8">
        <v>90</v>
      </c>
      <c r="G4" s="8">
        <v>211</v>
      </c>
      <c r="H4" s="8">
        <v>146</v>
      </c>
      <c r="I4" s="8"/>
      <c r="J4" s="10">
        <f t="shared" si="0"/>
        <v>58.9713409006362</v>
      </c>
      <c r="L4" s="9">
        <v>1989</v>
      </c>
      <c r="M4" s="8">
        <v>72</v>
      </c>
      <c r="O4" s="9">
        <v>1989</v>
      </c>
      <c r="P4" s="8">
        <v>21</v>
      </c>
      <c r="S4" s="9">
        <v>2008</v>
      </c>
      <c r="T4" s="8">
        <v>291</v>
      </c>
      <c r="V4" s="9">
        <v>2008</v>
      </c>
      <c r="W4" s="8">
        <v>71</v>
      </c>
    </row>
    <row r="5" spans="1:24" x14ac:dyDescent="0.25">
      <c r="A5" s="9">
        <v>1990</v>
      </c>
      <c r="B5" s="8">
        <v>86</v>
      </c>
      <c r="C5" s="8">
        <v>196</v>
      </c>
      <c r="D5" s="8">
        <v>148</v>
      </c>
      <c r="E5" s="8"/>
      <c r="F5" s="8">
        <v>9</v>
      </c>
      <c r="G5" s="8">
        <v>249</v>
      </c>
      <c r="H5" s="8">
        <v>97</v>
      </c>
      <c r="I5" s="8"/>
      <c r="J5" s="10">
        <f t="shared" si="0"/>
        <v>85.443353554660206</v>
      </c>
      <c r="L5" s="9">
        <v>1990</v>
      </c>
      <c r="M5" s="8">
        <v>207</v>
      </c>
      <c r="O5" s="9">
        <v>1990</v>
      </c>
      <c r="P5" s="8">
        <v>86</v>
      </c>
      <c r="S5" s="9">
        <v>2009</v>
      </c>
      <c r="T5" s="8">
        <v>240</v>
      </c>
      <c r="V5" s="9">
        <v>2009</v>
      </c>
      <c r="W5" s="8">
        <v>49</v>
      </c>
    </row>
    <row r="6" spans="1:24" x14ac:dyDescent="0.25">
      <c r="A6" s="9">
        <v>1991</v>
      </c>
      <c r="B6" s="8">
        <v>108</v>
      </c>
      <c r="C6" s="8">
        <v>191</v>
      </c>
      <c r="D6" s="8">
        <v>104</v>
      </c>
      <c r="E6" s="8">
        <v>41</v>
      </c>
      <c r="F6" s="8">
        <v>34</v>
      </c>
      <c r="G6" s="8"/>
      <c r="H6" s="8">
        <v>63</v>
      </c>
      <c r="I6" s="8"/>
      <c r="J6" s="10">
        <f t="shared" si="0"/>
        <v>58.286933927482131</v>
      </c>
      <c r="L6" s="9">
        <v>1991</v>
      </c>
      <c r="M6" s="8">
        <v>87</v>
      </c>
      <c r="O6" s="9">
        <v>1991</v>
      </c>
      <c r="P6" s="8">
        <v>108</v>
      </c>
      <c r="S6" s="9">
        <v>2010</v>
      </c>
      <c r="T6" s="8">
        <v>710</v>
      </c>
      <c r="V6" s="9">
        <v>2010</v>
      </c>
      <c r="W6" s="8">
        <v>112</v>
      </c>
    </row>
    <row r="7" spans="1:24" x14ac:dyDescent="0.25">
      <c r="A7" s="9">
        <v>1992</v>
      </c>
      <c r="B7" s="8">
        <v>10</v>
      </c>
      <c r="C7" s="8">
        <v>185</v>
      </c>
      <c r="D7" s="8">
        <v>169</v>
      </c>
      <c r="E7" s="8">
        <v>56</v>
      </c>
      <c r="F7" s="8">
        <v>21</v>
      </c>
      <c r="G7" s="8">
        <v>187</v>
      </c>
      <c r="H7" s="8">
        <v>107</v>
      </c>
      <c r="I7" s="8"/>
      <c r="J7" s="10">
        <f t="shared" si="0"/>
        <v>77.142724867611463</v>
      </c>
      <c r="L7" s="9">
        <v>1992</v>
      </c>
      <c r="M7" s="8">
        <v>228</v>
      </c>
      <c r="O7" s="9">
        <v>1992</v>
      </c>
      <c r="P7" s="8">
        <v>10</v>
      </c>
      <c r="S7" s="9">
        <v>2011</v>
      </c>
      <c r="T7" s="8">
        <v>547</v>
      </c>
      <c r="V7" s="9">
        <v>2011</v>
      </c>
      <c r="W7" s="8">
        <v>171</v>
      </c>
    </row>
    <row r="8" spans="1:24" x14ac:dyDescent="0.25">
      <c r="A8" s="9">
        <v>1993</v>
      </c>
      <c r="B8" s="8">
        <v>132</v>
      </c>
      <c r="C8" s="8">
        <v>738</v>
      </c>
      <c r="D8" s="8">
        <v>328</v>
      </c>
      <c r="E8" s="8">
        <v>79</v>
      </c>
      <c r="F8" s="8">
        <v>81</v>
      </c>
      <c r="G8" s="8">
        <v>96</v>
      </c>
      <c r="H8" s="8">
        <v>273</v>
      </c>
      <c r="I8" s="8"/>
      <c r="J8" s="10">
        <f t="shared" si="0"/>
        <v>238.09081900660954</v>
      </c>
      <c r="L8" s="9">
        <v>1993</v>
      </c>
      <c r="M8" s="8">
        <v>217</v>
      </c>
      <c r="O8" s="9">
        <v>1993</v>
      </c>
      <c r="P8" s="8">
        <v>132</v>
      </c>
      <c r="S8" s="9">
        <v>2012</v>
      </c>
      <c r="T8" s="8">
        <v>578</v>
      </c>
      <c r="V8" s="9">
        <v>2012</v>
      </c>
      <c r="W8" s="8">
        <v>41</v>
      </c>
    </row>
    <row r="9" spans="1:24" x14ac:dyDescent="0.25">
      <c r="A9" s="9">
        <v>1994</v>
      </c>
      <c r="B9" s="8">
        <v>0</v>
      </c>
      <c r="C9" s="8">
        <v>34</v>
      </c>
      <c r="D9" s="8">
        <v>13</v>
      </c>
      <c r="E9" s="8">
        <v>2</v>
      </c>
      <c r="F9" s="8">
        <v>6</v>
      </c>
      <c r="G9" s="8">
        <v>48</v>
      </c>
      <c r="H9" s="8">
        <v>14</v>
      </c>
      <c r="I9" s="8"/>
      <c r="J9" s="10">
        <f t="shared" si="0"/>
        <v>17.839229109972639</v>
      </c>
      <c r="L9" s="9">
        <v>1994</v>
      </c>
      <c r="M9" s="8">
        <v>23</v>
      </c>
      <c r="O9" s="9">
        <v>1994</v>
      </c>
      <c r="P9" s="8">
        <v>0</v>
      </c>
      <c r="S9" s="9">
        <v>2013</v>
      </c>
      <c r="T9" s="8">
        <v>725</v>
      </c>
      <c r="V9" s="9">
        <v>2013</v>
      </c>
      <c r="W9" s="8">
        <v>110</v>
      </c>
    </row>
    <row r="10" spans="1:24" x14ac:dyDescent="0.25">
      <c r="A10" s="9">
        <v>1995</v>
      </c>
      <c r="B10" s="8">
        <v>2</v>
      </c>
      <c r="C10" s="8">
        <v>17</v>
      </c>
      <c r="D10" s="8">
        <v>0</v>
      </c>
      <c r="E10" s="8">
        <v>0</v>
      </c>
      <c r="F10" s="8">
        <v>0</v>
      </c>
      <c r="G10" s="8">
        <v>28</v>
      </c>
      <c r="H10" s="8">
        <v>9</v>
      </c>
      <c r="I10" s="8"/>
      <c r="J10" s="10">
        <f t="shared" si="0"/>
        <v>10.878112581387146</v>
      </c>
      <c r="L10" s="9">
        <v>1995</v>
      </c>
      <c r="M10" s="8">
        <v>5</v>
      </c>
      <c r="O10" s="9">
        <v>1995</v>
      </c>
      <c r="P10" s="8">
        <v>2</v>
      </c>
      <c r="S10" s="9">
        <v>2014</v>
      </c>
      <c r="T10" s="8">
        <v>1081</v>
      </c>
      <c r="V10" s="9">
        <v>2014</v>
      </c>
      <c r="W10" s="8">
        <v>203</v>
      </c>
    </row>
    <row r="11" spans="1:24" x14ac:dyDescent="0.25">
      <c r="A11" s="9">
        <v>1996</v>
      </c>
      <c r="B11" s="8">
        <v>28</v>
      </c>
      <c r="C11" s="8">
        <v>60</v>
      </c>
      <c r="D11" s="8">
        <v>26</v>
      </c>
      <c r="E11" s="8">
        <v>2</v>
      </c>
      <c r="F11" s="8">
        <v>12</v>
      </c>
      <c r="G11" s="8">
        <v>33</v>
      </c>
      <c r="H11" s="8">
        <v>4</v>
      </c>
      <c r="I11" s="8"/>
      <c r="J11" s="10">
        <f t="shared" si="0"/>
        <v>20.098566639250198</v>
      </c>
      <c r="L11" s="9">
        <v>1996</v>
      </c>
      <c r="M11" s="8">
        <v>33</v>
      </c>
      <c r="O11" s="9">
        <v>1996</v>
      </c>
      <c r="P11" s="8">
        <v>28</v>
      </c>
      <c r="S11" s="9">
        <v>2015</v>
      </c>
      <c r="T11" s="8">
        <v>515</v>
      </c>
      <c r="V11" s="9">
        <v>2015</v>
      </c>
      <c r="W11" s="8">
        <v>119</v>
      </c>
    </row>
    <row r="12" spans="1:24" x14ac:dyDescent="0.25">
      <c r="A12" s="9">
        <v>1997</v>
      </c>
      <c r="B12" s="8">
        <v>36</v>
      </c>
      <c r="C12" s="8">
        <v>234</v>
      </c>
      <c r="D12" s="8">
        <v>161</v>
      </c>
      <c r="E12" s="8">
        <v>56</v>
      </c>
      <c r="F12" s="8">
        <v>34</v>
      </c>
      <c r="G12" s="8">
        <v>62</v>
      </c>
      <c r="H12" s="8">
        <v>160</v>
      </c>
      <c r="I12" s="8">
        <v>227</v>
      </c>
      <c r="J12" s="10">
        <f t="shared" si="0"/>
        <v>84.198320309001076</v>
      </c>
      <c r="L12" s="9">
        <v>1997</v>
      </c>
      <c r="M12" s="8">
        <v>274</v>
      </c>
      <c r="O12" s="9">
        <v>1997</v>
      </c>
      <c r="P12" s="8">
        <v>36</v>
      </c>
      <c r="S12" s="9">
        <v>2016</v>
      </c>
      <c r="T12" s="8">
        <v>581</v>
      </c>
      <c r="V12" s="9">
        <v>2016</v>
      </c>
      <c r="W12" s="8">
        <v>43</v>
      </c>
    </row>
    <row r="13" spans="1:24" x14ac:dyDescent="0.25">
      <c r="A13" s="9">
        <v>1998</v>
      </c>
      <c r="B13" s="8">
        <v>101</v>
      </c>
      <c r="C13" s="8">
        <v>391</v>
      </c>
      <c r="D13" s="8">
        <v>229</v>
      </c>
      <c r="E13" s="8">
        <v>107</v>
      </c>
      <c r="F13" s="8">
        <v>50</v>
      </c>
      <c r="G13" s="8">
        <v>9</v>
      </c>
      <c r="H13" s="8">
        <v>73</v>
      </c>
      <c r="I13" s="8">
        <v>209</v>
      </c>
      <c r="J13" s="10">
        <f t="shared" si="0"/>
        <v>124.06385164790865</v>
      </c>
      <c r="L13" s="9">
        <v>1998</v>
      </c>
      <c r="M13" s="8">
        <v>121</v>
      </c>
      <c r="O13" s="9">
        <v>1998</v>
      </c>
      <c r="P13" s="8">
        <v>101</v>
      </c>
      <c r="S13" s="9">
        <v>2017</v>
      </c>
      <c r="T13" s="8">
        <v>160</v>
      </c>
      <c r="V13" s="9">
        <v>2017</v>
      </c>
      <c r="W13" s="8">
        <v>6</v>
      </c>
    </row>
    <row r="14" spans="1:24" x14ac:dyDescent="0.25">
      <c r="A14" s="9">
        <v>1999</v>
      </c>
      <c r="B14" s="8">
        <v>0</v>
      </c>
      <c r="C14" s="8">
        <v>81</v>
      </c>
      <c r="D14" s="8">
        <v>0</v>
      </c>
      <c r="E14" s="8">
        <v>15</v>
      </c>
      <c r="F14" s="8">
        <v>12</v>
      </c>
      <c r="G14" s="8">
        <v>105</v>
      </c>
      <c r="H14" s="8">
        <v>48</v>
      </c>
      <c r="I14" s="8">
        <v>136</v>
      </c>
      <c r="J14" s="10">
        <f t="shared" si="0"/>
        <v>52.17261870806508</v>
      </c>
      <c r="L14" s="9">
        <v>1999</v>
      </c>
      <c r="M14" s="8">
        <v>53</v>
      </c>
      <c r="O14" s="9">
        <v>1999</v>
      </c>
      <c r="P14" s="8">
        <v>0</v>
      </c>
      <c r="S14" s="9">
        <v>2018</v>
      </c>
      <c r="T14" s="8">
        <v>342</v>
      </c>
      <c r="V14" s="9">
        <v>2018</v>
      </c>
      <c r="W14" s="8">
        <v>75</v>
      </c>
    </row>
    <row r="15" spans="1:24" x14ac:dyDescent="0.25">
      <c r="A15" s="9">
        <v>2000</v>
      </c>
      <c r="B15" s="8">
        <v>10</v>
      </c>
      <c r="C15" s="8">
        <v>325</v>
      </c>
      <c r="D15" s="8">
        <v>94</v>
      </c>
      <c r="E15" s="8">
        <v>25</v>
      </c>
      <c r="F15" s="8">
        <v>15</v>
      </c>
      <c r="G15" s="8"/>
      <c r="H15" s="8">
        <v>63</v>
      </c>
      <c r="I15" s="8">
        <v>694</v>
      </c>
      <c r="J15" s="10">
        <f t="shared" si="0"/>
        <v>253.73570801881536</v>
      </c>
      <c r="L15" s="9">
        <v>2000</v>
      </c>
      <c r="M15" s="8">
        <v>88</v>
      </c>
      <c r="O15" s="9">
        <v>2000</v>
      </c>
      <c r="P15" s="8">
        <v>10</v>
      </c>
      <c r="V15" s="9">
        <v>2006</v>
      </c>
      <c r="W15" s="8">
        <v>158</v>
      </c>
      <c r="X15" t="s">
        <v>163</v>
      </c>
    </row>
    <row r="16" spans="1:24" x14ac:dyDescent="0.25">
      <c r="A16" s="9">
        <v>2001</v>
      </c>
      <c r="B16" s="8">
        <v>93</v>
      </c>
      <c r="C16" s="8">
        <v>740</v>
      </c>
      <c r="D16" s="8">
        <v>508</v>
      </c>
      <c r="E16" s="8">
        <v>654</v>
      </c>
      <c r="F16" s="8">
        <v>294</v>
      </c>
      <c r="G16" s="8">
        <v>557</v>
      </c>
      <c r="H16" s="8">
        <v>682</v>
      </c>
      <c r="I16" s="8">
        <v>1444</v>
      </c>
      <c r="J16" s="10">
        <f t="shared" si="0"/>
        <v>396.20990108058345</v>
      </c>
      <c r="L16" s="9">
        <v>2001</v>
      </c>
      <c r="M16" s="8">
        <v>1140</v>
      </c>
      <c r="O16" s="9">
        <v>2001</v>
      </c>
      <c r="P16" s="8">
        <v>93</v>
      </c>
      <c r="V16" s="9">
        <v>2007</v>
      </c>
      <c r="W16" s="8">
        <v>249</v>
      </c>
    </row>
    <row r="17" spans="1:24" x14ac:dyDescent="0.25">
      <c r="A17" s="9">
        <v>2002</v>
      </c>
      <c r="B17" s="8">
        <v>201</v>
      </c>
      <c r="C17" s="8">
        <v>1177</v>
      </c>
      <c r="D17" s="8">
        <v>505</v>
      </c>
      <c r="E17" s="8">
        <v>538</v>
      </c>
      <c r="F17" s="8">
        <v>262</v>
      </c>
      <c r="G17" s="8">
        <v>528</v>
      </c>
      <c r="H17" s="8">
        <v>551</v>
      </c>
      <c r="I17" s="8">
        <v>1007</v>
      </c>
      <c r="J17" s="10">
        <f t="shared" si="0"/>
        <v>336.44292128935376</v>
      </c>
      <c r="L17" s="9">
        <v>2002</v>
      </c>
      <c r="M17" s="8">
        <v>649</v>
      </c>
      <c r="O17" s="9">
        <v>2002</v>
      </c>
      <c r="P17" s="8">
        <v>201</v>
      </c>
      <c r="V17" s="9">
        <v>2008</v>
      </c>
      <c r="W17" s="8">
        <v>437</v>
      </c>
    </row>
    <row r="18" spans="1:24" x14ac:dyDescent="0.25">
      <c r="A18" s="9">
        <v>2003</v>
      </c>
      <c r="B18" s="8">
        <v>199</v>
      </c>
      <c r="C18" s="8">
        <v>1315</v>
      </c>
      <c r="D18" s="8">
        <v>872</v>
      </c>
      <c r="E18" s="8">
        <v>490</v>
      </c>
      <c r="F18" s="8">
        <v>297</v>
      </c>
      <c r="G18" s="8">
        <v>523</v>
      </c>
      <c r="H18" s="8">
        <v>438</v>
      </c>
      <c r="I18" s="8">
        <v>1091</v>
      </c>
      <c r="J18" s="10">
        <f t="shared" si="0"/>
        <v>396.51965813275172</v>
      </c>
      <c r="L18" s="9">
        <v>2003</v>
      </c>
      <c r="M18" s="8">
        <v>537</v>
      </c>
      <c r="O18" s="9">
        <v>2003</v>
      </c>
      <c r="P18" s="8">
        <v>199</v>
      </c>
      <c r="V18" s="9">
        <v>2009</v>
      </c>
      <c r="W18" s="8">
        <v>501</v>
      </c>
    </row>
    <row r="19" spans="1:24" x14ac:dyDescent="0.25">
      <c r="A19" s="9">
        <v>2004</v>
      </c>
      <c r="B19" s="8">
        <v>15</v>
      </c>
      <c r="C19" s="8">
        <v>342</v>
      </c>
      <c r="D19" s="8">
        <v>94</v>
      </c>
      <c r="E19" s="8">
        <v>133</v>
      </c>
      <c r="F19" s="8">
        <v>59</v>
      </c>
      <c r="G19" s="8">
        <v>312</v>
      </c>
      <c r="H19" s="8">
        <v>243</v>
      </c>
      <c r="I19" s="8">
        <v>883</v>
      </c>
      <c r="J19" s="10">
        <f t="shared" si="0"/>
        <v>278.24882877432873</v>
      </c>
      <c r="L19" s="9">
        <v>2004</v>
      </c>
      <c r="M19" s="8">
        <v>201</v>
      </c>
      <c r="O19" s="9">
        <v>2004</v>
      </c>
      <c r="P19" s="8">
        <v>15</v>
      </c>
      <c r="V19" s="9">
        <v>2010</v>
      </c>
      <c r="W19" s="8">
        <v>791</v>
      </c>
    </row>
    <row r="20" spans="1:24" x14ac:dyDescent="0.25">
      <c r="A20" s="9">
        <v>2005</v>
      </c>
      <c r="B20" s="8">
        <v>28</v>
      </c>
      <c r="C20" s="8">
        <v>306</v>
      </c>
      <c r="D20" s="8">
        <v>65</v>
      </c>
      <c r="E20" s="8">
        <v>79</v>
      </c>
      <c r="F20" s="8">
        <v>62</v>
      </c>
      <c r="G20" s="8">
        <v>187</v>
      </c>
      <c r="H20" s="8">
        <v>68</v>
      </c>
      <c r="I20" s="8">
        <v>331</v>
      </c>
      <c r="J20" s="10">
        <f t="shared" si="0"/>
        <v>119.16345317012498</v>
      </c>
      <c r="L20" s="9">
        <v>2005</v>
      </c>
      <c r="M20" s="8">
        <v>65</v>
      </c>
      <c r="O20" s="9">
        <v>2005</v>
      </c>
      <c r="P20" s="8">
        <v>28</v>
      </c>
      <c r="V20" s="9">
        <v>2011</v>
      </c>
      <c r="W20" s="8">
        <v>757</v>
      </c>
    </row>
    <row r="21" spans="1:24" x14ac:dyDescent="0.25">
      <c r="A21" s="9">
        <v>2006</v>
      </c>
      <c r="B21" s="8">
        <v>54</v>
      </c>
      <c r="C21" s="8">
        <v>158</v>
      </c>
      <c r="D21" s="8">
        <v>128</v>
      </c>
      <c r="E21" s="8">
        <v>35</v>
      </c>
      <c r="F21" s="8">
        <v>43</v>
      </c>
      <c r="G21" s="8">
        <v>168</v>
      </c>
      <c r="H21" s="8">
        <v>43</v>
      </c>
      <c r="I21" s="8">
        <v>191</v>
      </c>
      <c r="J21" s="10">
        <f t="shared" si="0"/>
        <v>65.292747354839165</v>
      </c>
      <c r="O21" s="9">
        <v>1987</v>
      </c>
      <c r="P21" s="8">
        <v>475</v>
      </c>
      <c r="Q21" t="s">
        <v>163</v>
      </c>
      <c r="V21" s="9">
        <v>2012</v>
      </c>
      <c r="W21" s="8">
        <v>940</v>
      </c>
    </row>
    <row r="22" spans="1:24" x14ac:dyDescent="0.25">
      <c r="A22" s="9">
        <v>2007</v>
      </c>
      <c r="B22" s="8">
        <v>56</v>
      </c>
      <c r="C22" s="8">
        <v>249</v>
      </c>
      <c r="D22" s="8">
        <v>125</v>
      </c>
      <c r="E22" s="8">
        <v>53</v>
      </c>
      <c r="F22" s="8">
        <v>34</v>
      </c>
      <c r="G22" s="8">
        <v>144</v>
      </c>
      <c r="H22" s="8">
        <v>97</v>
      </c>
      <c r="I22" s="8">
        <v>262</v>
      </c>
      <c r="J22" s="10">
        <f t="shared" si="0"/>
        <v>87.395652065763542</v>
      </c>
      <c r="O22" s="9">
        <v>1988</v>
      </c>
      <c r="P22" s="8">
        <v>1160</v>
      </c>
      <c r="V22" s="9">
        <v>2013</v>
      </c>
      <c r="W22" s="8">
        <v>505</v>
      </c>
    </row>
    <row r="23" spans="1:24" x14ac:dyDescent="0.25">
      <c r="A23" s="9">
        <v>2008</v>
      </c>
      <c r="B23" s="8">
        <v>71</v>
      </c>
      <c r="C23" s="8">
        <v>437</v>
      </c>
      <c r="D23" s="8">
        <v>177</v>
      </c>
      <c r="E23" s="8">
        <v>46</v>
      </c>
      <c r="F23" s="8">
        <v>21</v>
      </c>
      <c r="G23" s="8">
        <v>245</v>
      </c>
      <c r="H23" s="8">
        <v>204</v>
      </c>
      <c r="I23" s="8">
        <v>849</v>
      </c>
      <c r="J23" s="10">
        <f t="shared" si="0"/>
        <v>274.38906163121214</v>
      </c>
      <c r="O23" s="9">
        <v>1989</v>
      </c>
      <c r="P23" s="8">
        <v>94</v>
      </c>
      <c r="V23" s="9">
        <v>2014</v>
      </c>
      <c r="W23" s="8">
        <v>997</v>
      </c>
    </row>
    <row r="24" spans="1:24" x14ac:dyDescent="0.25">
      <c r="A24" s="9">
        <v>2009</v>
      </c>
      <c r="B24" s="8">
        <v>49</v>
      </c>
      <c r="C24" s="8">
        <v>501</v>
      </c>
      <c r="D24" s="8">
        <v>167</v>
      </c>
      <c r="E24" s="8">
        <v>71</v>
      </c>
      <c r="F24" s="8">
        <v>37</v>
      </c>
      <c r="G24" s="8">
        <v>278</v>
      </c>
      <c r="H24" s="8">
        <v>448</v>
      </c>
      <c r="I24" s="8">
        <v>1113</v>
      </c>
      <c r="J24" s="10">
        <f t="shared" si="0"/>
        <v>362.00749794918414</v>
      </c>
      <c r="O24" s="9">
        <v>1990</v>
      </c>
      <c r="P24" s="8">
        <v>196</v>
      </c>
      <c r="V24" s="9">
        <v>2015</v>
      </c>
      <c r="W24" s="8">
        <v>594</v>
      </c>
    </row>
    <row r="25" spans="1:24" x14ac:dyDescent="0.25">
      <c r="A25" s="9">
        <v>2010</v>
      </c>
      <c r="B25" s="8">
        <v>112</v>
      </c>
      <c r="C25" s="8">
        <v>791</v>
      </c>
      <c r="D25" s="8">
        <v>632</v>
      </c>
      <c r="E25" s="8">
        <v>51</v>
      </c>
      <c r="F25" s="8">
        <v>53</v>
      </c>
      <c r="G25" s="8">
        <v>374</v>
      </c>
      <c r="H25" s="8">
        <v>224</v>
      </c>
      <c r="I25" s="8">
        <v>1163</v>
      </c>
      <c r="J25" s="10">
        <f t="shared" si="0"/>
        <v>403.67596623317286</v>
      </c>
      <c r="O25" s="9">
        <v>1991</v>
      </c>
      <c r="P25" s="8">
        <v>191</v>
      </c>
      <c r="V25" s="9">
        <v>2016</v>
      </c>
      <c r="W25" s="8">
        <v>469</v>
      </c>
    </row>
    <row r="26" spans="1:24" x14ac:dyDescent="0.25">
      <c r="A26" s="9">
        <v>2011</v>
      </c>
      <c r="B26" s="8">
        <v>171</v>
      </c>
      <c r="C26" s="8">
        <v>757</v>
      </c>
      <c r="D26" s="8">
        <v>674</v>
      </c>
      <c r="E26" s="8">
        <v>38</v>
      </c>
      <c r="F26" s="8">
        <v>9</v>
      </c>
      <c r="G26" s="8">
        <v>547</v>
      </c>
      <c r="H26" s="8">
        <v>297</v>
      </c>
      <c r="I26" s="8">
        <v>914</v>
      </c>
      <c r="J26" s="10">
        <f t="shared" si="0"/>
        <v>344.33141738737697</v>
      </c>
      <c r="O26" s="9">
        <v>1992</v>
      </c>
      <c r="P26" s="8">
        <v>185</v>
      </c>
      <c r="V26" s="9">
        <v>2017</v>
      </c>
      <c r="W26" s="8">
        <v>136</v>
      </c>
    </row>
    <row r="27" spans="1:24" x14ac:dyDescent="0.25">
      <c r="A27" s="9">
        <v>2012</v>
      </c>
      <c r="B27" s="8">
        <v>41</v>
      </c>
      <c r="C27" s="8">
        <v>940</v>
      </c>
      <c r="D27" s="8">
        <v>411</v>
      </c>
      <c r="E27" s="8">
        <v>87</v>
      </c>
      <c r="F27" s="8">
        <v>68</v>
      </c>
      <c r="G27" s="8">
        <v>461</v>
      </c>
      <c r="H27" s="8">
        <v>385</v>
      </c>
      <c r="I27" s="8">
        <v>907</v>
      </c>
      <c r="J27" s="10">
        <f t="shared" si="0"/>
        <v>356.27838232804095</v>
      </c>
      <c r="O27" s="9">
        <v>1993</v>
      </c>
      <c r="P27" s="8">
        <v>738</v>
      </c>
      <c r="V27" s="9">
        <v>2018</v>
      </c>
      <c r="W27" s="8">
        <v>213</v>
      </c>
    </row>
    <row r="28" spans="1:24" x14ac:dyDescent="0.25">
      <c r="A28" s="9">
        <v>2013</v>
      </c>
      <c r="B28" s="8">
        <v>110</v>
      </c>
      <c r="C28" s="8">
        <v>505</v>
      </c>
      <c r="D28" s="8">
        <v>375</v>
      </c>
      <c r="E28" s="8">
        <v>107</v>
      </c>
      <c r="F28" s="8">
        <v>43</v>
      </c>
      <c r="G28" s="8">
        <v>288</v>
      </c>
      <c r="H28" s="8">
        <v>195</v>
      </c>
      <c r="I28" s="8">
        <v>861</v>
      </c>
      <c r="J28" s="10">
        <f t="shared" si="0"/>
        <v>270.46415130818565</v>
      </c>
      <c r="O28" s="9">
        <v>1994</v>
      </c>
      <c r="P28" s="8">
        <v>34</v>
      </c>
      <c r="V28" s="9">
        <v>2006</v>
      </c>
      <c r="W28" s="8">
        <v>128</v>
      </c>
      <c r="X28" t="s">
        <v>164</v>
      </c>
    </row>
    <row r="29" spans="1:24" x14ac:dyDescent="0.25">
      <c r="A29" s="9">
        <v>2014</v>
      </c>
      <c r="B29" s="8">
        <v>203</v>
      </c>
      <c r="C29" s="8">
        <v>997</v>
      </c>
      <c r="D29" s="8">
        <v>861</v>
      </c>
      <c r="E29" s="8">
        <v>66</v>
      </c>
      <c r="F29" s="8">
        <v>90</v>
      </c>
      <c r="G29" s="8">
        <v>711</v>
      </c>
      <c r="H29" s="8">
        <v>287</v>
      </c>
      <c r="I29" s="8">
        <v>1489</v>
      </c>
      <c r="J29" s="10">
        <f t="shared" si="0"/>
        <v>511.0289340424585</v>
      </c>
      <c r="O29" s="9">
        <v>1995</v>
      </c>
      <c r="P29" s="8">
        <v>17</v>
      </c>
      <c r="V29" s="9">
        <v>2007</v>
      </c>
      <c r="W29" s="8">
        <v>125</v>
      </c>
    </row>
    <row r="30" spans="1:24" x14ac:dyDescent="0.25">
      <c r="A30" s="9">
        <v>2015</v>
      </c>
      <c r="B30" s="8">
        <v>119</v>
      </c>
      <c r="C30" s="8">
        <v>594</v>
      </c>
      <c r="D30" s="8">
        <v>586</v>
      </c>
      <c r="E30" s="8">
        <v>97</v>
      </c>
      <c r="F30" s="8">
        <v>81</v>
      </c>
      <c r="G30" s="8">
        <v>254</v>
      </c>
      <c r="H30" s="8">
        <v>253</v>
      </c>
      <c r="I30" s="8">
        <v>367</v>
      </c>
      <c r="J30" s="10">
        <f t="shared" si="0"/>
        <v>206.56264183051107</v>
      </c>
      <c r="O30" s="9">
        <v>1996</v>
      </c>
      <c r="P30" s="8">
        <v>60</v>
      </c>
      <c r="V30" s="9">
        <v>2008</v>
      </c>
      <c r="W30" s="8">
        <v>177</v>
      </c>
    </row>
    <row r="31" spans="1:24" x14ac:dyDescent="0.25">
      <c r="A31" s="9">
        <v>2016</v>
      </c>
      <c r="B31" s="8">
        <v>43</v>
      </c>
      <c r="C31" s="8">
        <v>469</v>
      </c>
      <c r="D31" s="8">
        <v>411</v>
      </c>
      <c r="E31" s="8">
        <v>102</v>
      </c>
      <c r="F31" s="8">
        <v>71</v>
      </c>
      <c r="G31" s="8">
        <v>240</v>
      </c>
      <c r="H31" s="8">
        <v>214</v>
      </c>
      <c r="I31" s="8">
        <v>534</v>
      </c>
      <c r="J31" s="10">
        <f t="shared" si="0"/>
        <v>189.67867565965344</v>
      </c>
      <c r="O31" s="9">
        <v>1997</v>
      </c>
      <c r="P31" s="8">
        <v>234</v>
      </c>
      <c r="V31" s="9">
        <v>2009</v>
      </c>
      <c r="W31" s="8">
        <v>167</v>
      </c>
    </row>
    <row r="32" spans="1:24" x14ac:dyDescent="0.25">
      <c r="A32" s="9">
        <v>2017</v>
      </c>
      <c r="B32" s="8">
        <v>6</v>
      </c>
      <c r="C32" s="8">
        <v>136</v>
      </c>
      <c r="D32" s="8">
        <v>96</v>
      </c>
      <c r="E32" s="8">
        <v>10</v>
      </c>
      <c r="F32" s="8">
        <v>31</v>
      </c>
      <c r="G32" s="8"/>
      <c r="H32" s="8">
        <v>48</v>
      </c>
      <c r="I32" s="8">
        <v>437</v>
      </c>
      <c r="J32" s="10">
        <f t="shared" si="0"/>
        <v>152.03993836207269</v>
      </c>
      <c r="O32" s="9">
        <v>1998</v>
      </c>
      <c r="P32" s="8">
        <v>391</v>
      </c>
      <c r="V32" s="9">
        <v>2010</v>
      </c>
      <c r="W32" s="8">
        <v>632</v>
      </c>
    </row>
    <row r="33" spans="1:24" x14ac:dyDescent="0.25">
      <c r="A33" s="9">
        <v>2018</v>
      </c>
      <c r="B33" s="8">
        <v>75</v>
      </c>
      <c r="C33" s="8">
        <v>213</v>
      </c>
      <c r="D33" s="8">
        <v>169</v>
      </c>
      <c r="E33" s="8">
        <v>30</v>
      </c>
      <c r="F33" s="8">
        <v>43</v>
      </c>
      <c r="G33" s="8">
        <v>182</v>
      </c>
      <c r="H33" s="8">
        <v>68</v>
      </c>
      <c r="I33" s="8">
        <v>563</v>
      </c>
      <c r="J33" s="10">
        <f t="shared" si="0"/>
        <v>173.84922654826099</v>
      </c>
      <c r="O33" s="9">
        <v>1999</v>
      </c>
      <c r="P33" s="8">
        <v>81</v>
      </c>
      <c r="V33" s="9">
        <v>2011</v>
      </c>
      <c r="W33" s="8">
        <v>674</v>
      </c>
    </row>
    <row r="34" spans="1:24" x14ac:dyDescent="0.25">
      <c r="A34" s="9"/>
      <c r="B34" s="8"/>
      <c r="C34" s="8"/>
      <c r="D34" s="8"/>
      <c r="E34" s="8"/>
      <c r="F34" s="8"/>
      <c r="G34" s="8"/>
      <c r="H34" s="8"/>
      <c r="I34" s="8"/>
      <c r="M34" s="8"/>
      <c r="O34" s="9">
        <v>2000</v>
      </c>
      <c r="P34" s="8">
        <v>325</v>
      </c>
      <c r="V34" s="9">
        <v>2012</v>
      </c>
      <c r="W34" s="8">
        <v>411</v>
      </c>
    </row>
    <row r="35" spans="1:24" x14ac:dyDescent="0.25">
      <c r="A35" s="9">
        <v>2019</v>
      </c>
      <c r="B35" s="8">
        <v>15</v>
      </c>
      <c r="C35" s="8">
        <v>90</v>
      </c>
      <c r="D35" s="8">
        <v>75</v>
      </c>
      <c r="E35" s="8">
        <v>10</v>
      </c>
      <c r="F35" s="8">
        <v>18</v>
      </c>
      <c r="G35" s="8">
        <v>0</v>
      </c>
      <c r="H35" s="8">
        <v>53</v>
      </c>
      <c r="I35" s="8"/>
      <c r="J35" s="10">
        <f t="shared" si="0"/>
        <v>35.24066914666578</v>
      </c>
      <c r="M35" s="8"/>
      <c r="O35" s="9">
        <v>2001</v>
      </c>
      <c r="P35" s="8">
        <v>740</v>
      </c>
      <c r="V35" s="9">
        <v>2013</v>
      </c>
      <c r="W35" s="8">
        <v>375</v>
      </c>
    </row>
    <row r="36" spans="1:24" x14ac:dyDescent="0.25">
      <c r="A36" s="9">
        <v>2020</v>
      </c>
      <c r="B36" s="8">
        <v>19</v>
      </c>
      <c r="C36" s="8">
        <v>240</v>
      </c>
      <c r="D36" s="8">
        <v>325</v>
      </c>
      <c r="E36" s="8">
        <v>33</v>
      </c>
      <c r="F36" s="8">
        <v>6</v>
      </c>
      <c r="G36" s="8">
        <v>86</v>
      </c>
      <c r="H36" s="8">
        <v>97</v>
      </c>
      <c r="I36" s="8"/>
      <c r="J36" s="10">
        <f t="shared" si="0"/>
        <v>121.5941727927077</v>
      </c>
      <c r="M36" s="8"/>
      <c r="O36" s="9">
        <v>2002</v>
      </c>
      <c r="P36" s="8">
        <v>1177</v>
      </c>
      <c r="V36" s="9">
        <v>2014</v>
      </c>
      <c r="W36" s="8">
        <v>861</v>
      </c>
    </row>
    <row r="37" spans="1:24" x14ac:dyDescent="0.25">
      <c r="A37" s="9">
        <v>2021</v>
      </c>
      <c r="B37" s="8">
        <v>10</v>
      </c>
      <c r="C37" s="8">
        <v>213</v>
      </c>
      <c r="D37" s="8">
        <v>174</v>
      </c>
      <c r="E37" s="8">
        <v>23</v>
      </c>
      <c r="F37" s="8">
        <v>31</v>
      </c>
      <c r="G37" s="8">
        <v>28</v>
      </c>
      <c r="H37" s="8">
        <v>87</v>
      </c>
      <c r="I37" s="8"/>
      <c r="J37" s="10">
        <f t="shared" si="0"/>
        <v>81.468661810188451</v>
      </c>
      <c r="M37" s="8"/>
      <c r="O37" s="9">
        <v>2003</v>
      </c>
      <c r="P37" s="8">
        <v>1315</v>
      </c>
      <c r="V37" s="9">
        <v>2015</v>
      </c>
      <c r="W37" s="8">
        <v>586</v>
      </c>
    </row>
    <row r="38" spans="1:24" x14ac:dyDescent="0.25">
      <c r="A38" s="9">
        <v>2022</v>
      </c>
      <c r="B38" s="8">
        <v>114</v>
      </c>
      <c r="C38" s="8">
        <v>370</v>
      </c>
      <c r="D38" s="8">
        <v>497</v>
      </c>
      <c r="E38" s="8">
        <v>84</v>
      </c>
      <c r="F38" s="8">
        <v>106</v>
      </c>
      <c r="G38" s="8">
        <v>278</v>
      </c>
      <c r="H38" s="8">
        <v>170</v>
      </c>
      <c r="I38" s="8"/>
      <c r="J38" s="10">
        <f t="shared" si="0"/>
        <v>156.48718188796838</v>
      </c>
      <c r="M38" s="8"/>
      <c r="O38" s="9">
        <v>2004</v>
      </c>
      <c r="P38" s="8">
        <v>342</v>
      </c>
      <c r="V38" s="9">
        <v>2016</v>
      </c>
      <c r="W38" s="8">
        <v>411</v>
      </c>
    </row>
    <row r="39" spans="1:24" x14ac:dyDescent="0.25">
      <c r="A39" s="9">
        <v>2023</v>
      </c>
      <c r="B39" s="8">
        <v>23</v>
      </c>
      <c r="C39" s="8">
        <v>98</v>
      </c>
      <c r="D39" s="8">
        <v>164</v>
      </c>
      <c r="E39" s="8">
        <v>35</v>
      </c>
      <c r="F39" s="8">
        <v>40</v>
      </c>
      <c r="G39" s="8">
        <v>52</v>
      </c>
      <c r="H39" s="8">
        <v>78</v>
      </c>
      <c r="I39" s="8"/>
      <c r="J39" s="10">
        <f t="shared" si="0"/>
        <v>48.891035306417201</v>
      </c>
      <c r="M39" s="8"/>
      <c r="O39" s="9">
        <v>2005</v>
      </c>
      <c r="P39" s="8">
        <v>306</v>
      </c>
      <c r="V39" s="9">
        <v>2017</v>
      </c>
      <c r="W39" s="8">
        <v>96</v>
      </c>
    </row>
    <row r="40" spans="1:24" x14ac:dyDescent="0.25">
      <c r="A40" s="9">
        <v>2024</v>
      </c>
      <c r="B40" s="8">
        <v>45</v>
      </c>
      <c r="C40" s="8">
        <v>187</v>
      </c>
      <c r="D40" s="8">
        <v>208</v>
      </c>
      <c r="E40" s="8">
        <v>10</v>
      </c>
      <c r="F40" s="8">
        <v>65</v>
      </c>
      <c r="G40" s="8">
        <v>192</v>
      </c>
      <c r="H40" s="8">
        <v>48</v>
      </c>
      <c r="I40" s="8"/>
      <c r="J40" s="10">
        <f t="shared" si="0"/>
        <v>83.98299147531516</v>
      </c>
      <c r="M40" s="8"/>
      <c r="O40" s="9">
        <v>1987</v>
      </c>
      <c r="P40" s="8">
        <v>390</v>
      </c>
      <c r="Q40" t="s">
        <v>164</v>
      </c>
      <c r="V40" s="9">
        <v>2018</v>
      </c>
      <c r="W40" s="8">
        <v>169</v>
      </c>
    </row>
    <row r="41" spans="1:24" x14ac:dyDescent="0.25">
      <c r="O41" s="9">
        <v>1988</v>
      </c>
      <c r="P41" s="8">
        <v>565</v>
      </c>
      <c r="V41" s="9">
        <v>2006</v>
      </c>
      <c r="W41" s="8">
        <v>35</v>
      </c>
      <c r="X41" t="s">
        <v>165</v>
      </c>
    </row>
    <row r="42" spans="1:24" x14ac:dyDescent="0.25">
      <c r="O42" s="9">
        <v>1989</v>
      </c>
      <c r="P42" s="8">
        <v>115</v>
      </c>
      <c r="V42" s="9">
        <v>2007</v>
      </c>
      <c r="W42" s="8">
        <v>53</v>
      </c>
    </row>
    <row r="43" spans="1:24" x14ac:dyDescent="0.25">
      <c r="O43" s="9">
        <v>1990</v>
      </c>
      <c r="P43" s="8">
        <v>148</v>
      </c>
      <c r="V43" s="9">
        <v>2008</v>
      </c>
      <c r="W43" s="8">
        <v>46</v>
      </c>
    </row>
    <row r="44" spans="1:24" x14ac:dyDescent="0.25">
      <c r="O44" s="9">
        <v>1991</v>
      </c>
      <c r="P44" s="8">
        <v>104</v>
      </c>
      <c r="V44" s="9">
        <v>2009</v>
      </c>
      <c r="W44" s="8">
        <v>71</v>
      </c>
    </row>
    <row r="45" spans="1:24" x14ac:dyDescent="0.25">
      <c r="O45" s="9">
        <v>1992</v>
      </c>
      <c r="P45" s="8">
        <v>169</v>
      </c>
      <c r="V45" s="9">
        <v>2010</v>
      </c>
      <c r="W45" s="8">
        <v>51</v>
      </c>
    </row>
    <row r="46" spans="1:24" x14ac:dyDescent="0.25">
      <c r="O46" s="9">
        <v>1993</v>
      </c>
      <c r="P46" s="8">
        <v>328</v>
      </c>
      <c r="V46" s="9">
        <v>2011</v>
      </c>
      <c r="W46" s="8">
        <v>38</v>
      </c>
    </row>
    <row r="47" spans="1:24" x14ac:dyDescent="0.25">
      <c r="O47" s="9">
        <v>1994</v>
      </c>
      <c r="P47" s="8">
        <v>13</v>
      </c>
      <c r="V47" s="9">
        <v>2012</v>
      </c>
      <c r="W47" s="8">
        <v>87</v>
      </c>
    </row>
    <row r="48" spans="1:24" x14ac:dyDescent="0.25">
      <c r="O48" s="9">
        <v>1995</v>
      </c>
      <c r="P48" s="8">
        <v>0</v>
      </c>
      <c r="V48" s="9">
        <v>2013</v>
      </c>
      <c r="W48" s="8">
        <v>107</v>
      </c>
    </row>
    <row r="49" spans="15:24" x14ac:dyDescent="0.25">
      <c r="O49" s="9">
        <v>1996</v>
      </c>
      <c r="P49" s="8">
        <v>26</v>
      </c>
      <c r="V49" s="9">
        <v>2014</v>
      </c>
      <c r="W49" s="8">
        <v>66</v>
      </c>
    </row>
    <row r="50" spans="15:24" x14ac:dyDescent="0.25">
      <c r="O50" s="9">
        <v>1997</v>
      </c>
      <c r="P50" s="8">
        <v>161</v>
      </c>
      <c r="V50" s="9">
        <v>2015</v>
      </c>
      <c r="W50" s="8">
        <v>97</v>
      </c>
    </row>
    <row r="51" spans="15:24" x14ac:dyDescent="0.25">
      <c r="O51" s="9">
        <v>1998</v>
      </c>
      <c r="P51" s="8">
        <v>229</v>
      </c>
      <c r="V51" s="9">
        <v>2016</v>
      </c>
      <c r="W51" s="8">
        <v>102</v>
      </c>
    </row>
    <row r="52" spans="15:24" x14ac:dyDescent="0.25">
      <c r="O52" s="9">
        <v>1999</v>
      </c>
      <c r="P52" s="8">
        <v>0</v>
      </c>
      <c r="V52" s="9">
        <v>2017</v>
      </c>
      <c r="W52" s="8">
        <v>10</v>
      </c>
    </row>
    <row r="53" spans="15:24" x14ac:dyDescent="0.25">
      <c r="O53" s="9">
        <v>2000</v>
      </c>
      <c r="P53" s="8">
        <v>94</v>
      </c>
      <c r="V53" s="9">
        <v>2018</v>
      </c>
      <c r="W53" s="8">
        <v>30</v>
      </c>
    </row>
    <row r="54" spans="15:24" x14ac:dyDescent="0.25">
      <c r="O54" s="9">
        <v>2001</v>
      </c>
      <c r="P54" s="8">
        <v>508</v>
      </c>
      <c r="V54" s="9">
        <v>2006</v>
      </c>
      <c r="W54" s="8">
        <v>43</v>
      </c>
      <c r="X54" t="s">
        <v>166</v>
      </c>
    </row>
    <row r="55" spans="15:24" x14ac:dyDescent="0.25">
      <c r="O55" s="9">
        <v>2002</v>
      </c>
      <c r="P55" s="8">
        <v>505</v>
      </c>
      <c r="V55" s="9">
        <v>2007</v>
      </c>
      <c r="W55" s="8">
        <v>34</v>
      </c>
    </row>
    <row r="56" spans="15:24" x14ac:dyDescent="0.25">
      <c r="O56" s="9">
        <v>2003</v>
      </c>
      <c r="P56" s="8">
        <v>872</v>
      </c>
      <c r="V56" s="9">
        <v>2008</v>
      </c>
      <c r="W56" s="8">
        <v>21</v>
      </c>
    </row>
    <row r="57" spans="15:24" x14ac:dyDescent="0.25">
      <c r="O57" s="9">
        <v>2004</v>
      </c>
      <c r="P57" s="8">
        <v>94</v>
      </c>
      <c r="V57" s="9">
        <v>2009</v>
      </c>
      <c r="W57" s="8">
        <v>37</v>
      </c>
    </row>
    <row r="58" spans="15:24" x14ac:dyDescent="0.25">
      <c r="O58" s="9">
        <v>2005</v>
      </c>
      <c r="P58" s="8">
        <v>65</v>
      </c>
      <c r="V58" s="9">
        <v>2010</v>
      </c>
      <c r="W58" s="8">
        <v>53</v>
      </c>
    </row>
    <row r="59" spans="15:24" x14ac:dyDescent="0.25">
      <c r="O59" s="9">
        <v>1987</v>
      </c>
      <c r="P59" s="8">
        <v>59</v>
      </c>
      <c r="Q59" t="s">
        <v>165</v>
      </c>
      <c r="V59" s="9">
        <v>2011</v>
      </c>
      <c r="W59" s="8">
        <v>9</v>
      </c>
    </row>
    <row r="60" spans="15:24" x14ac:dyDescent="0.25">
      <c r="O60" s="9">
        <v>1988</v>
      </c>
      <c r="P60" s="8">
        <v>25</v>
      </c>
      <c r="V60" s="9">
        <v>2012</v>
      </c>
      <c r="W60" s="8">
        <v>68</v>
      </c>
    </row>
    <row r="61" spans="15:24" x14ac:dyDescent="0.25">
      <c r="O61" s="9">
        <v>1989</v>
      </c>
      <c r="P61" s="8">
        <v>82</v>
      </c>
      <c r="V61" s="9">
        <v>2013</v>
      </c>
      <c r="W61" s="8">
        <v>43</v>
      </c>
    </row>
    <row r="62" spans="15:24" x14ac:dyDescent="0.25">
      <c r="O62" s="9">
        <v>1990</v>
      </c>
      <c r="P62" s="8"/>
      <c r="V62" s="9">
        <v>2014</v>
      </c>
      <c r="W62" s="8">
        <v>90</v>
      </c>
    </row>
    <row r="63" spans="15:24" x14ac:dyDescent="0.25">
      <c r="O63" s="9">
        <v>1991</v>
      </c>
      <c r="P63" s="8">
        <v>41</v>
      </c>
      <c r="V63" s="9">
        <v>2015</v>
      </c>
      <c r="W63" s="8">
        <v>81</v>
      </c>
    </row>
    <row r="64" spans="15:24" x14ac:dyDescent="0.25">
      <c r="O64" s="9">
        <v>1992</v>
      </c>
      <c r="P64" s="8">
        <v>56</v>
      </c>
      <c r="V64" s="9">
        <v>2016</v>
      </c>
      <c r="W64" s="8">
        <v>71</v>
      </c>
    </row>
    <row r="65" spans="15:24" x14ac:dyDescent="0.25">
      <c r="O65" s="9">
        <v>1993</v>
      </c>
      <c r="P65" s="8">
        <v>79</v>
      </c>
      <c r="V65" s="9">
        <v>2017</v>
      </c>
      <c r="W65" s="8">
        <v>31</v>
      </c>
    </row>
    <row r="66" spans="15:24" x14ac:dyDescent="0.25">
      <c r="O66" s="9">
        <v>1994</v>
      </c>
      <c r="P66" s="8">
        <v>2</v>
      </c>
      <c r="V66" s="9">
        <v>2018</v>
      </c>
      <c r="W66" s="8">
        <v>43</v>
      </c>
    </row>
    <row r="67" spans="15:24" x14ac:dyDescent="0.25">
      <c r="O67" s="9">
        <v>1995</v>
      </c>
      <c r="P67" s="8">
        <v>0</v>
      </c>
      <c r="V67" s="9">
        <v>2006</v>
      </c>
      <c r="W67" s="8">
        <v>168</v>
      </c>
      <c r="X67" t="s">
        <v>167</v>
      </c>
    </row>
    <row r="68" spans="15:24" x14ac:dyDescent="0.25">
      <c r="O68" s="9">
        <v>1996</v>
      </c>
      <c r="P68" s="8">
        <v>2</v>
      </c>
      <c r="V68" s="9">
        <v>2007</v>
      </c>
      <c r="W68" s="8">
        <v>144</v>
      </c>
    </row>
    <row r="69" spans="15:24" x14ac:dyDescent="0.25">
      <c r="O69" s="9">
        <v>1997</v>
      </c>
      <c r="P69" s="8">
        <v>56</v>
      </c>
      <c r="V69" s="9">
        <v>2008</v>
      </c>
      <c r="W69" s="8">
        <v>245</v>
      </c>
    </row>
    <row r="70" spans="15:24" x14ac:dyDescent="0.25">
      <c r="O70" s="9">
        <v>1998</v>
      </c>
      <c r="P70" s="8">
        <v>107</v>
      </c>
      <c r="V70" s="9">
        <v>2009</v>
      </c>
      <c r="W70" s="8">
        <v>278</v>
      </c>
    </row>
    <row r="71" spans="15:24" x14ac:dyDescent="0.25">
      <c r="O71" s="9">
        <v>1999</v>
      </c>
      <c r="P71" s="8">
        <v>15</v>
      </c>
      <c r="V71" s="9">
        <v>2010</v>
      </c>
      <c r="W71" s="8">
        <v>374</v>
      </c>
    </row>
    <row r="72" spans="15:24" x14ac:dyDescent="0.25">
      <c r="O72" s="9">
        <v>2000</v>
      </c>
      <c r="P72" s="8">
        <v>25</v>
      </c>
      <c r="V72" s="9">
        <v>2011</v>
      </c>
      <c r="W72" s="8">
        <v>547</v>
      </c>
    </row>
    <row r="73" spans="15:24" x14ac:dyDescent="0.25">
      <c r="O73" s="9">
        <v>2001</v>
      </c>
      <c r="P73" s="8">
        <v>654</v>
      </c>
      <c r="V73" s="9">
        <v>2012</v>
      </c>
      <c r="W73" s="8">
        <v>461</v>
      </c>
    </row>
    <row r="74" spans="15:24" x14ac:dyDescent="0.25">
      <c r="O74" s="9">
        <v>2002</v>
      </c>
      <c r="P74" s="8">
        <v>538</v>
      </c>
      <c r="V74" s="9">
        <v>2013</v>
      </c>
      <c r="W74" s="8">
        <v>288</v>
      </c>
    </row>
    <row r="75" spans="15:24" x14ac:dyDescent="0.25">
      <c r="O75" s="9">
        <v>2003</v>
      </c>
      <c r="P75" s="8">
        <v>490</v>
      </c>
      <c r="V75" s="9">
        <v>2014</v>
      </c>
      <c r="W75" s="8">
        <v>711</v>
      </c>
    </row>
    <row r="76" spans="15:24" x14ac:dyDescent="0.25">
      <c r="O76" s="9">
        <v>2004</v>
      </c>
      <c r="P76" s="8">
        <v>133</v>
      </c>
      <c r="V76" s="9">
        <v>2015</v>
      </c>
      <c r="W76" s="8">
        <v>254</v>
      </c>
    </row>
    <row r="77" spans="15:24" x14ac:dyDescent="0.25">
      <c r="O77" s="9">
        <v>2005</v>
      </c>
      <c r="P77" s="8">
        <v>79</v>
      </c>
      <c r="V77" s="9">
        <v>2016</v>
      </c>
      <c r="W77" s="8">
        <v>240</v>
      </c>
    </row>
    <row r="78" spans="15:24" x14ac:dyDescent="0.25">
      <c r="O78" s="9">
        <v>1987</v>
      </c>
      <c r="P78" s="8">
        <v>100</v>
      </c>
      <c r="Q78" t="s">
        <v>166</v>
      </c>
      <c r="V78" s="9">
        <v>2017</v>
      </c>
      <c r="W78" s="8"/>
    </row>
    <row r="79" spans="15:24" x14ac:dyDescent="0.25">
      <c r="O79" s="9">
        <v>1988</v>
      </c>
      <c r="P79" s="8"/>
      <c r="V79" s="9">
        <v>2018</v>
      </c>
      <c r="W79" s="8">
        <v>182</v>
      </c>
    </row>
    <row r="80" spans="15:24" x14ac:dyDescent="0.25">
      <c r="O80" s="9">
        <v>1989</v>
      </c>
      <c r="P80" s="8">
        <v>90</v>
      </c>
      <c r="V80" s="9">
        <v>2006</v>
      </c>
      <c r="W80" s="8">
        <v>43</v>
      </c>
      <c r="X80" t="s">
        <v>168</v>
      </c>
    </row>
    <row r="81" spans="15:24" x14ac:dyDescent="0.25">
      <c r="O81" s="9">
        <v>1990</v>
      </c>
      <c r="P81" s="8">
        <v>9</v>
      </c>
      <c r="V81" s="9">
        <v>2007</v>
      </c>
      <c r="W81" s="8">
        <v>97</v>
      </c>
    </row>
    <row r="82" spans="15:24" x14ac:dyDescent="0.25">
      <c r="O82" s="9">
        <v>1991</v>
      </c>
      <c r="P82" s="8">
        <v>34</v>
      </c>
      <c r="V82" s="9">
        <v>2008</v>
      </c>
      <c r="W82" s="8">
        <v>204</v>
      </c>
    </row>
    <row r="83" spans="15:24" x14ac:dyDescent="0.25">
      <c r="O83" s="9">
        <v>1992</v>
      </c>
      <c r="P83" s="8">
        <v>21</v>
      </c>
      <c r="V83" s="9">
        <v>2009</v>
      </c>
      <c r="W83" s="8">
        <v>448</v>
      </c>
    </row>
    <row r="84" spans="15:24" x14ac:dyDescent="0.25">
      <c r="O84" s="9">
        <v>1993</v>
      </c>
      <c r="P84" s="8">
        <v>81</v>
      </c>
      <c r="V84" s="9">
        <v>2010</v>
      </c>
      <c r="W84" s="8">
        <v>224</v>
      </c>
    </row>
    <row r="85" spans="15:24" x14ac:dyDescent="0.25">
      <c r="O85" s="9">
        <v>1994</v>
      </c>
      <c r="P85" s="8">
        <v>6</v>
      </c>
      <c r="V85" s="9">
        <v>2011</v>
      </c>
      <c r="W85" s="8">
        <v>297</v>
      </c>
    </row>
    <row r="86" spans="15:24" x14ac:dyDescent="0.25">
      <c r="O86" s="9">
        <v>1995</v>
      </c>
      <c r="P86" s="8">
        <v>0</v>
      </c>
      <c r="V86" s="9">
        <v>2012</v>
      </c>
      <c r="W86" s="8">
        <v>385</v>
      </c>
    </row>
    <row r="87" spans="15:24" x14ac:dyDescent="0.25">
      <c r="O87" s="9">
        <v>1996</v>
      </c>
      <c r="P87" s="8">
        <v>12</v>
      </c>
      <c r="V87" s="9">
        <v>2013</v>
      </c>
      <c r="W87" s="8">
        <v>195</v>
      </c>
    </row>
    <row r="88" spans="15:24" x14ac:dyDescent="0.25">
      <c r="O88" s="9">
        <v>1997</v>
      </c>
      <c r="P88" s="8">
        <v>34</v>
      </c>
      <c r="V88" s="9">
        <v>2014</v>
      </c>
      <c r="W88" s="8">
        <v>287</v>
      </c>
    </row>
    <row r="89" spans="15:24" x14ac:dyDescent="0.25">
      <c r="O89" s="9">
        <v>1998</v>
      </c>
      <c r="P89" s="8">
        <v>50</v>
      </c>
      <c r="V89" s="9">
        <v>2015</v>
      </c>
      <c r="W89" s="8">
        <v>253</v>
      </c>
    </row>
    <row r="90" spans="15:24" x14ac:dyDescent="0.25">
      <c r="O90" s="9">
        <v>1999</v>
      </c>
      <c r="P90" s="8">
        <v>12</v>
      </c>
      <c r="V90" s="9">
        <v>2016</v>
      </c>
      <c r="W90" s="8">
        <v>214</v>
      </c>
    </row>
    <row r="91" spans="15:24" x14ac:dyDescent="0.25">
      <c r="O91" s="9">
        <v>2000</v>
      </c>
      <c r="P91" s="8">
        <v>15</v>
      </c>
      <c r="V91" s="9">
        <v>2017</v>
      </c>
      <c r="W91" s="8">
        <v>48</v>
      </c>
    </row>
    <row r="92" spans="15:24" x14ac:dyDescent="0.25">
      <c r="O92" s="9">
        <v>2001</v>
      </c>
      <c r="P92" s="8">
        <v>294</v>
      </c>
      <c r="V92" s="9">
        <v>2018</v>
      </c>
      <c r="W92" s="8">
        <v>68</v>
      </c>
    </row>
    <row r="93" spans="15:24" x14ac:dyDescent="0.25">
      <c r="O93" s="9">
        <v>2002</v>
      </c>
      <c r="P93" s="8">
        <v>262</v>
      </c>
      <c r="V93" s="9">
        <v>2006</v>
      </c>
      <c r="W93" s="8">
        <v>191</v>
      </c>
      <c r="X93" t="s">
        <v>174</v>
      </c>
    </row>
    <row r="94" spans="15:24" x14ac:dyDescent="0.25">
      <c r="O94" s="9">
        <v>2003</v>
      </c>
      <c r="P94" s="8">
        <v>297</v>
      </c>
      <c r="V94" s="9">
        <v>2007</v>
      </c>
      <c r="W94" s="8">
        <v>262</v>
      </c>
    </row>
    <row r="95" spans="15:24" x14ac:dyDescent="0.25">
      <c r="O95" s="9">
        <v>2004</v>
      </c>
      <c r="P95" s="8">
        <v>59</v>
      </c>
      <c r="V95" s="9">
        <v>2008</v>
      </c>
      <c r="W95" s="8">
        <v>849</v>
      </c>
    </row>
    <row r="96" spans="15:24" x14ac:dyDescent="0.25">
      <c r="O96" s="9">
        <v>2005</v>
      </c>
      <c r="P96" s="8">
        <v>62</v>
      </c>
      <c r="V96" s="9">
        <v>2009</v>
      </c>
      <c r="W96" s="8">
        <v>1113</v>
      </c>
    </row>
    <row r="97" spans="15:23" x14ac:dyDescent="0.25">
      <c r="O97" s="9">
        <v>1987</v>
      </c>
      <c r="P97" s="8">
        <v>115</v>
      </c>
      <c r="Q97" t="s">
        <v>167</v>
      </c>
      <c r="V97" s="9">
        <v>2010</v>
      </c>
      <c r="W97" s="8">
        <v>1163</v>
      </c>
    </row>
    <row r="98" spans="15:23" x14ac:dyDescent="0.25">
      <c r="O98" s="9">
        <v>1988</v>
      </c>
      <c r="P98" s="8">
        <v>124</v>
      </c>
      <c r="V98" s="9">
        <v>2011</v>
      </c>
      <c r="W98" s="8">
        <v>914</v>
      </c>
    </row>
    <row r="99" spans="15:23" x14ac:dyDescent="0.25">
      <c r="O99" s="9">
        <v>1989</v>
      </c>
      <c r="P99" s="8">
        <v>211</v>
      </c>
      <c r="V99" s="9">
        <v>2012</v>
      </c>
      <c r="W99" s="8">
        <v>907</v>
      </c>
    </row>
    <row r="100" spans="15:23" x14ac:dyDescent="0.25">
      <c r="O100" s="9">
        <v>1990</v>
      </c>
      <c r="P100" s="8">
        <v>249</v>
      </c>
      <c r="V100" s="9">
        <v>2013</v>
      </c>
      <c r="W100" s="8">
        <v>861</v>
      </c>
    </row>
    <row r="101" spans="15:23" x14ac:dyDescent="0.25">
      <c r="O101" s="9">
        <v>1991</v>
      </c>
      <c r="P101" s="8"/>
      <c r="V101" s="9">
        <v>2014</v>
      </c>
      <c r="W101" s="8">
        <v>1489</v>
      </c>
    </row>
    <row r="102" spans="15:23" x14ac:dyDescent="0.25">
      <c r="O102" s="9">
        <v>1992</v>
      </c>
      <c r="P102" s="8">
        <v>187</v>
      </c>
      <c r="V102" s="9">
        <v>2015</v>
      </c>
      <c r="W102" s="8">
        <v>367</v>
      </c>
    </row>
    <row r="103" spans="15:23" x14ac:dyDescent="0.25">
      <c r="O103" s="9">
        <v>1993</v>
      </c>
      <c r="P103" s="8">
        <v>96</v>
      </c>
      <c r="V103" s="9">
        <v>2016</v>
      </c>
      <c r="W103" s="8">
        <v>534</v>
      </c>
    </row>
    <row r="104" spans="15:23" x14ac:dyDescent="0.25">
      <c r="O104" s="9">
        <v>1994</v>
      </c>
      <c r="P104" s="8">
        <v>48</v>
      </c>
      <c r="V104" s="9">
        <v>2017</v>
      </c>
      <c r="W104" s="8">
        <v>437</v>
      </c>
    </row>
    <row r="105" spans="15:23" x14ac:dyDescent="0.25">
      <c r="O105" s="9">
        <v>1995</v>
      </c>
      <c r="P105" s="8">
        <v>28</v>
      </c>
      <c r="V105" s="9">
        <v>2018</v>
      </c>
      <c r="W105" s="8">
        <v>563</v>
      </c>
    </row>
    <row r="106" spans="15:23" x14ac:dyDescent="0.25">
      <c r="O106" s="9">
        <v>1996</v>
      </c>
      <c r="P106" s="8">
        <v>33</v>
      </c>
    </row>
    <row r="107" spans="15:23" x14ac:dyDescent="0.25">
      <c r="O107" s="9">
        <v>1997</v>
      </c>
      <c r="P107" s="8">
        <v>62</v>
      </c>
    </row>
    <row r="108" spans="15:23" x14ac:dyDescent="0.25">
      <c r="O108" s="9">
        <v>1998</v>
      </c>
      <c r="P108" s="8">
        <v>9</v>
      </c>
    </row>
    <row r="109" spans="15:23" x14ac:dyDescent="0.25">
      <c r="O109" s="9">
        <v>1999</v>
      </c>
      <c r="P109" s="8">
        <v>105</v>
      </c>
    </row>
    <row r="110" spans="15:23" x14ac:dyDescent="0.25">
      <c r="O110" s="9">
        <v>2000</v>
      </c>
      <c r="P110" s="8"/>
    </row>
    <row r="111" spans="15:23" x14ac:dyDescent="0.25">
      <c r="O111" s="9">
        <v>2001</v>
      </c>
      <c r="P111" s="8">
        <v>557</v>
      </c>
    </row>
    <row r="112" spans="15:23" x14ac:dyDescent="0.25">
      <c r="O112" s="9">
        <v>2002</v>
      </c>
      <c r="P112" s="8">
        <v>528</v>
      </c>
    </row>
    <row r="113" spans="15:17" x14ac:dyDescent="0.25">
      <c r="O113" s="9">
        <v>2003</v>
      </c>
      <c r="P113" s="8">
        <v>523</v>
      </c>
    </row>
    <row r="114" spans="15:17" x14ac:dyDescent="0.25">
      <c r="O114" s="9">
        <v>2004</v>
      </c>
      <c r="P114" s="8">
        <v>312</v>
      </c>
    </row>
    <row r="115" spans="15:17" x14ac:dyDescent="0.25">
      <c r="O115" s="9">
        <v>2005</v>
      </c>
      <c r="P115" s="8">
        <v>187</v>
      </c>
    </row>
    <row r="116" spans="15:17" x14ac:dyDescent="0.25">
      <c r="O116" s="9">
        <v>1987</v>
      </c>
      <c r="P116" s="8">
        <v>175</v>
      </c>
      <c r="Q116" t="s">
        <v>168</v>
      </c>
    </row>
    <row r="117" spans="15:17" x14ac:dyDescent="0.25">
      <c r="O117" s="9">
        <v>1988</v>
      </c>
      <c r="P117" s="8">
        <v>492</v>
      </c>
    </row>
    <row r="118" spans="15:17" x14ac:dyDescent="0.25">
      <c r="O118" s="9">
        <v>1989</v>
      </c>
      <c r="P118" s="8">
        <v>146</v>
      </c>
    </row>
    <row r="119" spans="15:17" x14ac:dyDescent="0.25">
      <c r="O119" s="9">
        <v>1990</v>
      </c>
      <c r="P119" s="8">
        <v>97</v>
      </c>
    </row>
    <row r="120" spans="15:17" x14ac:dyDescent="0.25">
      <c r="O120" s="9">
        <v>1991</v>
      </c>
      <c r="P120" s="8">
        <v>63</v>
      </c>
    </row>
    <row r="121" spans="15:17" x14ac:dyDescent="0.25">
      <c r="O121" s="9">
        <v>1992</v>
      </c>
      <c r="P121" s="8">
        <v>107</v>
      </c>
    </row>
    <row r="122" spans="15:17" x14ac:dyDescent="0.25">
      <c r="O122" s="9">
        <v>1993</v>
      </c>
      <c r="P122" s="8">
        <v>273</v>
      </c>
    </row>
    <row r="123" spans="15:17" x14ac:dyDescent="0.25">
      <c r="O123" s="9">
        <v>1994</v>
      </c>
      <c r="P123" s="8">
        <v>14</v>
      </c>
    </row>
    <row r="124" spans="15:17" x14ac:dyDescent="0.25">
      <c r="O124" s="9">
        <v>1995</v>
      </c>
      <c r="P124" s="8">
        <v>9</v>
      </c>
    </row>
    <row r="125" spans="15:17" x14ac:dyDescent="0.25">
      <c r="O125" s="9">
        <v>1996</v>
      </c>
      <c r="P125" s="8">
        <v>4</v>
      </c>
    </row>
    <row r="126" spans="15:17" x14ac:dyDescent="0.25">
      <c r="O126" s="9">
        <v>1997</v>
      </c>
      <c r="P126" s="8">
        <v>160</v>
      </c>
    </row>
    <row r="127" spans="15:17" x14ac:dyDescent="0.25">
      <c r="O127" s="9">
        <v>1998</v>
      </c>
      <c r="P127" s="8">
        <v>73</v>
      </c>
    </row>
    <row r="128" spans="15:17" x14ac:dyDescent="0.25">
      <c r="O128" s="9">
        <v>1999</v>
      </c>
      <c r="P128" s="8">
        <v>48</v>
      </c>
    </row>
    <row r="129" spans="15:17" x14ac:dyDescent="0.25">
      <c r="O129" s="9">
        <v>2000</v>
      </c>
      <c r="P129" s="8">
        <v>63</v>
      </c>
    </row>
    <row r="130" spans="15:17" x14ac:dyDescent="0.25">
      <c r="O130" s="9">
        <v>2001</v>
      </c>
      <c r="P130" s="8">
        <v>682</v>
      </c>
    </row>
    <row r="131" spans="15:17" x14ac:dyDescent="0.25">
      <c r="O131" s="9">
        <v>2002</v>
      </c>
      <c r="P131" s="8">
        <v>551</v>
      </c>
    </row>
    <row r="132" spans="15:17" x14ac:dyDescent="0.25">
      <c r="O132" s="9">
        <v>2003</v>
      </c>
      <c r="P132" s="8">
        <v>438</v>
      </c>
    </row>
    <row r="133" spans="15:17" x14ac:dyDescent="0.25">
      <c r="O133" s="9">
        <v>2004</v>
      </c>
      <c r="P133" s="8">
        <v>243</v>
      </c>
    </row>
    <row r="134" spans="15:17" x14ac:dyDescent="0.25">
      <c r="O134" s="9">
        <v>2005</v>
      </c>
      <c r="P134" s="8">
        <v>68</v>
      </c>
    </row>
    <row r="135" spans="15:17" x14ac:dyDescent="0.25">
      <c r="O135" s="9">
        <v>1997</v>
      </c>
      <c r="P135" s="8">
        <v>227</v>
      </c>
      <c r="Q135" t="s">
        <v>174</v>
      </c>
    </row>
    <row r="136" spans="15:17" x14ac:dyDescent="0.25">
      <c r="O136" s="9">
        <v>1998</v>
      </c>
      <c r="P136" s="8">
        <v>209</v>
      </c>
    </row>
    <row r="137" spans="15:17" x14ac:dyDescent="0.25">
      <c r="O137" s="9">
        <v>1999</v>
      </c>
      <c r="P137" s="8">
        <v>136</v>
      </c>
    </row>
    <row r="138" spans="15:17" x14ac:dyDescent="0.25">
      <c r="O138" s="9">
        <v>2000</v>
      </c>
      <c r="P138" s="8">
        <v>694</v>
      </c>
    </row>
    <row r="139" spans="15:17" x14ac:dyDescent="0.25">
      <c r="O139" s="9">
        <v>2001</v>
      </c>
      <c r="P139" s="8">
        <v>1444</v>
      </c>
    </row>
    <row r="140" spans="15:17" x14ac:dyDescent="0.25">
      <c r="O140" s="9">
        <v>2002</v>
      </c>
      <c r="P140" s="8">
        <v>1007</v>
      </c>
    </row>
    <row r="141" spans="15:17" x14ac:dyDescent="0.25">
      <c r="O141" s="9">
        <v>2003</v>
      </c>
      <c r="P141" s="8">
        <v>1091</v>
      </c>
    </row>
    <row r="142" spans="15:17" x14ac:dyDescent="0.25">
      <c r="O142" s="9">
        <v>2004</v>
      </c>
      <c r="P142" s="8">
        <v>883</v>
      </c>
    </row>
    <row r="143" spans="15:17" x14ac:dyDescent="0.25">
      <c r="O143" s="9">
        <v>2005</v>
      </c>
      <c r="P143" s="8">
        <v>331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00f06bd-6219-47a4-8a39-89fc3bf055ef">
      <Terms xmlns="http://schemas.microsoft.com/office/infopath/2007/PartnerControls"/>
    </lcf76f155ced4ddcb4097134ff3c332f>
    <TaxCatchAll xmlns="7487f5a1-822b-4f1c-bb1f-835e98e552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13A8D46F51092488F3B4564772AE096" ma:contentTypeVersion="11" ma:contentTypeDescription="Create a new document." ma:contentTypeScope="" ma:versionID="2ef391d4cc1bb48c8c3b43b5a314f0e3">
  <xsd:schema xmlns:xsd="http://www.w3.org/2001/XMLSchema" xmlns:xs="http://www.w3.org/2001/XMLSchema" xmlns:p="http://schemas.microsoft.com/office/2006/metadata/properties" xmlns:ns2="e00f06bd-6219-47a4-8a39-89fc3bf055ef" xmlns:ns3="7487f5a1-822b-4f1c-bb1f-835e98e55277" targetNamespace="http://schemas.microsoft.com/office/2006/metadata/properties" ma:root="true" ma:fieldsID="b4e845daeb7580c198e0506356acb726" ns2:_="" ns3:_="">
    <xsd:import namespace="e00f06bd-6219-47a4-8a39-89fc3bf055ef"/>
    <xsd:import namespace="7487f5a1-822b-4f1c-bb1f-835e98e5527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BillingMetadata"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f06bd-6219-47a4-8a39-89fc3bf055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5a68c88-44fc-4f08-973a-2642d440fea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87f5a1-822b-4f1c-bb1f-835e98e5527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893f477-f3dd-4bcd-851a-533e863f1022}" ma:internalName="TaxCatchAll" ma:showField="CatchAllData" ma:web="7487f5a1-822b-4f1c-bb1f-835e98e552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47518D-F985-4001-9B4D-BC69C4BA4C73}">
  <ds:schemaRefs>
    <ds:schemaRef ds:uri="http://schemas.microsoft.com/sharepoint/v3/contenttype/forms"/>
  </ds:schemaRefs>
</ds:datastoreItem>
</file>

<file path=customXml/itemProps2.xml><?xml version="1.0" encoding="utf-8"?>
<ds:datastoreItem xmlns:ds="http://schemas.openxmlformats.org/officeDocument/2006/customXml" ds:itemID="{4B17E476-787D-47A8-A737-13EC6FFE1FE0}">
  <ds:schemaRefs>
    <ds:schemaRef ds:uri="http://schemas.openxmlformats.org/package/2006/metadata/core-properties"/>
    <ds:schemaRef ds:uri="http://www.w3.org/XML/1998/namespace"/>
    <ds:schemaRef ds:uri="http://schemas.microsoft.com/office/2006/documentManagement/types"/>
    <ds:schemaRef ds:uri="http://purl.org/dc/dcmitype/"/>
    <ds:schemaRef ds:uri="http://purl.org/dc/elements/1.1/"/>
    <ds:schemaRef ds:uri="http://schemas.microsoft.com/office/2006/metadata/properties"/>
    <ds:schemaRef ds:uri="e00f06bd-6219-47a4-8a39-89fc3bf055ef"/>
    <ds:schemaRef ds:uri="http://purl.org/dc/terms/"/>
    <ds:schemaRef ds:uri="http://schemas.microsoft.com/office/infopath/2007/PartnerControls"/>
    <ds:schemaRef ds:uri="7487f5a1-822b-4f1c-bb1f-835e98e55277"/>
  </ds:schemaRefs>
</ds:datastoreItem>
</file>

<file path=customXml/itemProps3.xml><?xml version="1.0" encoding="utf-8"?>
<ds:datastoreItem xmlns:ds="http://schemas.openxmlformats.org/officeDocument/2006/customXml" ds:itemID="{27CDBF2C-D3C6-4675-A597-4FBF259889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f06bd-6219-47a4-8a39-89fc3bf055ef"/>
    <ds:schemaRef ds:uri="7487f5a1-822b-4f1c-bb1f-835e98e552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Main Body</vt:lpstr>
      <vt:lpstr>Supplemental - maybe</vt:lpstr>
      <vt:lpstr>Future technical analysis</vt:lpstr>
      <vt:lpstr>Main Body Figure 1</vt:lpstr>
      <vt:lpstr>Main Body Figure 2</vt:lpstr>
      <vt:lpstr>Main Body Figure 2 V2</vt:lpstr>
      <vt:lpstr>Main Body Figure 3</vt:lpstr>
      <vt:lpstr>Main Body Figure 3 V2</vt:lpstr>
      <vt:lpstr>Main Body Figure 4</vt:lpstr>
      <vt:lpstr>Main Body Figure 4 V2</vt:lpstr>
      <vt:lpstr>Main Body Figure 5</vt:lpstr>
      <vt:lpstr>Main Body Figure 5 V2</vt:lpstr>
      <vt:lpstr>Main Body Figure 5 V3</vt:lpstr>
      <vt:lpstr>Main Body Figure 5 V4</vt:lpstr>
      <vt:lpstr>Main Body Figure 5 V5 - 2018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Jenkins</dc:creator>
  <cp:keywords/>
  <dc:description/>
  <cp:lastModifiedBy>Laura Jenkins</cp:lastModifiedBy>
  <cp:revision/>
  <dcterms:created xsi:type="dcterms:W3CDTF">2026-07-20T16:59:46Z</dcterms:created>
  <dcterms:modified xsi:type="dcterms:W3CDTF">2026-10-19T20:55:21Z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0x010100213A8D46F51092488F3B4564772AE096</vt:lpwstr>
  </property>
  <property fmtid="{D5CDD505-2E9C-101B-9397-08002B2CF9AE}" pid="3" name="MediaServiceImageTags">
    <vt:lpwstr/>
  </property>
</Properties>
</file>