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95F4FBBF-2384-451A-B190-3258F83D4769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2019" sheetId="1" r:id="rId1"/>
    <sheet name="2020" sheetId="2" r:id="rId2"/>
    <sheet name="2021" sheetId="3" r:id="rId3"/>
    <sheet name="Sheet1" sheetId="8" r:id="rId4"/>
    <sheet name="Sheet2" sheetId="7" r:id="rId5"/>
    <sheet name="2022" sheetId="5" r:id="rId6"/>
    <sheet name="Sheet 1" sheetId="4" r:id="rId7"/>
  </sheets>
  <definedNames>
    <definedName name="_xlnm._FilterDatabase" localSheetId="1" hidden="1">'2020'!$A$2:$K$80</definedName>
    <definedName name="_xlnm._FilterDatabase" localSheetId="2" hidden="1">'2021'!$A$2:$O$102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1" i="8"/>
  <c r="M24" i="3"/>
  <c r="M5" i="3"/>
  <c r="C22" i="4" l="1"/>
  <c r="A58" i="4"/>
  <c r="I59" i="2" l="1"/>
  <c r="I58" i="2"/>
  <c r="I56" i="2"/>
  <c r="I55" i="2"/>
  <c r="D80" i="2" s="1"/>
</calcChain>
</file>

<file path=xl/sharedStrings.xml><?xml version="1.0" encoding="utf-8"?>
<sst xmlns="http://schemas.openxmlformats.org/spreadsheetml/2006/main" count="2480" uniqueCount="894">
  <si>
    <t>STT</t>
  </si>
  <si>
    <t>Thời gian học/Khóa học</t>
  </si>
  <si>
    <t>Họ và tên</t>
  </si>
  <si>
    <t>Đơn vị</t>
  </si>
  <si>
    <t>Ghi chú</t>
  </si>
  <si>
    <t>Lê Thị Trúc Ngọc</t>
  </si>
  <si>
    <t>Khoa Ngữ văn Anh</t>
  </si>
  <si>
    <t>Quản lý giáo dục</t>
  </si>
  <si>
    <t>2017 - 2019</t>
  </si>
  <si>
    <t>Nguyễn Thị Hồng</t>
  </si>
  <si>
    <t>Khoa Xã hội học</t>
  </si>
  <si>
    <t>Xã hội học</t>
  </si>
  <si>
    <t>2017 - 2020</t>
  </si>
  <si>
    <t>Huỳnh Thị Minh Tú</t>
  </si>
  <si>
    <t>Khoa Hàn Quốc học</t>
  </si>
  <si>
    <t>Châu Á học</t>
  </si>
  <si>
    <t>Nguyễn Thị Nguyệt Ánh</t>
  </si>
  <si>
    <t>Văn phòng Đoàn Thanh niên</t>
  </si>
  <si>
    <t>Cao học</t>
  </si>
  <si>
    <t>Nghiên cứu sinh</t>
  </si>
  <si>
    <t>Văn hóa học</t>
  </si>
  <si>
    <t>Nội dung xin hỗ trợ</t>
  </si>
  <si>
    <t>Chuyên ngành học
(Nếu có)</t>
  </si>
  <si>
    <t>Hồ Cẩm Giới</t>
  </si>
  <si>
    <t>Trung tâm NC VN-ĐNÁ</t>
  </si>
  <si>
    <t>Cao Thị Châu Thủy</t>
  </si>
  <si>
    <t>Phòng KT&amp;ĐBCL</t>
  </si>
  <si>
    <t>Khóa đào Kiểm định viên kiểm định chất lượng GDĐH và TCCN</t>
  </si>
  <si>
    <t>Phan Thị Hồng Hà</t>
  </si>
  <si>
    <t>Ngôn ngữ So sánh đối chiếu</t>
  </si>
  <si>
    <t>Nguyễn Xuân Anh</t>
  </si>
  <si>
    <t>2016 - 2019</t>
  </si>
  <si>
    <t>Phạm Thị Hồng Cúc</t>
  </si>
  <si>
    <t>Phòng Đào tạo</t>
  </si>
  <si>
    <t>Khóa tập huấn xây dựng, quản lý và đánh giá chuẩn đầu ra chương trình đào tạo</t>
  </si>
  <si>
    <t>Dương Thế Hoàng</t>
  </si>
  <si>
    <t>Đinh Quang Mỵ</t>
  </si>
  <si>
    <t>Cơ sở Thủ Đức</t>
  </si>
  <si>
    <t>2018 - 2020</t>
  </si>
  <si>
    <t>Văn Thị Hạnh Dung</t>
  </si>
  <si>
    <t>Khoa Đông Phương học</t>
  </si>
  <si>
    <t>Khóa học ứng dụng CNTT cơ bản</t>
  </si>
  <si>
    <t>Nguyễn Thị Ly</t>
  </si>
  <si>
    <t>Bộ môn LTH-QTVP</t>
  </si>
  <si>
    <t>Lịch sử Việt Nam</t>
  </si>
  <si>
    <t>Đỗ Quang Chiến</t>
  </si>
  <si>
    <t>Phòng Tổ chức - Cán bộ</t>
  </si>
  <si>
    <t>Nguyễn Hữu Nhân</t>
  </si>
  <si>
    <t>Bảo tàng LS-VH</t>
  </si>
  <si>
    <t>Lớp học quản lý nhà nước</t>
  </si>
  <si>
    <t>Tạ Lê Minh Phước</t>
  </si>
  <si>
    <t>LL&amp;PP giảng dạy TA</t>
  </si>
  <si>
    <t>Tạ Huỳnh Xuân Nghi</t>
  </si>
  <si>
    <t>Phạm Thị Thùy Trang</t>
  </si>
  <si>
    <t>Trần Huệ Vân</t>
  </si>
  <si>
    <t>Thư viện trường</t>
  </si>
  <si>
    <t>Khoa học Thông tin - Thư viện</t>
  </si>
  <si>
    <t>Lê Vũ Ngọc Duyên</t>
  </si>
  <si>
    <t>Phạm Thị Tâm</t>
  </si>
  <si>
    <t>Khoa Công tác xã hội</t>
  </si>
  <si>
    <t>Dân tộc học</t>
  </si>
  <si>
    <t>2015 - 2018</t>
  </si>
  <si>
    <t>Tạ Thị Thanh Thủy</t>
  </si>
  <si>
    <t>Huỳnh Anh Khoa</t>
  </si>
  <si>
    <t>Khoa Ngữ văn Nga</t>
  </si>
  <si>
    <t>Ngôn ngữ Nga</t>
  </si>
  <si>
    <t>2014 - 2016</t>
  </si>
  <si>
    <t>Hoàng Cẩm Thanh</t>
  </si>
  <si>
    <t>Khoa Quan hệ Quốc tế</t>
  </si>
  <si>
    <t>Quan hệ Quốc tế</t>
  </si>
  <si>
    <t>2018 - 2021</t>
  </si>
  <si>
    <t>Phạm Thị Dinh</t>
  </si>
  <si>
    <t>Khoa Triết học</t>
  </si>
  <si>
    <t>Triết học</t>
  </si>
  <si>
    <t>Võ Thị Thu Trang</t>
  </si>
  <si>
    <t>Nghiệp vụ sư phạm</t>
  </si>
  <si>
    <t>Trần Thị Hương</t>
  </si>
  <si>
    <t>Khoa Đô thị học</t>
  </si>
  <si>
    <t>Lịch sử thế giới</t>
  </si>
  <si>
    <t>Nguyễn Thị Vân Anh</t>
  </si>
  <si>
    <t>Lê Ngọc Viết</t>
  </si>
  <si>
    <t>Hoàng Thị Hiền Thương</t>
  </si>
  <si>
    <t>Phòng ĐN&amp;QLKH</t>
  </si>
  <si>
    <t>Việt Nam học</t>
  </si>
  <si>
    <t>Phạm Ngọc Thúy Vi</t>
  </si>
  <si>
    <t>Khoa Nhân học</t>
  </si>
  <si>
    <t>Nguyễn Thị Thiết</t>
  </si>
  <si>
    <t>Nguyễn Thị Hương</t>
  </si>
  <si>
    <t>Vũ Thị Dung</t>
  </si>
  <si>
    <t>Nguyễn Thanh Phong</t>
  </si>
  <si>
    <t>Khoa Việt Nam học</t>
  </si>
  <si>
    <t>Ngôn ngữ học</t>
  </si>
  <si>
    <t>Trần Thị Thúy An</t>
  </si>
  <si>
    <t>BM. Ngôn ngữ học</t>
  </si>
  <si>
    <t>Lê Quốc Khiêm</t>
  </si>
  <si>
    <t>Phòng Sau đại học</t>
  </si>
  <si>
    <t>Nguyễn Thùy Nương</t>
  </si>
  <si>
    <t>Trần Thị Minh Thu</t>
  </si>
  <si>
    <t>Dương Đức Minh</t>
  </si>
  <si>
    <t>Khoa Du lịch</t>
  </si>
  <si>
    <t>Nguyễn Công Thanh Dung</t>
  </si>
  <si>
    <t>Cao Văn Quang</t>
  </si>
  <si>
    <t>Phan Trần Công</t>
  </si>
  <si>
    <t>Ngôn ngữ học so sánh - đối chiếu</t>
  </si>
  <si>
    <t>Bùi Thu Hằng</t>
  </si>
  <si>
    <t>Trần Thị Quỳnh Như</t>
  </si>
  <si>
    <t>Đoàn Thị Ngân</t>
  </si>
  <si>
    <t>Nguyễn Đức Côn</t>
  </si>
  <si>
    <t>Bùi Thị Minh Hà</t>
  </si>
  <si>
    <t>Vũ Bích Phượng</t>
  </si>
  <si>
    <t>Khoa Tâm lý học</t>
  </si>
  <si>
    <t>Nguyễn Thị Thanh Hòa</t>
  </si>
  <si>
    <t>Phòng TC - CB (Trạm Y tế)</t>
  </si>
  <si>
    <t>Cử nhân</t>
  </si>
  <si>
    <t>Dược</t>
  </si>
  <si>
    <t>2017 - 2021</t>
  </si>
  <si>
    <t>Lý Hồng Phượng</t>
  </si>
  <si>
    <t>Khoa Văn học</t>
  </si>
  <si>
    <t>Văn học Việt Nam</t>
  </si>
  <si>
    <t>Võ Thanh Tuyền</t>
  </si>
  <si>
    <t>2019 - 2022</t>
  </si>
  <si>
    <t>Bùi Ngọc Quang</t>
  </si>
  <si>
    <t>Cao Thanh Tâm</t>
  </si>
  <si>
    <t>Hồ Thùy Minh</t>
  </si>
  <si>
    <t>Trần Thị Thùy Dương</t>
  </si>
  <si>
    <t>Lý luận văn học</t>
  </si>
  <si>
    <t>Lâm Hoàng Đức</t>
  </si>
  <si>
    <t>Tâm lý học lâm sàng</t>
  </si>
  <si>
    <t>Nguyễn Tấn Khang</t>
  </si>
  <si>
    <t>Khoa BC và TT</t>
  </si>
  <si>
    <t>Hoàng Tố Nguyên</t>
  </si>
  <si>
    <t>K. NVTQ</t>
  </si>
  <si>
    <t>Hà Thị Sương</t>
  </si>
  <si>
    <t>Khảo cổ học</t>
  </si>
  <si>
    <t>Nguyễn Thị Thanh Tùng</t>
  </si>
  <si>
    <t>Nguyễn Vũ Kỳ</t>
  </si>
  <si>
    <t>Khoa Nhật Bản học</t>
  </si>
  <si>
    <t>Châu Văn Ninh</t>
  </si>
  <si>
    <t>Võ Thị Ánh Tuyết</t>
  </si>
  <si>
    <t>Khoa Lịch sử</t>
  </si>
  <si>
    <t>Lê Văn Dũng</t>
  </si>
  <si>
    <t>Bùi Việt Thành</t>
  </si>
  <si>
    <t>Khoa Văn hóa học</t>
  </si>
  <si>
    <t>Nhân học</t>
  </si>
  <si>
    <t>Trần Đình Tư</t>
  </si>
  <si>
    <t>Lương Đức Nhật</t>
  </si>
  <si>
    <t>Phòng Hành chính - Tổng hợp</t>
  </si>
  <si>
    <t>Khoa học máy tính</t>
  </si>
  <si>
    <t>2019 - 2021</t>
  </si>
  <si>
    <t>Trần Thanh Tuấn</t>
  </si>
  <si>
    <t>TT. Nghiên cứu TQ</t>
  </si>
  <si>
    <t>Võ Phúc Toàn</t>
  </si>
  <si>
    <t>TT. NCCL và CSQG</t>
  </si>
  <si>
    <t>2016 - 2018</t>
  </si>
  <si>
    <t>Nguyễn Thị Thanh Thảo</t>
  </si>
  <si>
    <t>Nguyễn Thế Trung</t>
  </si>
  <si>
    <t>Trần Duy Minh</t>
  </si>
  <si>
    <t>Quản lý TN&amp;MT</t>
  </si>
  <si>
    <t>Lý luận và PP dạy học tiếng Anh</t>
  </si>
  <si>
    <t>Lê Hải Nguyên</t>
  </si>
  <si>
    <t>Trần Thị Đoan Trinh</t>
  </si>
  <si>
    <t>Khoa Địa lý</t>
  </si>
  <si>
    <t>Nguyễn Trần Thanh Vi</t>
  </si>
  <si>
    <t>Nguyễn Hữu Bình</t>
  </si>
  <si>
    <t>Nguyễn Văn Chứ</t>
  </si>
  <si>
    <t>Bồi dưỡng QLNN ngạch Chuyên viên</t>
  </si>
  <si>
    <t>Nguyễn Ngọc Hoàn Mỹ</t>
  </si>
  <si>
    <t>Khoa Ngữ văn Đức</t>
  </si>
  <si>
    <t>Nguyễn Văn Hoài</t>
  </si>
  <si>
    <t>Ngô Tiến Quân</t>
  </si>
  <si>
    <t>Nguyễn Mạnh Tiến</t>
  </si>
  <si>
    <t>TT. PTNT - Saemaul Undong</t>
  </si>
  <si>
    <t>Trần Minh Văn</t>
  </si>
  <si>
    <t>Lớp quản trị hệ thống mạng và cài đặt Window</t>
  </si>
  <si>
    <t>Nguyễn Ngọc Trinh</t>
  </si>
  <si>
    <t>Huỳnh Duy Quốc Sử</t>
  </si>
  <si>
    <t>TT. TVHN và PTNNL</t>
  </si>
  <si>
    <t>Nguyễn Thị Thu Trang</t>
  </si>
  <si>
    <t>Đỗ Thị Ngân</t>
  </si>
  <si>
    <t>BM. NV TBN</t>
  </si>
  <si>
    <t>Ngô Tuyết Nhi</t>
  </si>
  <si>
    <t>Vương Khánh Linh</t>
  </si>
  <si>
    <t>Vũ Đoàn Liên Khê</t>
  </si>
  <si>
    <t>2013 - 2016</t>
  </si>
  <si>
    <t>Đặng Hoàng Duyên</t>
  </si>
  <si>
    <t>Quách Thị Ngọc Thiện</t>
  </si>
  <si>
    <t>Phòng TT-PC-SHTT</t>
  </si>
  <si>
    <t>Luật kinh tế</t>
  </si>
  <si>
    <t>Nguyễn Huỳnh Minh Phúc</t>
  </si>
  <si>
    <t>Khóa Chuyên viên Thiết kế đồ họa</t>
  </si>
  <si>
    <t>Trần Thị Bích Trâm</t>
  </si>
  <si>
    <t>Lớp Bồi dưỡng ngạch Chuyên viên và lớp bồi dưỡng nâng cao kiến thức và pp giảng dạy Tư tưởng HCM</t>
  </si>
  <si>
    <t>Vũ Thị Diệu Hà</t>
  </si>
  <si>
    <t>Phòng Công tác sinh viên</t>
  </si>
  <si>
    <t>Bùi Thị Duyên Hải</t>
  </si>
  <si>
    <t>Nguyễn Thị Tuyết Nhung</t>
  </si>
  <si>
    <t>Khóa học "Nghiệp vụ Lễ tân"</t>
  </si>
  <si>
    <t>Huỳnh Đức Bình</t>
  </si>
  <si>
    <t>Phòng Tổ chức - Cán bộ (VP Đảng ủy)</t>
  </si>
  <si>
    <t>Phòng Đối ngoại và QLKH</t>
  </si>
  <si>
    <t>Phạm Đức Thiện</t>
  </si>
  <si>
    <t>Khóa Quản trị Kinh doanh của Viện Nghiên cứu Kinh tế Phát triển - Trường ĐH Kinh tế TP.HCM</t>
  </si>
  <si>
    <t>22/5/2020 (khai giảng)</t>
  </si>
  <si>
    <t>Bộ môn Ngôn ngữ học</t>
  </si>
  <si>
    <t>Trịnh Hà Phương</t>
  </si>
  <si>
    <t>Phòng Quản trị - Thiết bị</t>
  </si>
  <si>
    <t>Kinh tế học, Trường ĐH Kinh tế - Luật</t>
  </si>
  <si>
    <t>Mai Thanh Xuân</t>
  </si>
  <si>
    <t>Khoa Lưu trữ học - Quản trị văn phòng</t>
  </si>
  <si>
    <t>Nguyễn Thị Ngọc Hạnh</t>
  </si>
  <si>
    <t>Bộ môn Ngữ văn Ý</t>
  </si>
  <si>
    <t>Nghiệp vụ sư phạm (Khóa 70), HCMUSSH</t>
  </si>
  <si>
    <t>Đoàn Nguyễn Ngọc Phượng</t>
  </si>
  <si>
    <t>Đặng Kiên Trung</t>
  </si>
  <si>
    <t>Lâm Hoài Bách Cát</t>
  </si>
  <si>
    <t>Khoa Báo chí và Truyền thông</t>
  </si>
  <si>
    <t>Nghiệp vụ sư phạm (Khóa 71), HCMUSSH</t>
  </si>
  <si>
    <t>2019 - 2020</t>
  </si>
  <si>
    <t>Khoa Đông phương học</t>
  </si>
  <si>
    <t>Khoa học Máy tính, Trường Đại học CNTT, ĐHQG-HCM</t>
  </si>
  <si>
    <t>Việt Nam học, Trường ĐH KHXH&amp;NV, ĐHQG-HCM</t>
  </si>
  <si>
    <t>Lý luận và PP dạy học tiếng Anh, Trường ĐH KHXH&amp;NV, ĐHQG-HCM</t>
  </si>
  <si>
    <t>Triết học, Trường ĐH KHXH&amp;NV, ĐHQG-HCM</t>
  </si>
  <si>
    <t>Xã hội học, Trường ĐH KHXH&amp;NV, ĐHQG-HCM</t>
  </si>
  <si>
    <t>Ngôn ngữ học, Trường ĐH KHXH&amp;NV, ĐHQG-HCM</t>
  </si>
  <si>
    <t>Lịch sử Việt Nam, Trường ĐH KHXH&amp;NV, ĐHQG-HCM</t>
  </si>
  <si>
    <t>Châu Á học, Trường ĐH KHXH&amp;NV, ĐHQG-HCM</t>
  </si>
  <si>
    <t>Quản lý giáo dục, Trường ĐH KHXH&amp;NV, ĐHQG-HCM</t>
  </si>
  <si>
    <t>Tâm lý học lâm sàng, Trường ĐH KHXH&amp;NV, ĐHQG-HCM</t>
  </si>
  <si>
    <t>Trung tâm Tư vấn Hướng nghiệp và Phát triển Nguồn nhân lực</t>
  </si>
  <si>
    <t>Tô Huỳnh Ngọc Nhã</t>
  </si>
  <si>
    <t>Phòng Thanh tra - Pháp chế - Sở hữu trí tuệ</t>
  </si>
  <si>
    <t>Lưu trữ học, Trường ĐH KHXH&amp;NV, ĐHQG-HCM</t>
  </si>
  <si>
    <t>2020 - 2022</t>
  </si>
  <si>
    <t>Nghiệp vụ sư phạm (Khóa 72), HCMUSSH</t>
  </si>
  <si>
    <t>Nguyễn Thị Quỳnh Như</t>
  </si>
  <si>
    <t>Khóa đào tạo "Nâng cao năng lực đội ngũ cán bộ ĐHQG-HCM trong nghiên cứu và tiếp cận chương trình tiến sĩ"</t>
  </si>
  <si>
    <t>Nguyễn Ngọc Thanh Vy</t>
  </si>
  <si>
    <t>Trần Thị Thùy Trang</t>
  </si>
  <si>
    <t>Văn hóa học, Trường ĐH KHXH&amp;NV, ĐHQG-HCM</t>
  </si>
  <si>
    <t>2020 - 2023</t>
  </si>
  <si>
    <t>Bùi Thị Vân Anh</t>
  </si>
  <si>
    <t>Trần Việt Anh</t>
  </si>
  <si>
    <t>Nguyễn Lê Uy</t>
  </si>
  <si>
    <t>Nguyễn Văn Lợi</t>
  </si>
  <si>
    <t>Khoa Ngữ văn Pháp</t>
  </si>
  <si>
    <t>Ngôn ngữ học, so sánh đối chiếu Trường ĐH KHXH&amp;NV, ĐHQG-HCM</t>
  </si>
  <si>
    <t>Châu Huy Ngọc</t>
  </si>
  <si>
    <t>Phạm Thị Thu Hương</t>
  </si>
  <si>
    <t>Bổ sung kiến thức Nghiên cứu sinh</t>
  </si>
  <si>
    <t>Dân tộc học, Trường ĐH KHXH&amp;NV, ĐHQG-HCM</t>
  </si>
  <si>
    <t>Lưu Tuấn Anh</t>
  </si>
  <si>
    <t>Phòng Kế hoạch - Tài chính</t>
  </si>
  <si>
    <t>Ngày làm đơn</t>
  </si>
  <si>
    <t>Tài chính, Trường ĐH Kinh tế TP.HCM</t>
  </si>
  <si>
    <t>Lê Nguyễn Anh Như</t>
  </si>
  <si>
    <t>Trường ĐH Sư phạm TP. HCM</t>
  </si>
  <si>
    <t>Lê Thị Thanh Hiền</t>
  </si>
  <si>
    <t>Bộ môn Ngữ văn Tây Ban Nha</t>
  </si>
  <si>
    <t>Văn bằng 2 chính quy</t>
  </si>
  <si>
    <t>Ngôn ngữ Trung Quốc, Trường ĐH KHXH&amp;NV, ĐHQG-HCM</t>
  </si>
  <si>
    <t>Phạm Thị Phương Trang</t>
  </si>
  <si>
    <t>Ngô Tuấn Phương</t>
  </si>
  <si>
    <t>Trần Thụy Trúc Quỳnh</t>
  </si>
  <si>
    <t>Ngôn ngữ Pháp, Trường ĐH KHXH&amp;NV, ĐHQG-HCM</t>
  </si>
  <si>
    <t>Lê Công Bắc</t>
  </si>
  <si>
    <t>Phòng Truyền thông và Quan hệ doanh nghiệp</t>
  </si>
  <si>
    <t>Đinh Thị Mỹ Ngân</t>
  </si>
  <si>
    <t>Lịch sử Đảng, Trường ĐH KHXH&amp;NV, ĐHQG-HCM</t>
  </si>
  <si>
    <t>Không phù hợp CDNN</t>
  </si>
  <si>
    <t>Học bổ sung kiến thức</t>
  </si>
  <si>
    <t>Số tiền hỗ trợ</t>
  </si>
  <si>
    <t>Văn bằng 2</t>
  </si>
  <si>
    <t>Huỳnh Quốc Duy</t>
  </si>
  <si>
    <t>Luật kinh tế, Trường ĐH Kinh tế TP. HCM</t>
  </si>
  <si>
    <t>Tổng cộng</t>
  </si>
  <si>
    <t>Khoa Ngữ văn Pháp (Chuyên viên P)</t>
  </si>
  <si>
    <t>Khoa Quan hệ Quốc tế (Giảng viên)</t>
  </si>
  <si>
    <t>Quan hệ Quốc tế, Trường ĐH KHXH&amp;NV, ĐHQG-HN</t>
  </si>
  <si>
    <t>Hóa đơn</t>
  </si>
  <si>
    <t>Giấy triệu tập</t>
  </si>
  <si>
    <t>Lưu Văn Anh Dũng</t>
  </si>
  <si>
    <t>Phòng Kế hoạch - Tài chính (Chuyên viên)</t>
  </si>
  <si>
    <t>2020 - 2023 (Đợt 2)</t>
  </si>
  <si>
    <t>Giấy báo trúng tuyển</t>
  </si>
  <si>
    <t>Hồ sơ đi kèm</t>
  </si>
  <si>
    <t>2018 - 2021
(Đợt 2)</t>
  </si>
  <si>
    <t>Hóa đơn; Phiếu tạm thu học phí</t>
  </si>
  <si>
    <t>Phòng Khảo thí và Đảm bảo chất lượng (Chuyên viên)</t>
  </si>
  <si>
    <t>Phòng Hành chính - Tổng hợp (Chuyên viên)</t>
  </si>
  <si>
    <t>Khoa học máy tính, Trường Đại học Giao thông vận tải TP.HCM</t>
  </si>
  <si>
    <t>Phòng Đối ngoại và QLKH (Chuyên viên)</t>
  </si>
  <si>
    <t>Nguyễn Trọng Hùng</t>
  </si>
  <si>
    <t>Khoa Văn hóa học (Chuyên viên)</t>
  </si>
  <si>
    <t>2020 - 2022
(Đợt 1)</t>
  </si>
  <si>
    <t>Bản chưa có chữ ký duyệt của BGH</t>
  </si>
  <si>
    <t>2019 - 2021
(Đợt 2)</t>
  </si>
  <si>
    <t>Nguyễn Văn Hiệp</t>
  </si>
  <si>
    <t>Khoa Thư viện - Thông tin học (Giảng viên)</t>
  </si>
  <si>
    <t>Dự bị tiến sĩ</t>
  </si>
  <si>
    <t>Khoa học Thư viện, Trường ĐH KHXH&amp;NV, ĐHQG-HCM</t>
  </si>
  <si>
    <t>2020 - 2023
(Đợt 1)</t>
  </si>
  <si>
    <t>Không hỗ trợ đối với chương trình Dự bị tiến sĩ</t>
  </si>
  <si>
    <t>Nguyễn Phương Duy</t>
  </si>
  <si>
    <t>Khoa Thư viện - Thông tin học (Phó Trưởng khoa, Giảng viên)</t>
  </si>
  <si>
    <t>Bộ môn Ngữ văn Ý (Chuyên viên P)</t>
  </si>
  <si>
    <t>Trương Hoàng Tố Nga</t>
  </si>
  <si>
    <t>Khoa Du lịch (Chuyên viên P)</t>
  </si>
  <si>
    <t>Khóa học "Nghiệp vụ Buồng phòng"</t>
  </si>
  <si>
    <t>Trường Trung cấp Du lịch và Khách sạn Saigon Tourist</t>
  </si>
  <si>
    <t>07/12/2020 - 07/02/2020</t>
  </si>
  <si>
    <t>Đơn xin đi học</t>
  </si>
  <si>
    <t>Trần Hoài Bảo</t>
  </si>
  <si>
    <t>Văn phòng Đoàn Thanh niên - Hội Sinh niên (Chuyên viên)</t>
  </si>
  <si>
    <t>Lịch sử Đảng Cộng sẳn VN, Trường ĐH KHXH&amp;NV, ĐHQG-HCM</t>
  </si>
  <si>
    <t>Thư viện trường (Giám đốc)</t>
  </si>
  <si>
    <t>2017 - 2020
(Đợt 1)</t>
  </si>
  <si>
    <t>Phòng Khảo thí và Đảm bảo chất lượng (Phó Trưởng khoa)</t>
  </si>
  <si>
    <t>Trần Bảo Ngọc</t>
  </si>
  <si>
    <t>Khoa Nhật Bản học (Giảng viên)</t>
  </si>
  <si>
    <t>Cao Thu Nga</t>
  </si>
  <si>
    <t>Bảo tàng Lịch sử - Văn hóa (Giám đốc)</t>
  </si>
  <si>
    <t>2014 - 2017</t>
  </si>
  <si>
    <t>2014 - 2017
(Đợt 1)</t>
  </si>
  <si>
    <t>Giấy xác nhận của Phòng KH-TC</t>
  </si>
  <si>
    <t>Văn Kim Hoàng Hà</t>
  </si>
  <si>
    <t>Khoa Đông phương học (Phó Trưởng khoa)</t>
  </si>
  <si>
    <t>Lịch sử thế giới, Trường ĐH KHXH&amp;NV, ĐHQG-HCM</t>
  </si>
  <si>
    <t>Khảo cổ học, Trường ĐH KHXH&amp;NV, ĐHQG-HCM</t>
  </si>
  <si>
    <t>Nguyễn Tấn Công</t>
  </si>
  <si>
    <t>Khoa học máy tính, Trường ĐH KHTN, ĐHQG-HCM</t>
  </si>
  <si>
    <t>2020 (Đợt 2)</t>
  </si>
  <si>
    <t>Khoa Ngữ văn Anh (Chuyên viên P)</t>
  </si>
  <si>
    <t>Hóa đơn, Phiếu chi</t>
  </si>
  <si>
    <t>Trung tâm Tư vấn Hướng nghiệp và Phát triển Nguồn nhân lực (Chuyên viên)</t>
  </si>
  <si>
    <t>2019 - 2021 (Đợt 1)</t>
  </si>
  <si>
    <t>Tôi hiện không tham gia đồng thời 02 chương trình đào tạo cùng trình độ.</t>
  </si>
  <si>
    <t>Chức danh</t>
  </si>
  <si>
    <t>Giảng viên</t>
  </si>
  <si>
    <t>Chuyên viên</t>
  </si>
  <si>
    <t>Nghiên cứu viên</t>
  </si>
  <si>
    <t>Nhân viên</t>
  </si>
  <si>
    <t>a</t>
  </si>
  <si>
    <t>b</t>
  </si>
  <si>
    <t>c</t>
  </si>
  <si>
    <t>d</t>
  </si>
  <si>
    <t>e</t>
  </si>
  <si>
    <t>f</t>
  </si>
  <si>
    <t>Chuyên viên và nhân viên</t>
  </si>
  <si>
    <t>Giảng viên, nghiên cứu viên</t>
  </si>
  <si>
    <t>THỐNG KÊ HỖ TRỢ HỌC PHÍ ĐỐI VỚI VIÊN CHỨC VÀ NGƯỜI LAO ĐỘNG CỦA TRƯỜNG NĂM 2020</t>
  </si>
  <si>
    <t>Học kỳ hỗ trợ</t>
  </si>
  <si>
    <t>Nguyễn Tuấn Khanh</t>
  </si>
  <si>
    <t>K. QHQT</t>
  </si>
  <si>
    <t>GV</t>
  </si>
  <si>
    <t>Chức vụ/ Chức danh</t>
  </si>
  <si>
    <t>Thời gian học/ Khóa học</t>
  </si>
  <si>
    <t>Quan hệ quốc tế</t>
  </si>
  <si>
    <t>12/2016 - 12/2019</t>
  </si>
  <si>
    <t>NH 2016-2017; 2017-2018; 2018-2019</t>
  </si>
  <si>
    <t>Số tiền hỗ trợ (đồng)</t>
  </si>
  <si>
    <t>Hóa đơn; QĐ thành lâp HĐ đánh giá luận án</t>
  </si>
  <si>
    <t>Võ Thị Huỳnh Như</t>
  </si>
  <si>
    <t>NCV</t>
  </si>
  <si>
    <t>Phiếu tạm thu, Giấy báo nhập học</t>
  </si>
  <si>
    <t>Số
TT</t>
  </si>
  <si>
    <t>Huỳnh Trọng Nghĩa</t>
  </si>
  <si>
    <t>TT. ĐTQT</t>
  </si>
  <si>
    <t>CV</t>
  </si>
  <si>
    <t>Quản lý tài nguyên và môi trường</t>
  </si>
  <si>
    <t>HK II/2020-2021</t>
  </si>
  <si>
    <t>HK I/2020-2021</t>
  </si>
  <si>
    <t>Phiếu tạm thu</t>
  </si>
  <si>
    <t>Nguyễn Thị Vân</t>
  </si>
  <si>
    <t>K. TLH</t>
  </si>
  <si>
    <t>Không được hỗ trợ do ký HĐĐV</t>
  </si>
  <si>
    <t>12/2020 - 4/2021</t>
  </si>
  <si>
    <t>Lâm Ngọc Linh</t>
  </si>
  <si>
    <t>K. TrH</t>
  </si>
  <si>
    <t>Hóa đơn; QĐ giao đề tài</t>
  </si>
  <si>
    <t>K. CTXH</t>
  </si>
  <si>
    <t>2017 - 2020 (Đợt 2)</t>
  </si>
  <si>
    <t>CNDVBC&amp;CNDVLS</t>
  </si>
  <si>
    <t>2018 - 2021(Đợt 2)</t>
  </si>
  <si>
    <t>HK I/2019-2020</t>
  </si>
  <si>
    <t>CV (P)</t>
  </si>
  <si>
    <t>Vũ Thị Thu Phương</t>
  </si>
  <si>
    <t>K. NVN</t>
  </si>
  <si>
    <t>Khóa "Phương pháp giảng dạy tiếng Việt như một ngoại ngữ"</t>
  </si>
  <si>
    <t>Từ 05/4/2021</t>
  </si>
  <si>
    <t>Phiếu thu</t>
  </si>
  <si>
    <t>Phùng Thị Ngọc Anh</t>
  </si>
  <si>
    <t>Thư viện Trường</t>
  </si>
  <si>
    <t>Bồi dưỡng CDNN chuyên viên</t>
  </si>
  <si>
    <t>02/2021 - 04/2021</t>
  </si>
  <si>
    <t>Nguyễn Thị Mỹ Xuân</t>
  </si>
  <si>
    <t>K. GD</t>
  </si>
  <si>
    <t>Tâm lý học trường học</t>
  </si>
  <si>
    <t>2020 - 2022 (Đợt 2)</t>
  </si>
  <si>
    <t>NH 2020-2021</t>
  </si>
  <si>
    <t>Hóa đơn; Giấy báo trúng tuyển</t>
  </si>
  <si>
    <t>K. NBH</t>
  </si>
  <si>
    <t>2020 - 2023 (Đợt 1)</t>
  </si>
  <si>
    <t>Hóa đơn; Giấy nộp tiền</t>
  </si>
  <si>
    <t>P. TT&amp;QHDN</t>
  </si>
  <si>
    <t>Chính trị học</t>
  </si>
  <si>
    <t>HK I/2021-2022</t>
  </si>
  <si>
    <t>Không trình ký</t>
  </si>
  <si>
    <t>Trần Tấn Lâm</t>
  </si>
  <si>
    <t>P. QT-TB</t>
  </si>
  <si>
    <t>03/2021 - 05/2021</t>
  </si>
  <si>
    <t>Phiếu thu; Đơn xin đi học</t>
  </si>
  <si>
    <t>Nguyễn Thị Út Loan</t>
  </si>
  <si>
    <t>K. ĐPH</t>
  </si>
  <si>
    <t>2016 - 2018 (Đợt 2)</t>
  </si>
  <si>
    <t>HK II/2017-2018</t>
  </si>
  <si>
    <t>P. TT-PC-SHTT</t>
  </si>
  <si>
    <t>Lưu trữ học</t>
  </si>
  <si>
    <t>2020 - 2022 (Đợt 1)</t>
  </si>
  <si>
    <t>2019 - 2021 (Đợt 2)</t>
  </si>
  <si>
    <t>Hóa đơn; Đơn xin đi học</t>
  </si>
  <si>
    <t>Trạm Y tế</t>
  </si>
  <si>
    <t>Y sĩ</t>
  </si>
  <si>
    <t>2017 - 2021 (Đợt 1)</t>
  </si>
  <si>
    <t>HK 5/2020-2021</t>
  </si>
  <si>
    <t>K. VHH</t>
  </si>
  <si>
    <t>Phiếu tạm thu; Giấy báo nhập học; QĐ trúng tuyển</t>
  </si>
  <si>
    <t>Nguyễn Thanh Hải</t>
  </si>
  <si>
    <t>K. ĐL</t>
  </si>
  <si>
    <t>GV, PTK</t>
  </si>
  <si>
    <t>Trung cấp CT-HC</t>
  </si>
  <si>
    <t>Nguyễn Thị Hồng Phương</t>
  </si>
  <si>
    <t>K. VNH</t>
  </si>
  <si>
    <t>01/2021 - 12/2022 (Đợt 2)</t>
  </si>
  <si>
    <t>2021 - 2022</t>
  </si>
  <si>
    <t>K. BC&amp;TT</t>
  </si>
  <si>
    <t>Khóa học ngắn hạn "Đạo diễn"</t>
  </si>
  <si>
    <t>Cơ sở đào tạo</t>
  </si>
  <si>
    <t>Chuyên ngành học</t>
  </si>
  <si>
    <t>Trường CĐ Phát thanh - Truyền hình 2</t>
  </si>
  <si>
    <t>04/2021 - 09/2021</t>
  </si>
  <si>
    <t>Trường ĐH KHXH&amp;NV, ĐHQG-HCM</t>
  </si>
  <si>
    <t>Trường ĐH Lạc Hồng</t>
  </si>
  <si>
    <t>Trường ĐH CNTT, ĐHQG-HCM</t>
  </si>
  <si>
    <t>Học viện KHXH</t>
  </si>
  <si>
    <t>Trường ĐH KHXH&amp;NV, ĐHQG-HN</t>
  </si>
  <si>
    <t>12/2020 - 12/2022 (Đợt 2)</t>
  </si>
  <si>
    <t>Hóa đơn; QĐ trúng tuyển, Giấy báo nhập học</t>
  </si>
  <si>
    <t>Đỗ Thị Ngân Thanh</t>
  </si>
  <si>
    <t>TT. PTNT-SU</t>
  </si>
  <si>
    <t>2020 - 2024 (Đợt 1)</t>
  </si>
  <si>
    <t>P. ĐN&amp;QLKH</t>
  </si>
  <si>
    <t>LL&amp;PPDHTA</t>
  </si>
  <si>
    <t>29/7/2020 - 29/7/2022 (Đợt 1)</t>
  </si>
  <si>
    <t>Hóa đơn; QĐ trúng tuyển</t>
  </si>
  <si>
    <t>Võ Thị Như Huyền</t>
  </si>
  <si>
    <t>P. CTSV</t>
  </si>
  <si>
    <t>Trần Tuyên</t>
  </si>
  <si>
    <t>Trần Thị Tuyết Vân</t>
  </si>
  <si>
    <t>Vũ Anh Thu</t>
  </si>
  <si>
    <t>Tiến sĩ</t>
  </si>
  <si>
    <t>ThS</t>
  </si>
  <si>
    <t>Học trong nước  2021</t>
  </si>
  <si>
    <t>Nguyễn Thu Lan</t>
  </si>
  <si>
    <t>Hồ Thị Ngọc</t>
  </si>
  <si>
    <t>K. TV-TTH</t>
  </si>
  <si>
    <t>Bồi dưỡng CDNN chuyên viên chính</t>
  </si>
  <si>
    <t>_</t>
  </si>
  <si>
    <t>ĐHQG-HCM</t>
  </si>
  <si>
    <t>20/10/2021 - 05/01/2022</t>
  </si>
  <si>
    <t>GXN học phí</t>
  </si>
  <si>
    <t>Nguyễn Võ Nguyên Anh</t>
  </si>
  <si>
    <t>Học viện QLGD</t>
  </si>
  <si>
    <t>15/02/2020 - 13/6/2020</t>
  </si>
  <si>
    <t>Lê Thị Tuyết Nga</t>
  </si>
  <si>
    <t>HK I, II/2020-2021</t>
  </si>
  <si>
    <t>K. ĐTH</t>
  </si>
  <si>
    <t>HK II/2019-2020 và HK I/2020-2021</t>
  </si>
  <si>
    <t>Phiếu tạm thu học phí</t>
  </si>
  <si>
    <t>Phạm Thị Hồng Ân</t>
  </si>
  <si>
    <t>K. NVA</t>
  </si>
  <si>
    <t>Hóa đơn; QĐ công nhận NCS; QĐ giao đề tài</t>
  </si>
  <si>
    <t>Phan Thị Hà</t>
  </si>
  <si>
    <t>Ngôn ngữ học SS-ĐC</t>
  </si>
  <si>
    <t>2016-2017</t>
  </si>
  <si>
    <t>Hồi cố</t>
  </si>
  <si>
    <t>Trần Tịnh Vy</t>
  </si>
  <si>
    <t>K. VH</t>
  </si>
  <si>
    <t>Cty Cổ phần Giáo dục và Công nghệ Việt</t>
  </si>
  <si>
    <t>11/01/2021 - 03/4/2021</t>
  </si>
  <si>
    <t>Bản gốc</t>
  </si>
  <si>
    <t>Nguyễn Thị Ngọc Mai</t>
  </si>
  <si>
    <t>TT. HQH</t>
  </si>
  <si>
    <t>Luận văn</t>
  </si>
  <si>
    <t>Không được hỗ trợ do quá hạn</t>
  </si>
  <si>
    <t>Hóa đơn; Thời khóa biểu</t>
  </si>
  <si>
    <t>Võ Thị Tuyết Nga</t>
  </si>
  <si>
    <t>HK II/2018-2019</t>
  </si>
  <si>
    <t>K. DL</t>
  </si>
  <si>
    <t>Du lịch</t>
  </si>
  <si>
    <t>2020-2022</t>
  </si>
  <si>
    <t>Hóa đơn; Giấy báo nhập học; QĐ trúng tuyển</t>
  </si>
  <si>
    <t>Nghiên cứu sinh (chính quy không tập trung)</t>
  </si>
  <si>
    <t>2021-2025</t>
  </si>
  <si>
    <t>2017-2019</t>
  </si>
  <si>
    <t>Trịnh Huy Hiệp</t>
  </si>
  <si>
    <t>CS.TĐ</t>
  </si>
  <si>
    <t>20/10/2021 - 12/2021</t>
  </si>
  <si>
    <t>Hóa đơn; QĐ trúng tuyển; Đơn giải trình</t>
  </si>
  <si>
    <t>2019-2021</t>
  </si>
  <si>
    <t>K. LS</t>
  </si>
  <si>
    <t>Học viện Quản lý giáo dục</t>
  </si>
  <si>
    <t>15/2/2020 - 13/6/2020</t>
  </si>
  <si>
    <t>Hóa đơn; Bản photo chứng nhận hoàn thành chương trình</t>
  </si>
  <si>
    <t>Nguyễn Thị Tâm</t>
  </si>
  <si>
    <t>20/10/2021 - 16/2/2022</t>
  </si>
  <si>
    <t>Giấy xác nhận học phí</t>
  </si>
  <si>
    <t>Huỳnh Tuấn Khanh</t>
  </si>
  <si>
    <t>P. SĐH</t>
  </si>
  <si>
    <t>Cử nhân ngành Ngôn ngữ Italia</t>
  </si>
  <si>
    <t>2020-2024</t>
  </si>
  <si>
    <t>Xin hỗ trợ cho con</t>
  </si>
  <si>
    <t>Nguyễn Võ Đan Thanh</t>
  </si>
  <si>
    <t>Bồi dưỡng CDNN giảng viên chính</t>
  </si>
  <si>
    <t>53b</t>
  </si>
  <si>
    <t>Phạm Bích Ngọc</t>
  </si>
  <si>
    <t>Đặng Thị Tú</t>
  </si>
  <si>
    <t>P. HC-TH</t>
  </si>
  <si>
    <t>Trường ĐH KHTN, ĐHQG-HCM</t>
  </si>
  <si>
    <t>25/12/2021 - 23/02/2022</t>
  </si>
  <si>
    <t>11/11/2021-04/01/2022</t>
  </si>
  <si>
    <t>Võ Thị Như Hằng</t>
  </si>
  <si>
    <t>Báo chí học</t>
  </si>
  <si>
    <t>Học viện BC&amp;TT, Hà Nội</t>
  </si>
  <si>
    <t>2020-2023</t>
  </si>
  <si>
    <t>Đợt 1/2020-2021</t>
  </si>
  <si>
    <t>Biên lai</t>
  </si>
  <si>
    <t>15/11/2021-04/01/2022</t>
  </si>
  <si>
    <t>Lê Thị Yên Di</t>
  </si>
  <si>
    <t>11/11/2021-01/2022</t>
  </si>
  <si>
    <t>CNDV lịch sử và CNDV biện chứng</t>
  </si>
  <si>
    <t>Phan Thị Hồng Dung</t>
  </si>
  <si>
    <t>P. ĐT</t>
  </si>
  <si>
    <t>Nguyễn Quang Việt Ngân</t>
  </si>
  <si>
    <t>Nguyễn Thị Phương Dung</t>
  </si>
  <si>
    <t>Nguyễn Thị Thu Hiền</t>
  </si>
  <si>
    <t>Nguyễn Thị Phương Hảo</t>
  </si>
  <si>
    <t>P. KH-TC</t>
  </si>
  <si>
    <t>Tài chính</t>
  </si>
  <si>
    <t>Trường ĐH Kinh tế TP.HCM</t>
  </si>
  <si>
    <t>HK II</t>
  </si>
  <si>
    <t>2020-2024 (đợt 2)</t>
  </si>
  <si>
    <t>Ngô Tùng Lâm</t>
  </si>
  <si>
    <t>Lê Văn Trỗi</t>
  </si>
  <si>
    <t>Nguyễn Hồng Phan</t>
  </si>
  <si>
    <t>Nguyễn Viễn Thông</t>
  </si>
  <si>
    <t>Nguyễn Thị Anh Thư</t>
  </si>
  <si>
    <t>Nguyễn Văn Tường</t>
  </si>
  <si>
    <t>Ngô Thị Huyền</t>
  </si>
  <si>
    <t>PTK, GV</t>
  </si>
  <si>
    <t>Phó GĐ TT thuộc Khoa, GV</t>
  </si>
  <si>
    <t>PTP, CV</t>
  </si>
  <si>
    <t>PTK, CV</t>
  </si>
  <si>
    <t>10/2021 - 12/2021</t>
  </si>
  <si>
    <t>Nguyễn Văn Chất</t>
  </si>
  <si>
    <t>Hà Văn Tú</t>
  </si>
  <si>
    <t>2018 - 2022 (đợt 1)</t>
  </si>
  <si>
    <t>HK II/2019-2020</t>
  </si>
  <si>
    <t>Lê Thị Hà Giang</t>
  </si>
  <si>
    <t>CS. TĐ</t>
  </si>
  <si>
    <t>10/2021 - 02/2021</t>
  </si>
  <si>
    <t>Phan Thanh Tâm</t>
  </si>
  <si>
    <t>Nguyễn Thị Thanh Hà</t>
  </si>
  <si>
    <t>Lê Thị Mỹ Hà</t>
  </si>
  <si>
    <t>Nguyễn Thị Huyền</t>
  </si>
  <si>
    <t>Trần Nguyễn Bảo Vy</t>
  </si>
  <si>
    <t>Phạm Lê Khánh Trang</t>
  </si>
  <si>
    <t>Trần Thị Nga</t>
  </si>
  <si>
    <t>Huỳnh Trọng Hiền</t>
  </si>
  <si>
    <t>TK, GV</t>
  </si>
  <si>
    <t>Khóa "Lập trình python cơ bản và nâng cao"</t>
  </si>
  <si>
    <t>BAT_DAU</t>
  </si>
  <si>
    <t>BAT_DAU_TYPE</t>
  </si>
  <si>
    <t>KET_THUC</t>
  </si>
  <si>
    <t>KET_THUC_TYPE</t>
  </si>
  <si>
    <t xml:space="preserve"> 12/2019</t>
  </si>
  <si>
    <t xml:space="preserve"> 4/2021</t>
  </si>
  <si>
    <t xml:space="preserve"> 04/2021</t>
  </si>
  <si>
    <t xml:space="preserve"> 05/2021</t>
  </si>
  <si>
    <t xml:space="preserve"> 09/2021</t>
  </si>
  <si>
    <t xml:space="preserve">29/7/2020 </t>
  </si>
  <si>
    <t xml:space="preserve">20/10/2021 </t>
  </si>
  <si>
    <t xml:space="preserve"> 05/01/2022</t>
  </si>
  <si>
    <t xml:space="preserve">15/02/2020 </t>
  </si>
  <si>
    <t xml:space="preserve"> 13/6/2020</t>
  </si>
  <si>
    <t xml:space="preserve"> 03/4/2021</t>
  </si>
  <si>
    <t xml:space="preserve"> 12/2021</t>
  </si>
  <si>
    <t xml:space="preserve">15/2/2020 </t>
  </si>
  <si>
    <t xml:space="preserve"> 16/2/2022</t>
  </si>
  <si>
    <t xml:space="preserve">25/12/2021 </t>
  </si>
  <si>
    <t xml:space="preserve"> 23/02/2022</t>
  </si>
  <si>
    <t>15/11/2021</t>
  </si>
  <si>
    <t xml:space="preserve"> 02/2021</t>
  </si>
  <si>
    <t xml:space="preserve">12/2016 </t>
  </si>
  <si>
    <t xml:space="preserve">2020 </t>
  </si>
  <si>
    <t xml:space="preserve">12/2020 </t>
  </si>
  <si>
    <t xml:space="preserve">2017 </t>
  </si>
  <si>
    <t xml:space="preserve">2018 </t>
  </si>
  <si>
    <t xml:space="preserve">2019 </t>
  </si>
  <si>
    <t xml:space="preserve">02/2021 </t>
  </si>
  <si>
    <t xml:space="preserve">03/2021 </t>
  </si>
  <si>
    <t xml:space="preserve">2016 </t>
  </si>
  <si>
    <t>2021</t>
  </si>
  <si>
    <t xml:space="preserve">01/2021 </t>
  </si>
  <si>
    <t xml:space="preserve">04/2021 </t>
  </si>
  <si>
    <t xml:space="preserve">2014 </t>
  </si>
  <si>
    <t xml:space="preserve">11/01/2021 </t>
  </si>
  <si>
    <t>2020</t>
  </si>
  <si>
    <t>2017</t>
  </si>
  <si>
    <t>2019</t>
  </si>
  <si>
    <t>11/11/2021</t>
  </si>
  <si>
    <t xml:space="preserve">10/2021 </t>
  </si>
  <si>
    <t>05/4/2021</t>
  </si>
  <si>
    <t xml:space="preserve"> 12/2022</t>
  </si>
  <si>
    <t xml:space="preserve"> 29/7/2022</t>
  </si>
  <si>
    <t>01/2022</t>
  </si>
  <si>
    <t>HO</t>
  </si>
  <si>
    <t>TEN</t>
  </si>
  <si>
    <t xml:space="preserve">Nguyễn Tuấn </t>
  </si>
  <si>
    <t>Khanh</t>
  </si>
  <si>
    <t xml:space="preserve">Võ Thị Huỳnh </t>
  </si>
  <si>
    <t>Như</t>
  </si>
  <si>
    <t xml:space="preserve">Huỳnh Trọng </t>
  </si>
  <si>
    <t>Nghĩa</t>
  </si>
  <si>
    <t xml:space="preserve">Nguyễn Thị </t>
  </si>
  <si>
    <t>Vân</t>
  </si>
  <si>
    <t xml:space="preserve">Lâm Ngọc </t>
  </si>
  <si>
    <t>Linh</t>
  </si>
  <si>
    <t xml:space="preserve">Cao Văn </t>
  </si>
  <si>
    <t>Quang</t>
  </si>
  <si>
    <t xml:space="preserve">Võ Thị Thu </t>
  </si>
  <si>
    <t>Trang</t>
  </si>
  <si>
    <t xml:space="preserve">Lâm Hoàng </t>
  </si>
  <si>
    <t>Đức</t>
  </si>
  <si>
    <t xml:space="preserve">Vũ Thị Thu </t>
  </si>
  <si>
    <t>Phương</t>
  </si>
  <si>
    <t xml:space="preserve">Phùng Thị Ngọc </t>
  </si>
  <si>
    <t>Anh</t>
  </si>
  <si>
    <t xml:space="preserve">Đặng Hoàng </t>
  </si>
  <si>
    <t>Duyên</t>
  </si>
  <si>
    <t xml:space="preserve">Nguyễn Thị Mỹ </t>
  </si>
  <si>
    <t>Xuân</t>
  </si>
  <si>
    <t xml:space="preserve">Trần Thị Thùy </t>
  </si>
  <si>
    <t xml:space="preserve">Lê Công </t>
  </si>
  <si>
    <t>Bắc</t>
  </si>
  <si>
    <t xml:space="preserve">Trần Tấn </t>
  </si>
  <si>
    <t>Lâm</t>
  </si>
  <si>
    <t xml:space="preserve">Nguyễn Thị Út </t>
  </si>
  <si>
    <t>Loan</t>
  </si>
  <si>
    <t xml:space="preserve">Tô Huỳnh Ngọc </t>
  </si>
  <si>
    <t>Nhã</t>
  </si>
  <si>
    <t xml:space="preserve">Nguyễn Thị Thanh </t>
  </si>
  <si>
    <t>Hòa</t>
  </si>
  <si>
    <t xml:space="preserve">Ngô Tuyết </t>
  </si>
  <si>
    <t>Nhi</t>
  </si>
  <si>
    <t xml:space="preserve">Nguyễn Thanh </t>
  </si>
  <si>
    <t>Hải</t>
  </si>
  <si>
    <t xml:space="preserve">Nguyễn Thị Hồng </t>
  </si>
  <si>
    <t xml:space="preserve">Nguyễn Tấn </t>
  </si>
  <si>
    <t>Khang</t>
  </si>
  <si>
    <t xml:space="preserve">Ngô Tiến </t>
  </si>
  <si>
    <t>Quân</t>
  </si>
  <si>
    <t xml:space="preserve">Đỗ Thị Ngân </t>
  </si>
  <si>
    <t>Thanh</t>
  </si>
  <si>
    <t xml:space="preserve">Trần Việt </t>
  </si>
  <si>
    <t xml:space="preserve">Võ Thị Như </t>
  </si>
  <si>
    <t>Huyền</t>
  </si>
  <si>
    <t xml:space="preserve">Hồ Thị </t>
  </si>
  <si>
    <t>Ngọc</t>
  </si>
  <si>
    <t>Thiết</t>
  </si>
  <si>
    <t xml:space="preserve">Nguyễn Võ Nguyên </t>
  </si>
  <si>
    <t xml:space="preserve">Lê Thị Tuyết </t>
  </si>
  <si>
    <t>Nga</t>
  </si>
  <si>
    <t xml:space="preserve">Võ Thanh </t>
  </si>
  <si>
    <t>Tuyền</t>
  </si>
  <si>
    <t xml:space="preserve">Trần Thị </t>
  </si>
  <si>
    <t>Hương</t>
  </si>
  <si>
    <t xml:space="preserve">Phạm Thị Hồng </t>
  </si>
  <si>
    <t>Ân</t>
  </si>
  <si>
    <t xml:space="preserve">Phan Thị </t>
  </si>
  <si>
    <t>Hà</t>
  </si>
  <si>
    <t xml:space="preserve">Trần Tịnh </t>
  </si>
  <si>
    <t>Vy</t>
  </si>
  <si>
    <t xml:space="preserve">Nguyễn Thị Ngọc </t>
  </si>
  <si>
    <t>Mai</t>
  </si>
  <si>
    <t xml:space="preserve">Văn Thị Hạnh </t>
  </si>
  <si>
    <t>Dung</t>
  </si>
  <si>
    <t xml:space="preserve">Võ Thị Tuyết </t>
  </si>
  <si>
    <t xml:space="preserve">Trần Thị Tuyết </t>
  </si>
  <si>
    <t xml:space="preserve">Vũ Anh </t>
  </si>
  <si>
    <t>Thu</t>
  </si>
  <si>
    <t xml:space="preserve">Trần </t>
  </si>
  <si>
    <t>Tuyên</t>
  </si>
  <si>
    <t xml:space="preserve">Trịnh Huy </t>
  </si>
  <si>
    <t>Hiệp</t>
  </si>
  <si>
    <t xml:space="preserve">Nguyễn Thị Thu </t>
  </si>
  <si>
    <t xml:space="preserve">Trần Thị Bích </t>
  </si>
  <si>
    <t>Trâm</t>
  </si>
  <si>
    <t>Tâm</t>
  </si>
  <si>
    <t xml:space="preserve">Huỳnh Tuấn </t>
  </si>
  <si>
    <t xml:space="preserve">Nguyễn Võ Đan </t>
  </si>
  <si>
    <t xml:space="preserve">Phạm Bích </t>
  </si>
  <si>
    <t xml:space="preserve">Hoàng Thị Hiền </t>
  </si>
  <si>
    <t>Thương</t>
  </si>
  <si>
    <t xml:space="preserve">Đặng Thị </t>
  </si>
  <si>
    <t>Tú</t>
  </si>
  <si>
    <t xml:space="preserve">Lương Đức </t>
  </si>
  <si>
    <t>Nhật</t>
  </si>
  <si>
    <t xml:space="preserve">Trần Thị Đoan </t>
  </si>
  <si>
    <t>Trinh</t>
  </si>
  <si>
    <t>Hằng</t>
  </si>
  <si>
    <t xml:space="preserve">Nguyễn Thu </t>
  </si>
  <si>
    <t>Lan</t>
  </si>
  <si>
    <t xml:space="preserve">Lê Thị Yên </t>
  </si>
  <si>
    <t>Di</t>
  </si>
  <si>
    <t xml:space="preserve">Phan Thị Hồng </t>
  </si>
  <si>
    <t>Cúc</t>
  </si>
  <si>
    <t xml:space="preserve">Nguyễn Quang Việt </t>
  </si>
  <si>
    <t>Ngân</t>
  </si>
  <si>
    <t xml:space="preserve">Nguyễn Thị Phương </t>
  </si>
  <si>
    <t>Hiền</t>
  </si>
  <si>
    <t>Hảo</t>
  </si>
  <si>
    <t xml:space="preserve">Lưu Văn Anh </t>
  </si>
  <si>
    <t>Dũng</t>
  </si>
  <si>
    <t xml:space="preserve">Ngô Tùng </t>
  </si>
  <si>
    <t xml:space="preserve">Lê Văn </t>
  </si>
  <si>
    <t>Trỗi</t>
  </si>
  <si>
    <t xml:space="preserve">Nguyễn Hồng </t>
  </si>
  <si>
    <t>Phan</t>
  </si>
  <si>
    <t xml:space="preserve">Nguyễn Viễn </t>
  </si>
  <si>
    <t>Thông</t>
  </si>
  <si>
    <t xml:space="preserve">Nguyễn Thị Anh </t>
  </si>
  <si>
    <t>Thư</t>
  </si>
  <si>
    <t xml:space="preserve">Nguyễn Văn </t>
  </si>
  <si>
    <t>Tường</t>
  </si>
  <si>
    <t xml:space="preserve">Ngô Thị </t>
  </si>
  <si>
    <t>Chất</t>
  </si>
  <si>
    <t xml:space="preserve">Trần Duy </t>
  </si>
  <si>
    <t>Minh</t>
  </si>
  <si>
    <t xml:space="preserve">Hà Văn </t>
  </si>
  <si>
    <t xml:space="preserve">Nguyễn Hữu </t>
  </si>
  <si>
    <t>Bình</t>
  </si>
  <si>
    <t xml:space="preserve">Lê Thị Hà </t>
  </si>
  <si>
    <t>Giang</t>
  </si>
  <si>
    <t xml:space="preserve">Phan Thanh </t>
  </si>
  <si>
    <t xml:space="preserve">Lê Thị Mỹ </t>
  </si>
  <si>
    <t xml:space="preserve">Trần Nguyễn Bảo </t>
  </si>
  <si>
    <t xml:space="preserve">Phạm Lê Khánh </t>
  </si>
  <si>
    <t xml:space="preserve">Lê Hải </t>
  </si>
  <si>
    <t>Nguyên</t>
  </si>
  <si>
    <t xml:space="preserve">Trần Bảo </t>
  </si>
  <si>
    <t xml:space="preserve">NGUYỄN TUẤN </t>
  </si>
  <si>
    <t>KHANH</t>
  </si>
  <si>
    <t xml:space="preserve">VÕ THỊ HUỲNH </t>
  </si>
  <si>
    <t>NHƯ</t>
  </si>
  <si>
    <t xml:space="preserve">HUỲNH TRỌNG </t>
  </si>
  <si>
    <t>NGHĨA</t>
  </si>
  <si>
    <t xml:space="preserve">NGUYỄN THỊ </t>
  </si>
  <si>
    <t>VÂN</t>
  </si>
  <si>
    <t xml:space="preserve">LÂM NGỌC </t>
  </si>
  <si>
    <t>LINH</t>
  </si>
  <si>
    <t xml:space="preserve">CAO VĂN </t>
  </si>
  <si>
    <t>QUANG</t>
  </si>
  <si>
    <t xml:space="preserve">VÕ THỊ THU </t>
  </si>
  <si>
    <t>TRANG</t>
  </si>
  <si>
    <t xml:space="preserve">LÂM HOÀNG </t>
  </si>
  <si>
    <t>ĐỨC</t>
  </si>
  <si>
    <t xml:space="preserve">VŨ THỊ THU </t>
  </si>
  <si>
    <t>PHƯƠNG</t>
  </si>
  <si>
    <t xml:space="preserve">PHÙNG THỊ NGỌC </t>
  </si>
  <si>
    <t>ANH</t>
  </si>
  <si>
    <t xml:space="preserve">ĐẶNG HOÀNG </t>
  </si>
  <si>
    <t>DUYÊN</t>
  </si>
  <si>
    <t xml:space="preserve">NGUYỄN THỊ MỸ </t>
  </si>
  <si>
    <t>XUÂN</t>
  </si>
  <si>
    <t xml:space="preserve">TRẦN THỊ THÙY </t>
  </si>
  <si>
    <t xml:space="preserve">LÊ CÔNG </t>
  </si>
  <si>
    <t>BẮC</t>
  </si>
  <si>
    <t xml:space="preserve">TRẦN TẤN </t>
  </si>
  <si>
    <t>LÂM</t>
  </si>
  <si>
    <t xml:space="preserve">NGUYỄN THỊ ÚT </t>
  </si>
  <si>
    <t>LOAN</t>
  </si>
  <si>
    <t xml:space="preserve">TÔ HUỲNH NGỌC </t>
  </si>
  <si>
    <t>NHÃ</t>
  </si>
  <si>
    <t xml:space="preserve">NGUYỄN THỊ THANH </t>
  </si>
  <si>
    <t>HÒA</t>
  </si>
  <si>
    <t xml:space="preserve">NGÔ TUYẾT </t>
  </si>
  <si>
    <t>NHI</t>
  </si>
  <si>
    <t xml:space="preserve">NGUYỄN THANH </t>
  </si>
  <si>
    <t>HẢI</t>
  </si>
  <si>
    <t xml:space="preserve">NGUYỄN THỊ HỒNG </t>
  </si>
  <si>
    <t xml:space="preserve">NGUYỄN TẤN </t>
  </si>
  <si>
    <t>KHANG</t>
  </si>
  <si>
    <t xml:space="preserve">NGÔ TIẾN </t>
  </si>
  <si>
    <t>QUÂN</t>
  </si>
  <si>
    <t xml:space="preserve">ĐỖ THỊ NGÂN </t>
  </si>
  <si>
    <t>THANH</t>
  </si>
  <si>
    <t xml:space="preserve">TRẦN VIỆT </t>
  </si>
  <si>
    <t xml:space="preserve">VÕ THỊ NHƯ </t>
  </si>
  <si>
    <t>HUYỀN</t>
  </si>
  <si>
    <t xml:space="preserve">HỒ THỊ </t>
  </si>
  <si>
    <t>NGỌC</t>
  </si>
  <si>
    <t>THIẾT</t>
  </si>
  <si>
    <t xml:space="preserve">NGUYỄN VÕ NGUYÊN </t>
  </si>
  <si>
    <t xml:space="preserve">LÊ THỊ TUYẾT </t>
  </si>
  <si>
    <t>NGA</t>
  </si>
  <si>
    <t xml:space="preserve">VÕ THANH </t>
  </si>
  <si>
    <t>TUYỀN</t>
  </si>
  <si>
    <t xml:space="preserve">TRẦN THỊ </t>
  </si>
  <si>
    <t>HƯƠNG</t>
  </si>
  <si>
    <t xml:space="preserve">PHẠM THỊ HỒNG </t>
  </si>
  <si>
    <t>ÂN</t>
  </si>
  <si>
    <t xml:space="preserve">PHAN THỊ </t>
  </si>
  <si>
    <t>HÀ</t>
  </si>
  <si>
    <t xml:space="preserve">TRẦN TỊNH </t>
  </si>
  <si>
    <t>VY</t>
  </si>
  <si>
    <t xml:space="preserve">NGUYỄN THỊ NGỌC </t>
  </si>
  <si>
    <t>MAI</t>
  </si>
  <si>
    <t xml:space="preserve">VĂN THỊ HẠNH </t>
  </si>
  <si>
    <t>DUNG</t>
  </si>
  <si>
    <t xml:space="preserve">VÕ THỊ TUYẾT </t>
  </si>
  <si>
    <t xml:space="preserve">TRẦN THỊ TUYẾT </t>
  </si>
  <si>
    <t xml:space="preserve">VŨ ANH </t>
  </si>
  <si>
    <t>THU</t>
  </si>
  <si>
    <t xml:space="preserve">TRẦN </t>
  </si>
  <si>
    <t>TUYÊN</t>
  </si>
  <si>
    <t xml:space="preserve">TRỊNH HUY </t>
  </si>
  <si>
    <t>HIỆP</t>
  </si>
  <si>
    <t xml:space="preserve">NGUYỄN THỊ THU </t>
  </si>
  <si>
    <t xml:space="preserve">TRẦN THỊ BÍCH </t>
  </si>
  <si>
    <t>TRÂM</t>
  </si>
  <si>
    <t>TÂM</t>
  </si>
  <si>
    <t xml:space="preserve">HUỲNH TUẤN </t>
  </si>
  <si>
    <t xml:space="preserve">NGUYỄN VÕ ĐAN </t>
  </si>
  <si>
    <t xml:space="preserve">PHẠM BÍCH </t>
  </si>
  <si>
    <t xml:space="preserve">HOÀNG THỊ HIỀN </t>
  </si>
  <si>
    <t>THƯƠNG</t>
  </si>
  <si>
    <t xml:space="preserve">ĐẶNG THỊ </t>
  </si>
  <si>
    <t>TÚ</t>
  </si>
  <si>
    <t xml:space="preserve">LƯƠNG ĐỨC </t>
  </si>
  <si>
    <t>NHẬT</t>
  </si>
  <si>
    <t xml:space="preserve">TRẦN THỊ ĐOAN </t>
  </si>
  <si>
    <t>TRINH</t>
  </si>
  <si>
    <t>HẰNG</t>
  </si>
  <si>
    <t xml:space="preserve">NGUYỄN THU </t>
  </si>
  <si>
    <t>LAN</t>
  </si>
  <si>
    <t xml:space="preserve">LÊ THỊ YÊN </t>
  </si>
  <si>
    <t>DI</t>
  </si>
  <si>
    <t xml:space="preserve">PHAN THỊ HỒNG </t>
  </si>
  <si>
    <t>CÚC</t>
  </si>
  <si>
    <t xml:space="preserve">NGUYỄN QUANG VIỆT </t>
  </si>
  <si>
    <t>NGÂN</t>
  </si>
  <si>
    <t xml:space="preserve">NGUYỄN THỊ PHƯƠNG </t>
  </si>
  <si>
    <t>HIỀN</t>
  </si>
  <si>
    <t>HẢO</t>
  </si>
  <si>
    <t xml:space="preserve">LƯU VĂN ANH </t>
  </si>
  <si>
    <t>DŨNG</t>
  </si>
  <si>
    <t xml:space="preserve">NGÔ TÙNG </t>
  </si>
  <si>
    <t xml:space="preserve">LÊ VĂN </t>
  </si>
  <si>
    <t>TRỖI</t>
  </si>
  <si>
    <t xml:space="preserve">NGUYỄN HỒNG </t>
  </si>
  <si>
    <t>PHAN</t>
  </si>
  <si>
    <t xml:space="preserve">NGUYỄN VIỄN </t>
  </si>
  <si>
    <t>THÔNG</t>
  </si>
  <si>
    <t xml:space="preserve">NGUYỄN THỊ ANH </t>
  </si>
  <si>
    <t>THƯ</t>
  </si>
  <si>
    <t xml:space="preserve">NGUYỄN VĂN </t>
  </si>
  <si>
    <t>TƯỜNG</t>
  </si>
  <si>
    <t xml:space="preserve">NGÔ THỊ </t>
  </si>
  <si>
    <t>CHẤT</t>
  </si>
  <si>
    <t xml:space="preserve">TRẦN DUY </t>
  </si>
  <si>
    <t>MINH</t>
  </si>
  <si>
    <t xml:space="preserve">HÀ VĂN </t>
  </si>
  <si>
    <t xml:space="preserve">NGUYỄN HỮU </t>
  </si>
  <si>
    <t>BÌNH</t>
  </si>
  <si>
    <t xml:space="preserve">LÊ THỊ HÀ </t>
  </si>
  <si>
    <t>GIANG</t>
  </si>
  <si>
    <t xml:space="preserve">PHAN THANH </t>
  </si>
  <si>
    <t xml:space="preserve">LÊ THỊ MỸ </t>
  </si>
  <si>
    <t xml:space="preserve">TRẦN NGUYỄN BẢO </t>
  </si>
  <si>
    <t xml:space="preserve">PHẠM LÊ KHÁNH </t>
  </si>
  <si>
    <t xml:space="preserve">LÊ HẢI </t>
  </si>
  <si>
    <t>NGUYÊN</t>
  </si>
  <si>
    <t xml:space="preserve">TRẦN BẢO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</si>
</sst>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9" fillId="0" borderId="0"/>
    <xf numFmtId="0" fontId="8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4" fontId="4" fillId="0" borderId="1" xfId="0" applyNumberFormat="1" applyFont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7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3" fontId="0" fillId="0" borderId="0" xfId="0" applyNumberFormat="1"/>
    <xf numFmtId="3" fontId="10" fillId="3" borderId="1" xfId="0" applyNumberFormat="1" applyFont="1" applyFill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4" fontId="2" fillId="0" borderId="1" xfId="0" applyNumberFormat="1" applyFont="1" applyBorder="1" applyAlignment="1">
      <alignment vertical="center"/>
    </xf>
    <xf numFmtId="0" fontId="13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3" fillId="0" borderId="1" xfId="0" applyFont="1" applyBorder="1" applyAlignment="1">
      <alignment wrapText="1"/>
    </xf>
    <xf numFmtId="14" fontId="0" fillId="0" borderId="0" xfId="0" applyNumberFormat="1"/>
    <xf numFmtId="49" fontId="2" fillId="0" borderId="1" xfId="0" applyNumberFormat="1" applyFont="1" applyBorder="1" applyAlignment="1">
      <alignment vertical="center"/>
    </xf>
    <xf numFmtId="17" fontId="0" fillId="0" borderId="0" xfId="0" quotePrefix="1" applyNumberFormat="1"/>
    <xf numFmtId="0" fontId="14" fillId="0" borderId="0" xfId="0" applyFont="1" applyAlignment="1">
      <alignment vertical="center"/>
    </xf>
    <xf numFmtId="0" fontId="15" fillId="0" borderId="0" xfId="0" applyFont="1"/>
    <xf numFmtId="3" fontId="1" fillId="3" borderId="0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right" vertical="center" wrapText="1"/>
    </xf>
    <xf numFmtId="3" fontId="10" fillId="3" borderId="1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5">
    <cellStyle name="Hyperlink" xfId="1" builtinId="8"/>
    <cellStyle name="Normal" xfId="0" builtinId="0"/>
    <cellStyle name="Normal 3 2" xfId="2" xr:uid="{00000000-0005-0000-0000-000002000000}"/>
    <cellStyle name="Normal 4 2 2" xfId="4" xr:uid="{00000000-0005-0000-0000-000003000000}"/>
    <cellStyle name="Normal 5" xfId="3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zoomScaleNormal="100" workbookViewId="0">
      <pane ySplit="1" topLeftCell="A79" activePane="bottomLeft" state="frozen"/>
      <selection pane="bottomLeft" activeCell="B1" sqref="B1:B1048576"/>
    </sheetView>
  </sheetViews>
  <sheetFormatPr defaultColWidth="9.1796875" defaultRowHeight="15.5" x14ac:dyDescent="0.35"/>
  <cols>
    <col min="1" max="1" width="5.1796875" style="13" bestFit="1" customWidth="1"/>
    <col min="2" max="2" width="28.453125" style="9" bestFit="1" customWidth="1"/>
    <col min="3" max="3" width="30.453125" style="9" bestFit="1" customWidth="1"/>
    <col min="4" max="4" width="45.26953125" style="14" customWidth="1"/>
    <col min="5" max="5" width="35.26953125" style="14" bestFit="1" customWidth="1"/>
    <col min="6" max="6" width="17.7265625" style="9" customWidth="1"/>
    <col min="7" max="7" width="14.1796875" style="9" customWidth="1"/>
    <col min="8" max="16384" width="9.1796875" style="9"/>
  </cols>
  <sheetData>
    <row r="1" spans="1:7" ht="30" x14ac:dyDescent="0.35">
      <c r="A1" s="8" t="s">
        <v>0</v>
      </c>
      <c r="B1" s="8" t="s">
        <v>2</v>
      </c>
      <c r="C1" s="8" t="s">
        <v>3</v>
      </c>
      <c r="D1" s="1" t="s">
        <v>21</v>
      </c>
      <c r="E1" s="1" t="s">
        <v>22</v>
      </c>
      <c r="F1" s="1" t="s">
        <v>1</v>
      </c>
      <c r="G1" s="8" t="s">
        <v>4</v>
      </c>
    </row>
    <row r="2" spans="1:7" x14ac:dyDescent="0.35">
      <c r="A2" s="10">
        <v>1</v>
      </c>
      <c r="B2" s="11" t="s">
        <v>5</v>
      </c>
      <c r="C2" s="11" t="s">
        <v>6</v>
      </c>
      <c r="D2" s="12" t="s">
        <v>18</v>
      </c>
      <c r="E2" s="12" t="s">
        <v>7</v>
      </c>
      <c r="F2" s="11" t="s">
        <v>8</v>
      </c>
      <c r="G2" s="11"/>
    </row>
    <row r="3" spans="1:7" x14ac:dyDescent="0.35">
      <c r="A3" s="10">
        <v>2</v>
      </c>
      <c r="B3" s="11" t="s">
        <v>9</v>
      </c>
      <c r="C3" s="11" t="s">
        <v>10</v>
      </c>
      <c r="D3" s="12" t="s">
        <v>19</v>
      </c>
      <c r="E3" s="12" t="s">
        <v>11</v>
      </c>
      <c r="F3" s="11" t="s">
        <v>12</v>
      </c>
      <c r="G3" s="11"/>
    </row>
    <row r="4" spans="1:7" x14ac:dyDescent="0.35">
      <c r="A4" s="10">
        <v>3</v>
      </c>
      <c r="B4" s="11" t="s">
        <v>13</v>
      </c>
      <c r="C4" s="11" t="s">
        <v>14</v>
      </c>
      <c r="D4" s="12" t="s">
        <v>18</v>
      </c>
      <c r="E4" s="12" t="s">
        <v>15</v>
      </c>
      <c r="F4" s="11" t="s">
        <v>8</v>
      </c>
      <c r="G4" s="11"/>
    </row>
    <row r="5" spans="1:7" x14ac:dyDescent="0.35">
      <c r="A5" s="10">
        <v>4</v>
      </c>
      <c r="B5" s="11" t="s">
        <v>16</v>
      </c>
      <c r="C5" s="11" t="s">
        <v>17</v>
      </c>
      <c r="D5" s="12" t="s">
        <v>18</v>
      </c>
      <c r="E5" s="12" t="s">
        <v>20</v>
      </c>
      <c r="F5" s="11" t="s">
        <v>8</v>
      </c>
      <c r="G5" s="11"/>
    </row>
    <row r="6" spans="1:7" x14ac:dyDescent="0.35">
      <c r="A6" s="10">
        <v>5</v>
      </c>
      <c r="B6" s="11" t="s">
        <v>23</v>
      </c>
      <c r="C6" s="11" t="s">
        <v>24</v>
      </c>
      <c r="D6" s="12" t="s">
        <v>18</v>
      </c>
      <c r="E6" s="12" t="s">
        <v>7</v>
      </c>
      <c r="F6" s="11" t="s">
        <v>8</v>
      </c>
      <c r="G6" s="11"/>
    </row>
    <row r="7" spans="1:7" ht="31" x14ac:dyDescent="0.35">
      <c r="A7" s="10">
        <v>6</v>
      </c>
      <c r="B7" s="11" t="s">
        <v>25</v>
      </c>
      <c r="C7" s="11" t="s">
        <v>26</v>
      </c>
      <c r="D7" s="12" t="s">
        <v>27</v>
      </c>
      <c r="E7" s="12"/>
      <c r="F7" s="11"/>
      <c r="G7" s="11"/>
    </row>
    <row r="8" spans="1:7" x14ac:dyDescent="0.35">
      <c r="A8" s="10">
        <v>7</v>
      </c>
      <c r="B8" s="11" t="s">
        <v>28</v>
      </c>
      <c r="C8" s="11" t="s">
        <v>14</v>
      </c>
      <c r="D8" s="12" t="s">
        <v>19</v>
      </c>
      <c r="E8" s="12" t="s">
        <v>29</v>
      </c>
      <c r="F8" s="11"/>
      <c r="G8" s="11"/>
    </row>
    <row r="9" spans="1:7" x14ac:dyDescent="0.35">
      <c r="A9" s="10">
        <v>8</v>
      </c>
      <c r="B9" s="11" t="s">
        <v>30</v>
      </c>
      <c r="C9" s="11" t="s">
        <v>10</v>
      </c>
      <c r="D9" s="12" t="s">
        <v>19</v>
      </c>
      <c r="E9" s="12" t="s">
        <v>11</v>
      </c>
      <c r="F9" s="11" t="s">
        <v>31</v>
      </c>
      <c r="G9" s="11"/>
    </row>
    <row r="10" spans="1:7" ht="31" x14ac:dyDescent="0.35">
      <c r="A10" s="10">
        <v>9</v>
      </c>
      <c r="B10" s="11" t="s">
        <v>32</v>
      </c>
      <c r="C10" s="11" t="s">
        <v>33</v>
      </c>
      <c r="D10" s="12" t="s">
        <v>34</v>
      </c>
      <c r="E10" s="12"/>
      <c r="F10" s="11"/>
      <c r="G10" s="11"/>
    </row>
    <row r="11" spans="1:7" ht="31" x14ac:dyDescent="0.35">
      <c r="A11" s="10">
        <v>10</v>
      </c>
      <c r="B11" s="11" t="s">
        <v>35</v>
      </c>
      <c r="C11" s="11" t="s">
        <v>33</v>
      </c>
      <c r="D11" s="12" t="s">
        <v>34</v>
      </c>
      <c r="E11" s="12"/>
      <c r="F11" s="11"/>
      <c r="G11" s="11"/>
    </row>
    <row r="12" spans="1:7" x14ac:dyDescent="0.35">
      <c r="A12" s="10">
        <v>11</v>
      </c>
      <c r="B12" s="11" t="s">
        <v>36</v>
      </c>
      <c r="C12" s="11" t="s">
        <v>37</v>
      </c>
      <c r="D12" s="12" t="s">
        <v>18</v>
      </c>
      <c r="E12" s="12" t="s">
        <v>7</v>
      </c>
      <c r="F12" s="11" t="s">
        <v>38</v>
      </c>
      <c r="G12" s="11"/>
    </row>
    <row r="13" spans="1:7" x14ac:dyDescent="0.35">
      <c r="A13" s="10">
        <v>12</v>
      </c>
      <c r="B13" s="11" t="s">
        <v>39</v>
      </c>
      <c r="C13" s="11" t="s">
        <v>40</v>
      </c>
      <c r="D13" s="12" t="s">
        <v>41</v>
      </c>
      <c r="E13" s="12"/>
      <c r="F13" s="11"/>
      <c r="G13" s="11"/>
    </row>
    <row r="14" spans="1:7" x14ac:dyDescent="0.35">
      <c r="A14" s="10">
        <v>13</v>
      </c>
      <c r="B14" s="11" t="s">
        <v>42</v>
      </c>
      <c r="C14" s="11" t="s">
        <v>43</v>
      </c>
      <c r="D14" s="12" t="s">
        <v>19</v>
      </c>
      <c r="E14" s="12" t="s">
        <v>44</v>
      </c>
      <c r="F14" s="11" t="s">
        <v>31</v>
      </c>
      <c r="G14" s="11"/>
    </row>
    <row r="15" spans="1:7" x14ac:dyDescent="0.35">
      <c r="A15" s="10">
        <v>14</v>
      </c>
      <c r="B15" s="11" t="s">
        <v>45</v>
      </c>
      <c r="C15" s="11" t="s">
        <v>46</v>
      </c>
      <c r="D15" s="12" t="s">
        <v>18</v>
      </c>
      <c r="E15" s="12" t="s">
        <v>7</v>
      </c>
      <c r="F15" s="11" t="s">
        <v>38</v>
      </c>
      <c r="G15" s="11"/>
    </row>
    <row r="16" spans="1:7" x14ac:dyDescent="0.35">
      <c r="A16" s="10">
        <v>15</v>
      </c>
      <c r="B16" s="11" t="s">
        <v>47</v>
      </c>
      <c r="C16" s="11" t="s">
        <v>48</v>
      </c>
      <c r="D16" s="12" t="s">
        <v>49</v>
      </c>
      <c r="E16" s="12"/>
      <c r="F16" s="11"/>
      <c r="G16" s="11"/>
    </row>
    <row r="17" spans="1:7" x14ac:dyDescent="0.35">
      <c r="A17" s="10">
        <v>16</v>
      </c>
      <c r="B17" s="11" t="s">
        <v>50</v>
      </c>
      <c r="C17" s="11" t="s">
        <v>6</v>
      </c>
      <c r="D17" s="12" t="s">
        <v>18</v>
      </c>
      <c r="E17" s="12" t="s">
        <v>51</v>
      </c>
      <c r="F17" s="11" t="s">
        <v>38</v>
      </c>
      <c r="G17" s="11"/>
    </row>
    <row r="18" spans="1:7" x14ac:dyDescent="0.35">
      <c r="A18" s="10">
        <v>17</v>
      </c>
      <c r="B18" s="11" t="s">
        <v>52</v>
      </c>
      <c r="C18" s="11" t="s">
        <v>6</v>
      </c>
      <c r="D18" s="12" t="s">
        <v>18</v>
      </c>
      <c r="E18" s="12" t="s">
        <v>51</v>
      </c>
      <c r="F18" s="11" t="s">
        <v>38</v>
      </c>
      <c r="G18" s="11"/>
    </row>
    <row r="19" spans="1:7" x14ac:dyDescent="0.35">
      <c r="A19" s="10">
        <v>18</v>
      </c>
      <c r="B19" s="11" t="s">
        <v>53</v>
      </c>
      <c r="C19" s="11" t="s">
        <v>10</v>
      </c>
      <c r="D19" s="12" t="s">
        <v>19</v>
      </c>
      <c r="E19" s="12" t="s">
        <v>11</v>
      </c>
      <c r="F19" s="11" t="s">
        <v>12</v>
      </c>
      <c r="G19" s="11"/>
    </row>
    <row r="20" spans="1:7" x14ac:dyDescent="0.35">
      <c r="A20" s="10">
        <v>19</v>
      </c>
      <c r="B20" s="11" t="s">
        <v>54</v>
      </c>
      <c r="C20" s="11" t="s">
        <v>55</v>
      </c>
      <c r="D20" s="12" t="s">
        <v>18</v>
      </c>
      <c r="E20" s="12" t="s">
        <v>56</v>
      </c>
      <c r="F20" s="11" t="s">
        <v>38</v>
      </c>
      <c r="G20" s="11"/>
    </row>
    <row r="21" spans="1:7" x14ac:dyDescent="0.35">
      <c r="A21" s="10">
        <v>20</v>
      </c>
      <c r="B21" s="11" t="s">
        <v>57</v>
      </c>
      <c r="C21" s="11" t="s">
        <v>55</v>
      </c>
      <c r="D21" s="12" t="s">
        <v>18</v>
      </c>
      <c r="E21" s="12" t="s">
        <v>56</v>
      </c>
      <c r="F21" s="11" t="s">
        <v>38</v>
      </c>
      <c r="G21" s="11"/>
    </row>
    <row r="22" spans="1:7" x14ac:dyDescent="0.35">
      <c r="A22" s="10">
        <v>21</v>
      </c>
      <c r="B22" s="11" t="s">
        <v>58</v>
      </c>
      <c r="C22" s="11" t="s">
        <v>59</v>
      </c>
      <c r="D22" s="12" t="s">
        <v>19</v>
      </c>
      <c r="E22" s="12" t="s">
        <v>60</v>
      </c>
      <c r="F22" s="11" t="s">
        <v>61</v>
      </c>
      <c r="G22" s="11"/>
    </row>
    <row r="23" spans="1:7" x14ac:dyDescent="0.35">
      <c r="A23" s="10">
        <v>22</v>
      </c>
      <c r="B23" s="11" t="s">
        <v>62</v>
      </c>
      <c r="C23" s="11" t="s">
        <v>59</v>
      </c>
      <c r="D23" s="12" t="s">
        <v>19</v>
      </c>
      <c r="E23" s="12" t="s">
        <v>60</v>
      </c>
      <c r="F23" s="11" t="s">
        <v>61</v>
      </c>
      <c r="G23" s="11"/>
    </row>
    <row r="24" spans="1:7" x14ac:dyDescent="0.35">
      <c r="A24" s="10">
        <v>23</v>
      </c>
      <c r="B24" s="11" t="s">
        <v>63</v>
      </c>
      <c r="C24" s="11" t="s">
        <v>64</v>
      </c>
      <c r="D24" s="12" t="s">
        <v>18</v>
      </c>
      <c r="E24" s="12" t="s">
        <v>65</v>
      </c>
      <c r="F24" s="11" t="s">
        <v>66</v>
      </c>
      <c r="G24" s="11"/>
    </row>
    <row r="25" spans="1:7" x14ac:dyDescent="0.35">
      <c r="A25" s="10">
        <v>24</v>
      </c>
      <c r="B25" s="11" t="s">
        <v>67</v>
      </c>
      <c r="C25" s="11" t="s">
        <v>68</v>
      </c>
      <c r="D25" s="12" t="s">
        <v>19</v>
      </c>
      <c r="E25" s="12" t="s">
        <v>69</v>
      </c>
      <c r="F25" s="11" t="s">
        <v>70</v>
      </c>
      <c r="G25" s="11"/>
    </row>
    <row r="26" spans="1:7" x14ac:dyDescent="0.35">
      <c r="A26" s="10">
        <v>25</v>
      </c>
      <c r="B26" s="11" t="s">
        <v>13</v>
      </c>
      <c r="C26" s="11" t="s">
        <v>14</v>
      </c>
      <c r="D26" s="12" t="s">
        <v>18</v>
      </c>
      <c r="E26" s="12" t="s">
        <v>15</v>
      </c>
      <c r="F26" s="11" t="s">
        <v>8</v>
      </c>
      <c r="G26" s="11"/>
    </row>
    <row r="27" spans="1:7" x14ac:dyDescent="0.35">
      <c r="A27" s="10">
        <v>26</v>
      </c>
      <c r="B27" s="11" t="s">
        <v>71</v>
      </c>
      <c r="C27" s="11" t="s">
        <v>72</v>
      </c>
      <c r="D27" s="12" t="s">
        <v>19</v>
      </c>
      <c r="E27" s="12" t="s">
        <v>73</v>
      </c>
      <c r="F27" s="11" t="s">
        <v>31</v>
      </c>
      <c r="G27" s="11"/>
    </row>
    <row r="28" spans="1:7" x14ac:dyDescent="0.35">
      <c r="A28" s="10">
        <v>27</v>
      </c>
      <c r="B28" s="11" t="s">
        <v>74</v>
      </c>
      <c r="C28" s="11" t="s">
        <v>72</v>
      </c>
      <c r="D28" s="12" t="s">
        <v>75</v>
      </c>
      <c r="E28" s="12"/>
      <c r="F28" s="11"/>
      <c r="G28" s="11"/>
    </row>
    <row r="29" spans="1:7" x14ac:dyDescent="0.35">
      <c r="A29" s="10">
        <v>28</v>
      </c>
      <c r="B29" s="11" t="s">
        <v>76</v>
      </c>
      <c r="C29" s="11" t="s">
        <v>77</v>
      </c>
      <c r="D29" s="12" t="s">
        <v>18</v>
      </c>
      <c r="E29" s="12" t="s">
        <v>78</v>
      </c>
      <c r="F29" s="11" t="s">
        <v>38</v>
      </c>
      <c r="G29" s="11"/>
    </row>
    <row r="30" spans="1:7" x14ac:dyDescent="0.35">
      <c r="A30" s="10">
        <v>29</v>
      </c>
      <c r="B30" s="11" t="s">
        <v>79</v>
      </c>
      <c r="C30" s="11" t="s">
        <v>26</v>
      </c>
      <c r="D30" s="12" t="s">
        <v>18</v>
      </c>
      <c r="E30" s="12" t="s">
        <v>7</v>
      </c>
      <c r="F30" s="11" t="s">
        <v>38</v>
      </c>
      <c r="G30" s="11"/>
    </row>
    <row r="31" spans="1:7" x14ac:dyDescent="0.35">
      <c r="A31" s="10">
        <v>30</v>
      </c>
      <c r="B31" s="11" t="s">
        <v>80</v>
      </c>
      <c r="C31" s="11" t="s">
        <v>26</v>
      </c>
      <c r="D31" s="12" t="s">
        <v>18</v>
      </c>
      <c r="E31" s="12" t="s">
        <v>7</v>
      </c>
      <c r="F31" s="11" t="s">
        <v>38</v>
      </c>
      <c r="G31" s="11"/>
    </row>
    <row r="32" spans="1:7" x14ac:dyDescent="0.35">
      <c r="A32" s="10">
        <v>31</v>
      </c>
      <c r="B32" s="11" t="s">
        <v>81</v>
      </c>
      <c r="C32" s="11" t="s">
        <v>82</v>
      </c>
      <c r="D32" s="12" t="s">
        <v>18</v>
      </c>
      <c r="E32" s="12" t="s">
        <v>83</v>
      </c>
      <c r="F32" s="11" t="s">
        <v>38</v>
      </c>
      <c r="G32" s="11"/>
    </row>
    <row r="33" spans="1:7" x14ac:dyDescent="0.35">
      <c r="A33" s="10">
        <v>32</v>
      </c>
      <c r="B33" s="11" t="s">
        <v>84</v>
      </c>
      <c r="C33" s="11" t="s">
        <v>85</v>
      </c>
      <c r="D33" s="12" t="s">
        <v>75</v>
      </c>
      <c r="E33" s="12"/>
      <c r="F33" s="11"/>
      <c r="G33" s="11"/>
    </row>
    <row r="34" spans="1:7" x14ac:dyDescent="0.35">
      <c r="A34" s="10">
        <v>33</v>
      </c>
      <c r="B34" s="11" t="s">
        <v>86</v>
      </c>
      <c r="C34" s="11" t="s">
        <v>55</v>
      </c>
      <c r="D34" s="12" t="s">
        <v>18</v>
      </c>
      <c r="E34" s="12" t="s">
        <v>56</v>
      </c>
      <c r="F34" s="11" t="s">
        <v>8</v>
      </c>
      <c r="G34" s="11"/>
    </row>
    <row r="35" spans="1:7" x14ac:dyDescent="0.35">
      <c r="A35" s="10">
        <v>34</v>
      </c>
      <c r="B35" s="11" t="s">
        <v>87</v>
      </c>
      <c r="C35" s="11" t="s">
        <v>55</v>
      </c>
      <c r="D35" s="12" t="s">
        <v>18</v>
      </c>
      <c r="E35" s="12" t="s">
        <v>56</v>
      </c>
      <c r="F35" s="11" t="s">
        <v>8</v>
      </c>
      <c r="G35" s="11"/>
    </row>
    <row r="36" spans="1:7" x14ac:dyDescent="0.35">
      <c r="A36" s="10">
        <v>35</v>
      </c>
      <c r="B36" s="11" t="s">
        <v>88</v>
      </c>
      <c r="C36" s="11" t="s">
        <v>55</v>
      </c>
      <c r="D36" s="12" t="s">
        <v>18</v>
      </c>
      <c r="E36" s="12" t="s">
        <v>56</v>
      </c>
      <c r="F36" s="11" t="s">
        <v>8</v>
      </c>
      <c r="G36" s="11"/>
    </row>
    <row r="37" spans="1:7" x14ac:dyDescent="0.35">
      <c r="A37" s="10">
        <v>36</v>
      </c>
      <c r="B37" s="11" t="s">
        <v>89</v>
      </c>
      <c r="C37" s="11" t="s">
        <v>90</v>
      </c>
      <c r="D37" s="12" t="s">
        <v>19</v>
      </c>
      <c r="E37" s="12" t="s">
        <v>91</v>
      </c>
      <c r="F37" s="11" t="s">
        <v>12</v>
      </c>
      <c r="G37" s="11"/>
    </row>
    <row r="38" spans="1:7" x14ac:dyDescent="0.35">
      <c r="A38" s="10">
        <v>37</v>
      </c>
      <c r="B38" s="11" t="s">
        <v>92</v>
      </c>
      <c r="C38" s="11" t="s">
        <v>93</v>
      </c>
      <c r="D38" s="12" t="s">
        <v>19</v>
      </c>
      <c r="E38" s="12" t="s">
        <v>91</v>
      </c>
      <c r="F38" s="11" t="s">
        <v>12</v>
      </c>
      <c r="G38" s="11"/>
    </row>
    <row r="39" spans="1:7" x14ac:dyDescent="0.35">
      <c r="A39" s="10">
        <v>38</v>
      </c>
      <c r="B39" s="11" t="s">
        <v>94</v>
      </c>
      <c r="C39" s="11" t="s">
        <v>95</v>
      </c>
      <c r="D39" s="12" t="s">
        <v>18</v>
      </c>
      <c r="E39" s="12" t="s">
        <v>7</v>
      </c>
      <c r="F39" s="11"/>
      <c r="G39" s="11"/>
    </row>
    <row r="40" spans="1:7" x14ac:dyDescent="0.35">
      <c r="A40" s="10">
        <v>39</v>
      </c>
      <c r="B40" s="11" t="s">
        <v>96</v>
      </c>
      <c r="C40" s="11" t="s">
        <v>93</v>
      </c>
      <c r="D40" s="12" t="s">
        <v>19</v>
      </c>
      <c r="E40" s="12" t="s">
        <v>91</v>
      </c>
      <c r="F40" s="11" t="s">
        <v>70</v>
      </c>
      <c r="G40" s="11"/>
    </row>
    <row r="41" spans="1:7" x14ac:dyDescent="0.35">
      <c r="A41" s="10">
        <v>40</v>
      </c>
      <c r="B41" s="11" t="s">
        <v>97</v>
      </c>
      <c r="C41" s="11" t="s">
        <v>93</v>
      </c>
      <c r="D41" s="12" t="s">
        <v>19</v>
      </c>
      <c r="E41" s="12" t="s">
        <v>91</v>
      </c>
      <c r="F41" s="11" t="s">
        <v>12</v>
      </c>
      <c r="G41" s="11"/>
    </row>
    <row r="42" spans="1:7" x14ac:dyDescent="0.35">
      <c r="A42" s="10">
        <v>41</v>
      </c>
      <c r="B42" s="11" t="s">
        <v>98</v>
      </c>
      <c r="C42" s="11" t="s">
        <v>99</v>
      </c>
      <c r="D42" s="12" t="s">
        <v>19</v>
      </c>
      <c r="E42" s="12" t="s">
        <v>60</v>
      </c>
      <c r="F42" s="11" t="s">
        <v>31</v>
      </c>
      <c r="G42" s="11"/>
    </row>
    <row r="43" spans="1:7" x14ac:dyDescent="0.35">
      <c r="A43" s="10">
        <v>42</v>
      </c>
      <c r="B43" s="11" t="s">
        <v>100</v>
      </c>
      <c r="C43" s="11" t="s">
        <v>82</v>
      </c>
      <c r="D43" s="12" t="s">
        <v>165</v>
      </c>
      <c r="E43" s="12"/>
      <c r="F43" s="11"/>
      <c r="G43" s="11"/>
    </row>
    <row r="44" spans="1:7" x14ac:dyDescent="0.35">
      <c r="A44" s="10">
        <v>43</v>
      </c>
      <c r="B44" s="11" t="s">
        <v>101</v>
      </c>
      <c r="C44" s="11" t="s">
        <v>59</v>
      </c>
      <c r="D44" s="12" t="s">
        <v>19</v>
      </c>
      <c r="E44" s="12" t="s">
        <v>7</v>
      </c>
      <c r="F44" s="11" t="s">
        <v>12</v>
      </c>
      <c r="G44" s="11"/>
    </row>
    <row r="45" spans="1:7" x14ac:dyDescent="0.35">
      <c r="A45" s="10">
        <v>44</v>
      </c>
      <c r="B45" s="11" t="s">
        <v>102</v>
      </c>
      <c r="C45" s="11" t="s">
        <v>90</v>
      </c>
      <c r="D45" s="12" t="s">
        <v>19</v>
      </c>
      <c r="E45" s="12" t="s">
        <v>103</v>
      </c>
      <c r="F45" s="11" t="s">
        <v>31</v>
      </c>
      <c r="G45" s="11"/>
    </row>
    <row r="46" spans="1:7" x14ac:dyDescent="0.35">
      <c r="A46" s="10">
        <v>45</v>
      </c>
      <c r="B46" s="11" t="s">
        <v>104</v>
      </c>
      <c r="C46" s="11" t="s">
        <v>55</v>
      </c>
      <c r="D46" s="12" t="s">
        <v>19</v>
      </c>
      <c r="E46" s="12" t="s">
        <v>7</v>
      </c>
      <c r="F46" s="11" t="s">
        <v>12</v>
      </c>
      <c r="G46" s="11"/>
    </row>
    <row r="47" spans="1:7" x14ac:dyDescent="0.35">
      <c r="A47" s="10">
        <v>46</v>
      </c>
      <c r="B47" s="11" t="s">
        <v>105</v>
      </c>
      <c r="C47" s="11" t="s">
        <v>40</v>
      </c>
      <c r="D47" s="12" t="s">
        <v>18</v>
      </c>
      <c r="E47" s="12" t="s">
        <v>15</v>
      </c>
      <c r="F47" s="11" t="s">
        <v>8</v>
      </c>
      <c r="G47" s="11"/>
    </row>
    <row r="48" spans="1:7" x14ac:dyDescent="0.35">
      <c r="A48" s="10">
        <v>47</v>
      </c>
      <c r="B48" s="11" t="s">
        <v>106</v>
      </c>
      <c r="C48" s="11" t="s">
        <v>72</v>
      </c>
      <c r="D48" s="12" t="s">
        <v>19</v>
      </c>
      <c r="E48" s="12" t="s">
        <v>73</v>
      </c>
      <c r="F48" s="11" t="s">
        <v>61</v>
      </c>
      <c r="G48" s="11"/>
    </row>
    <row r="49" spans="1:7" x14ac:dyDescent="0.35">
      <c r="A49" s="10">
        <v>48</v>
      </c>
      <c r="B49" s="11" t="s">
        <v>107</v>
      </c>
      <c r="C49" s="11" t="s">
        <v>33</v>
      </c>
      <c r="D49" s="12" t="s">
        <v>18</v>
      </c>
      <c r="E49" s="12" t="s">
        <v>56</v>
      </c>
      <c r="F49" s="11" t="s">
        <v>8</v>
      </c>
      <c r="G49" s="11"/>
    </row>
    <row r="50" spans="1:7" x14ac:dyDescent="0.35">
      <c r="A50" s="10">
        <v>49</v>
      </c>
      <c r="B50" s="11" t="s">
        <v>108</v>
      </c>
      <c r="C50" s="11" t="s">
        <v>10</v>
      </c>
      <c r="D50" s="12" t="s">
        <v>19</v>
      </c>
      <c r="E50" s="12" t="s">
        <v>11</v>
      </c>
      <c r="F50" s="11" t="s">
        <v>31</v>
      </c>
      <c r="G50" s="11"/>
    </row>
    <row r="51" spans="1:7" x14ac:dyDescent="0.35">
      <c r="A51" s="10">
        <v>50</v>
      </c>
      <c r="B51" s="11" t="s">
        <v>109</v>
      </c>
      <c r="C51" s="11" t="s">
        <v>110</v>
      </c>
      <c r="D51" s="12" t="s">
        <v>75</v>
      </c>
      <c r="E51" s="12"/>
      <c r="F51" s="11"/>
      <c r="G51" s="11"/>
    </row>
    <row r="52" spans="1:7" x14ac:dyDescent="0.35">
      <c r="A52" s="10">
        <v>51</v>
      </c>
      <c r="B52" s="11" t="s">
        <v>111</v>
      </c>
      <c r="C52" s="11" t="s">
        <v>112</v>
      </c>
      <c r="D52" s="12" t="s">
        <v>113</v>
      </c>
      <c r="E52" s="12" t="s">
        <v>114</v>
      </c>
      <c r="F52" s="11" t="s">
        <v>115</v>
      </c>
      <c r="G52" s="11"/>
    </row>
    <row r="53" spans="1:7" x14ac:dyDescent="0.35">
      <c r="A53" s="10">
        <v>52</v>
      </c>
      <c r="B53" s="11" t="s">
        <v>116</v>
      </c>
      <c r="C53" s="11" t="s">
        <v>117</v>
      </c>
      <c r="D53" s="12" t="s">
        <v>19</v>
      </c>
      <c r="E53" s="12" t="s">
        <v>118</v>
      </c>
      <c r="F53" s="11" t="s">
        <v>70</v>
      </c>
      <c r="G53" s="11"/>
    </row>
    <row r="54" spans="1:7" x14ac:dyDescent="0.35">
      <c r="A54" s="10">
        <v>53</v>
      </c>
      <c r="B54" s="11" t="s">
        <v>119</v>
      </c>
      <c r="C54" s="11" t="s">
        <v>77</v>
      </c>
      <c r="D54" s="12" t="s">
        <v>19</v>
      </c>
      <c r="E54" s="12" t="s">
        <v>60</v>
      </c>
      <c r="F54" s="11" t="s">
        <v>120</v>
      </c>
      <c r="G54" s="11"/>
    </row>
    <row r="55" spans="1:7" x14ac:dyDescent="0.35">
      <c r="A55" s="10">
        <v>54</v>
      </c>
      <c r="B55" s="11" t="s">
        <v>121</v>
      </c>
      <c r="C55" s="11" t="s">
        <v>26</v>
      </c>
      <c r="D55" s="12" t="s">
        <v>19</v>
      </c>
      <c r="E55" s="12" t="s">
        <v>7</v>
      </c>
      <c r="F55" s="11" t="s">
        <v>12</v>
      </c>
      <c r="G55" s="11"/>
    </row>
    <row r="56" spans="1:7" x14ac:dyDescent="0.35">
      <c r="A56" s="10">
        <v>55</v>
      </c>
      <c r="B56" s="11" t="s">
        <v>122</v>
      </c>
      <c r="C56" s="11" t="s">
        <v>10</v>
      </c>
      <c r="D56" s="12" t="s">
        <v>19</v>
      </c>
      <c r="E56" s="12" t="s">
        <v>11</v>
      </c>
      <c r="F56" s="11" t="s">
        <v>120</v>
      </c>
      <c r="G56" s="11"/>
    </row>
    <row r="57" spans="1:7" x14ac:dyDescent="0.35">
      <c r="A57" s="10">
        <v>56</v>
      </c>
      <c r="B57" s="11" t="s">
        <v>123</v>
      </c>
      <c r="C57" s="11" t="s">
        <v>82</v>
      </c>
      <c r="D57" s="12" t="s">
        <v>18</v>
      </c>
      <c r="E57" s="12" t="s">
        <v>20</v>
      </c>
      <c r="F57" s="11" t="s">
        <v>38</v>
      </c>
      <c r="G57" s="11"/>
    </row>
    <row r="58" spans="1:7" x14ac:dyDescent="0.35">
      <c r="A58" s="10">
        <v>57</v>
      </c>
      <c r="B58" s="11" t="s">
        <v>124</v>
      </c>
      <c r="C58" s="11" t="s">
        <v>82</v>
      </c>
      <c r="D58" s="12" t="s">
        <v>18</v>
      </c>
      <c r="E58" s="12" t="s">
        <v>125</v>
      </c>
      <c r="F58" s="11" t="s">
        <v>38</v>
      </c>
      <c r="G58" s="11"/>
    </row>
    <row r="59" spans="1:7" x14ac:dyDescent="0.35">
      <c r="A59" s="10">
        <v>58</v>
      </c>
      <c r="B59" s="11" t="s">
        <v>126</v>
      </c>
      <c r="C59" s="11" t="s">
        <v>110</v>
      </c>
      <c r="D59" s="12" t="s">
        <v>18</v>
      </c>
      <c r="E59" s="12" t="s">
        <v>127</v>
      </c>
      <c r="F59" s="11" t="s">
        <v>148</v>
      </c>
      <c r="G59" s="11"/>
    </row>
    <row r="60" spans="1:7" x14ac:dyDescent="0.35">
      <c r="A60" s="10">
        <v>59</v>
      </c>
      <c r="B60" s="11" t="s">
        <v>128</v>
      </c>
      <c r="C60" s="11" t="s">
        <v>129</v>
      </c>
      <c r="D60" s="12" t="s">
        <v>18</v>
      </c>
      <c r="E60" s="12" t="s">
        <v>83</v>
      </c>
      <c r="F60" s="11" t="s">
        <v>8</v>
      </c>
      <c r="G60" s="11"/>
    </row>
    <row r="61" spans="1:7" x14ac:dyDescent="0.35">
      <c r="A61" s="10">
        <v>60</v>
      </c>
      <c r="B61" s="11" t="s">
        <v>130</v>
      </c>
      <c r="C61" s="11" t="s">
        <v>131</v>
      </c>
      <c r="D61" s="12" t="s">
        <v>75</v>
      </c>
      <c r="E61" s="12"/>
      <c r="F61" s="11"/>
      <c r="G61" s="11"/>
    </row>
    <row r="62" spans="1:7" x14ac:dyDescent="0.35">
      <c r="A62" s="10">
        <v>61</v>
      </c>
      <c r="B62" s="11" t="s">
        <v>132</v>
      </c>
      <c r="C62" s="11" t="s">
        <v>48</v>
      </c>
      <c r="D62" s="12" t="s">
        <v>19</v>
      </c>
      <c r="E62" s="12" t="s">
        <v>133</v>
      </c>
      <c r="F62" s="11" t="s">
        <v>31</v>
      </c>
      <c r="G62" s="11"/>
    </row>
    <row r="63" spans="1:7" x14ac:dyDescent="0.35">
      <c r="A63" s="10">
        <v>62</v>
      </c>
      <c r="B63" s="11" t="s">
        <v>134</v>
      </c>
      <c r="C63" s="11" t="s">
        <v>59</v>
      </c>
      <c r="D63" s="12" t="s">
        <v>19</v>
      </c>
      <c r="E63" s="12" t="s">
        <v>11</v>
      </c>
      <c r="F63" s="11"/>
      <c r="G63" s="11"/>
    </row>
    <row r="64" spans="1:7" x14ac:dyDescent="0.35">
      <c r="A64" s="10">
        <v>63</v>
      </c>
      <c r="B64" s="11" t="s">
        <v>135</v>
      </c>
      <c r="C64" s="11" t="s">
        <v>136</v>
      </c>
      <c r="D64" s="12" t="s">
        <v>19</v>
      </c>
      <c r="E64" s="12" t="s">
        <v>78</v>
      </c>
      <c r="F64" s="11" t="s">
        <v>31</v>
      </c>
      <c r="G64" s="11"/>
    </row>
    <row r="65" spans="1:7" x14ac:dyDescent="0.35">
      <c r="A65" s="10">
        <v>64</v>
      </c>
      <c r="B65" s="11" t="s">
        <v>137</v>
      </c>
      <c r="C65" s="11" t="s">
        <v>72</v>
      </c>
      <c r="D65" s="12" t="s">
        <v>19</v>
      </c>
      <c r="E65" s="12" t="s">
        <v>73</v>
      </c>
      <c r="F65" s="11" t="s">
        <v>31</v>
      </c>
      <c r="G65" s="11"/>
    </row>
    <row r="66" spans="1:7" x14ac:dyDescent="0.35">
      <c r="A66" s="10">
        <v>65</v>
      </c>
      <c r="B66" s="11" t="s">
        <v>138</v>
      </c>
      <c r="C66" s="11" t="s">
        <v>139</v>
      </c>
      <c r="D66" s="12" t="s">
        <v>19</v>
      </c>
      <c r="E66" s="12" t="s">
        <v>133</v>
      </c>
      <c r="F66" s="11" t="s">
        <v>31</v>
      </c>
      <c r="G66" s="11"/>
    </row>
    <row r="67" spans="1:7" x14ac:dyDescent="0.35">
      <c r="A67" s="10">
        <v>66</v>
      </c>
      <c r="B67" s="11" t="s">
        <v>101</v>
      </c>
      <c r="C67" s="11" t="s">
        <v>59</v>
      </c>
      <c r="D67" s="12" t="s">
        <v>19</v>
      </c>
      <c r="E67" s="12" t="s">
        <v>7</v>
      </c>
      <c r="F67" s="11" t="s">
        <v>12</v>
      </c>
      <c r="G67" s="11"/>
    </row>
    <row r="68" spans="1:7" x14ac:dyDescent="0.35">
      <c r="A68" s="10">
        <v>67</v>
      </c>
      <c r="B68" s="11" t="s">
        <v>140</v>
      </c>
      <c r="C68" s="11" t="s">
        <v>117</v>
      </c>
      <c r="D68" s="12" t="s">
        <v>19</v>
      </c>
      <c r="E68" s="12" t="s">
        <v>91</v>
      </c>
      <c r="F68" s="11" t="s">
        <v>31</v>
      </c>
      <c r="G68" s="11"/>
    </row>
    <row r="69" spans="1:7" x14ac:dyDescent="0.35">
      <c r="A69" s="10">
        <v>68</v>
      </c>
      <c r="B69" s="11" t="s">
        <v>141</v>
      </c>
      <c r="C69" s="11" t="s">
        <v>142</v>
      </c>
      <c r="D69" s="12" t="s">
        <v>19</v>
      </c>
      <c r="E69" s="12" t="s">
        <v>143</v>
      </c>
      <c r="F69" s="11" t="s">
        <v>31</v>
      </c>
      <c r="G69" s="11"/>
    </row>
    <row r="70" spans="1:7" x14ac:dyDescent="0.35">
      <c r="A70" s="10">
        <v>69</v>
      </c>
      <c r="B70" s="11" t="s">
        <v>144</v>
      </c>
      <c r="C70" s="11" t="s">
        <v>139</v>
      </c>
      <c r="D70" s="12" t="s">
        <v>19</v>
      </c>
      <c r="E70" s="12" t="s">
        <v>78</v>
      </c>
      <c r="F70" s="11"/>
      <c r="G70" s="11"/>
    </row>
    <row r="71" spans="1:7" x14ac:dyDescent="0.35">
      <c r="A71" s="10">
        <v>70</v>
      </c>
      <c r="B71" s="11" t="s">
        <v>145</v>
      </c>
      <c r="C71" s="11" t="s">
        <v>146</v>
      </c>
      <c r="D71" s="12" t="s">
        <v>18</v>
      </c>
      <c r="E71" s="12" t="s">
        <v>147</v>
      </c>
      <c r="F71" s="11" t="s">
        <v>148</v>
      </c>
      <c r="G71" s="11"/>
    </row>
    <row r="72" spans="1:7" x14ac:dyDescent="0.35">
      <c r="A72" s="10">
        <v>71</v>
      </c>
      <c r="B72" s="11" t="s">
        <v>149</v>
      </c>
      <c r="C72" s="11" t="s">
        <v>150</v>
      </c>
      <c r="D72" s="12" t="s">
        <v>19</v>
      </c>
      <c r="E72" s="12" t="s">
        <v>20</v>
      </c>
      <c r="F72" s="11" t="s">
        <v>31</v>
      </c>
      <c r="G72" s="11"/>
    </row>
    <row r="73" spans="1:7" x14ac:dyDescent="0.35">
      <c r="A73" s="10">
        <v>72</v>
      </c>
      <c r="B73" s="11" t="s">
        <v>151</v>
      </c>
      <c r="C73" s="11" t="s">
        <v>152</v>
      </c>
      <c r="D73" s="12" t="s">
        <v>18</v>
      </c>
      <c r="E73" s="12" t="s">
        <v>44</v>
      </c>
      <c r="F73" s="11" t="s">
        <v>153</v>
      </c>
      <c r="G73" s="11"/>
    </row>
    <row r="74" spans="1:7" x14ac:dyDescent="0.35">
      <c r="A74" s="10">
        <v>73</v>
      </c>
      <c r="B74" s="11" t="s">
        <v>154</v>
      </c>
      <c r="C74" s="11" t="s">
        <v>136</v>
      </c>
      <c r="D74" s="12" t="s">
        <v>75</v>
      </c>
      <c r="E74" s="12"/>
      <c r="F74" s="11"/>
      <c r="G74" s="11"/>
    </row>
    <row r="75" spans="1:7" x14ac:dyDescent="0.35">
      <c r="A75" s="10">
        <v>74</v>
      </c>
      <c r="B75" s="11" t="s">
        <v>155</v>
      </c>
      <c r="C75" s="11" t="s">
        <v>139</v>
      </c>
      <c r="D75" s="12" t="s">
        <v>19</v>
      </c>
      <c r="E75" s="12" t="s">
        <v>44</v>
      </c>
      <c r="F75" s="11" t="s">
        <v>31</v>
      </c>
      <c r="G75" s="11"/>
    </row>
    <row r="76" spans="1:7" x14ac:dyDescent="0.35">
      <c r="A76" s="10">
        <v>75</v>
      </c>
      <c r="B76" s="11" t="s">
        <v>156</v>
      </c>
      <c r="C76" s="11" t="s">
        <v>99</v>
      </c>
      <c r="D76" s="12" t="s">
        <v>19</v>
      </c>
      <c r="E76" s="12" t="s">
        <v>157</v>
      </c>
      <c r="F76" s="11" t="s">
        <v>12</v>
      </c>
      <c r="G76" s="11"/>
    </row>
    <row r="77" spans="1:7" x14ac:dyDescent="0.35">
      <c r="A77" s="10">
        <v>76</v>
      </c>
      <c r="B77" s="11" t="s">
        <v>76</v>
      </c>
      <c r="C77" s="11" t="s">
        <v>77</v>
      </c>
      <c r="D77" s="12" t="s">
        <v>18</v>
      </c>
      <c r="E77" s="12" t="s">
        <v>78</v>
      </c>
      <c r="F77" s="11" t="s">
        <v>38</v>
      </c>
      <c r="G77" s="11"/>
    </row>
    <row r="78" spans="1:7" x14ac:dyDescent="0.35">
      <c r="A78" s="10">
        <v>77</v>
      </c>
      <c r="B78" s="11" t="s">
        <v>50</v>
      </c>
      <c r="C78" s="11" t="s">
        <v>6</v>
      </c>
      <c r="D78" s="12" t="s">
        <v>18</v>
      </c>
      <c r="E78" s="12" t="s">
        <v>158</v>
      </c>
      <c r="F78" s="11" t="s">
        <v>38</v>
      </c>
      <c r="G78" s="11"/>
    </row>
    <row r="79" spans="1:7" x14ac:dyDescent="0.35">
      <c r="A79" s="10">
        <v>78</v>
      </c>
      <c r="B79" s="11" t="s">
        <v>159</v>
      </c>
      <c r="C79" s="11" t="s">
        <v>99</v>
      </c>
      <c r="D79" s="12" t="s">
        <v>19</v>
      </c>
      <c r="E79" s="12" t="s">
        <v>157</v>
      </c>
      <c r="F79" s="11" t="s">
        <v>12</v>
      </c>
      <c r="G79" s="11"/>
    </row>
    <row r="80" spans="1:7" x14ac:dyDescent="0.35">
      <c r="A80" s="10">
        <v>79</v>
      </c>
      <c r="B80" s="11" t="s">
        <v>160</v>
      </c>
      <c r="C80" s="11" t="s">
        <v>161</v>
      </c>
      <c r="D80" s="12" t="s">
        <v>19</v>
      </c>
      <c r="E80" s="12" t="s">
        <v>157</v>
      </c>
      <c r="F80" s="11" t="s">
        <v>12</v>
      </c>
      <c r="G80" s="11"/>
    </row>
    <row r="81" spans="1:7" x14ac:dyDescent="0.35">
      <c r="A81" s="10">
        <v>80</v>
      </c>
      <c r="B81" s="11" t="s">
        <v>162</v>
      </c>
      <c r="C81" s="11" t="s">
        <v>64</v>
      </c>
      <c r="D81" s="12" t="s">
        <v>75</v>
      </c>
      <c r="E81" s="12"/>
      <c r="F81" s="11"/>
      <c r="G81" s="11"/>
    </row>
    <row r="82" spans="1:7" x14ac:dyDescent="0.35">
      <c r="A82" s="10">
        <v>81</v>
      </c>
      <c r="B82" s="11" t="s">
        <v>163</v>
      </c>
      <c r="C82" s="11" t="s">
        <v>82</v>
      </c>
      <c r="D82" s="12" t="s">
        <v>18</v>
      </c>
      <c r="E82" s="12" t="s">
        <v>11</v>
      </c>
      <c r="F82" s="11" t="s">
        <v>38</v>
      </c>
      <c r="G82" s="11"/>
    </row>
    <row r="83" spans="1:7" x14ac:dyDescent="0.35">
      <c r="A83" s="10">
        <v>82</v>
      </c>
      <c r="B83" s="11" t="s">
        <v>67</v>
      </c>
      <c r="C83" s="11" t="s">
        <v>68</v>
      </c>
      <c r="D83" s="12" t="s">
        <v>19</v>
      </c>
      <c r="E83" s="12" t="s">
        <v>69</v>
      </c>
      <c r="F83" s="11" t="s">
        <v>70</v>
      </c>
      <c r="G83" s="11"/>
    </row>
    <row r="84" spans="1:7" x14ac:dyDescent="0.35">
      <c r="A84" s="10">
        <v>83</v>
      </c>
      <c r="B84" s="11" t="s">
        <v>79</v>
      </c>
      <c r="C84" s="11" t="s">
        <v>26</v>
      </c>
      <c r="D84" s="12" t="s">
        <v>18</v>
      </c>
      <c r="E84" s="12" t="s">
        <v>7</v>
      </c>
      <c r="F84" s="11" t="s">
        <v>38</v>
      </c>
      <c r="G84" s="11"/>
    </row>
    <row r="85" spans="1:7" x14ac:dyDescent="0.35">
      <c r="A85" s="10">
        <v>84</v>
      </c>
      <c r="B85" s="11" t="s">
        <v>164</v>
      </c>
      <c r="C85" s="11" t="s">
        <v>37</v>
      </c>
      <c r="D85" s="12" t="s">
        <v>165</v>
      </c>
      <c r="E85" s="12"/>
      <c r="F85" s="11"/>
      <c r="G85" s="11"/>
    </row>
    <row r="86" spans="1:7" x14ac:dyDescent="0.35">
      <c r="A86" s="10">
        <v>85</v>
      </c>
      <c r="B86" s="11" t="s">
        <v>39</v>
      </c>
      <c r="C86" s="11" t="s">
        <v>40</v>
      </c>
      <c r="D86" s="12" t="s">
        <v>18</v>
      </c>
      <c r="E86" s="12" t="s">
        <v>15</v>
      </c>
      <c r="F86" s="11" t="s">
        <v>148</v>
      </c>
      <c r="G86" s="11"/>
    </row>
    <row r="87" spans="1:7" x14ac:dyDescent="0.35">
      <c r="A87" s="10">
        <v>86</v>
      </c>
      <c r="B87" s="11" t="s">
        <v>166</v>
      </c>
      <c r="C87" s="11" t="s">
        <v>167</v>
      </c>
      <c r="D87" s="12" t="s">
        <v>18</v>
      </c>
      <c r="E87" s="12" t="s">
        <v>83</v>
      </c>
      <c r="F87" s="11" t="s">
        <v>148</v>
      </c>
      <c r="G87" s="11"/>
    </row>
    <row r="88" spans="1:7" x14ac:dyDescent="0.35">
      <c r="A88" s="10">
        <v>87</v>
      </c>
      <c r="B88" s="11" t="s">
        <v>80</v>
      </c>
      <c r="C88" s="11" t="s">
        <v>26</v>
      </c>
      <c r="D88" s="12" t="s">
        <v>18</v>
      </c>
      <c r="E88" s="12" t="s">
        <v>7</v>
      </c>
      <c r="F88" s="11" t="s">
        <v>38</v>
      </c>
      <c r="G88" s="11"/>
    </row>
    <row r="89" spans="1:7" x14ac:dyDescent="0.35">
      <c r="A89" s="10">
        <v>88</v>
      </c>
      <c r="B89" s="11" t="s">
        <v>168</v>
      </c>
      <c r="C89" s="11" t="s">
        <v>117</v>
      </c>
      <c r="D89" s="12" t="s">
        <v>19</v>
      </c>
      <c r="E89" s="12" t="s">
        <v>118</v>
      </c>
      <c r="F89" s="11" t="s">
        <v>70</v>
      </c>
      <c r="G89" s="11"/>
    </row>
    <row r="90" spans="1:7" x14ac:dyDescent="0.35">
      <c r="A90" s="10">
        <v>89</v>
      </c>
      <c r="B90" s="11" t="s">
        <v>169</v>
      </c>
      <c r="C90" s="11" t="s">
        <v>37</v>
      </c>
      <c r="D90" s="12" t="s">
        <v>165</v>
      </c>
      <c r="E90" s="12"/>
      <c r="F90" s="11"/>
      <c r="G90" s="11"/>
    </row>
    <row r="91" spans="1:7" x14ac:dyDescent="0.35">
      <c r="A91" s="10">
        <v>90</v>
      </c>
      <c r="B91" s="11" t="s">
        <v>54</v>
      </c>
      <c r="C91" s="11" t="s">
        <v>55</v>
      </c>
      <c r="D91" s="12" t="s">
        <v>18</v>
      </c>
      <c r="E91" s="12" t="s">
        <v>56</v>
      </c>
      <c r="F91" s="11" t="s">
        <v>38</v>
      </c>
      <c r="G91" s="11"/>
    </row>
    <row r="92" spans="1:7" x14ac:dyDescent="0.35">
      <c r="A92" s="10">
        <v>91</v>
      </c>
      <c r="B92" s="11" t="s">
        <v>57</v>
      </c>
      <c r="C92" s="11" t="s">
        <v>55</v>
      </c>
      <c r="D92" s="12" t="s">
        <v>18</v>
      </c>
      <c r="E92" s="12" t="s">
        <v>56</v>
      </c>
      <c r="F92" s="11" t="s">
        <v>38</v>
      </c>
      <c r="G92" s="11"/>
    </row>
    <row r="93" spans="1:7" x14ac:dyDescent="0.35">
      <c r="A93" s="10">
        <v>92</v>
      </c>
      <c r="B93" s="11" t="s">
        <v>170</v>
      </c>
      <c r="C93" s="11" t="s">
        <v>171</v>
      </c>
      <c r="D93" s="12" t="s">
        <v>18</v>
      </c>
      <c r="E93" s="12" t="s">
        <v>143</v>
      </c>
      <c r="F93" s="11" t="s">
        <v>38</v>
      </c>
      <c r="G93" s="11"/>
    </row>
    <row r="94" spans="1:7" x14ac:dyDescent="0.35">
      <c r="A94" s="10">
        <v>93</v>
      </c>
      <c r="B94" s="11" t="s">
        <v>172</v>
      </c>
      <c r="C94" s="11" t="s">
        <v>37</v>
      </c>
      <c r="D94" s="12" t="s">
        <v>173</v>
      </c>
      <c r="E94" s="12"/>
      <c r="F94" s="11"/>
      <c r="G94" s="11"/>
    </row>
    <row r="95" spans="1:7" x14ac:dyDescent="0.35">
      <c r="A95" s="10">
        <v>94</v>
      </c>
      <c r="B95" s="11" t="s">
        <v>174</v>
      </c>
      <c r="C95" s="11" t="s">
        <v>146</v>
      </c>
      <c r="D95" s="12" t="s">
        <v>18</v>
      </c>
      <c r="E95" s="12" t="s">
        <v>83</v>
      </c>
      <c r="F95" s="11" t="s">
        <v>148</v>
      </c>
      <c r="G95" s="11"/>
    </row>
    <row r="96" spans="1:7" x14ac:dyDescent="0.35">
      <c r="A96" s="10">
        <v>95</v>
      </c>
      <c r="B96" s="11" t="s">
        <v>175</v>
      </c>
      <c r="C96" s="11" t="s">
        <v>176</v>
      </c>
      <c r="D96" s="12" t="s">
        <v>18</v>
      </c>
      <c r="E96" s="12" t="s">
        <v>73</v>
      </c>
      <c r="F96" s="12" t="s">
        <v>148</v>
      </c>
      <c r="G96" s="11"/>
    </row>
    <row r="97" spans="1:7" x14ac:dyDescent="0.35">
      <c r="A97" s="10">
        <v>96</v>
      </c>
      <c r="B97" s="11" t="s">
        <v>177</v>
      </c>
      <c r="C97" s="11" t="s">
        <v>40</v>
      </c>
      <c r="D97" s="12" t="s">
        <v>18</v>
      </c>
      <c r="E97" s="12" t="s">
        <v>20</v>
      </c>
      <c r="F97" s="11" t="s">
        <v>148</v>
      </c>
      <c r="G97" s="11"/>
    </row>
    <row r="98" spans="1:7" x14ac:dyDescent="0.35">
      <c r="A98" s="10">
        <v>97</v>
      </c>
      <c r="B98" s="11" t="s">
        <v>178</v>
      </c>
      <c r="C98" s="11" t="s">
        <v>179</v>
      </c>
      <c r="D98" s="12" t="s">
        <v>18</v>
      </c>
      <c r="E98" s="12" t="s">
        <v>7</v>
      </c>
      <c r="F98" s="11" t="s">
        <v>148</v>
      </c>
      <c r="G98" s="11"/>
    </row>
    <row r="99" spans="1:7" x14ac:dyDescent="0.35">
      <c r="A99" s="10">
        <v>98</v>
      </c>
      <c r="B99" s="11" t="s">
        <v>180</v>
      </c>
      <c r="C99" s="11" t="s">
        <v>142</v>
      </c>
      <c r="D99" s="12" t="s">
        <v>18</v>
      </c>
      <c r="E99" s="12" t="s">
        <v>20</v>
      </c>
      <c r="F99" s="11" t="s">
        <v>148</v>
      </c>
      <c r="G99" s="11"/>
    </row>
    <row r="100" spans="1:7" x14ac:dyDescent="0.35">
      <c r="A100" s="10">
        <v>99</v>
      </c>
      <c r="B100" s="11" t="s">
        <v>107</v>
      </c>
      <c r="C100" s="11" t="s">
        <v>33</v>
      </c>
      <c r="D100" s="12" t="s">
        <v>18</v>
      </c>
      <c r="E100" s="12" t="s">
        <v>56</v>
      </c>
      <c r="F100" s="11" t="s">
        <v>8</v>
      </c>
      <c r="G100" s="11"/>
    </row>
    <row r="101" spans="1:7" x14ac:dyDescent="0.35">
      <c r="A101" s="10">
        <v>100</v>
      </c>
      <c r="B101" s="11" t="s">
        <v>181</v>
      </c>
      <c r="C101" s="11" t="s">
        <v>6</v>
      </c>
      <c r="D101" s="12" t="s">
        <v>18</v>
      </c>
      <c r="E101" s="12" t="s">
        <v>158</v>
      </c>
      <c r="F101" s="11" t="s">
        <v>8</v>
      </c>
      <c r="G101" s="11"/>
    </row>
    <row r="102" spans="1:7" x14ac:dyDescent="0.35">
      <c r="A102" s="10">
        <v>101</v>
      </c>
      <c r="B102" s="11" t="s">
        <v>182</v>
      </c>
      <c r="C102" s="11" t="s">
        <v>136</v>
      </c>
      <c r="D102" s="12" t="s">
        <v>75</v>
      </c>
      <c r="E102" s="12"/>
      <c r="F102" s="11"/>
      <c r="G102" s="11"/>
    </row>
    <row r="103" spans="1:7" x14ac:dyDescent="0.35">
      <c r="A103" s="10">
        <v>102</v>
      </c>
      <c r="B103" s="11" t="s">
        <v>182</v>
      </c>
      <c r="C103" s="11" t="s">
        <v>136</v>
      </c>
      <c r="D103" s="12" t="s">
        <v>19</v>
      </c>
      <c r="E103" s="12" t="s">
        <v>20</v>
      </c>
      <c r="F103" s="11" t="s">
        <v>183</v>
      </c>
      <c r="G103" s="11"/>
    </row>
    <row r="104" spans="1:7" x14ac:dyDescent="0.35">
      <c r="A104" s="10">
        <v>103</v>
      </c>
      <c r="B104" s="11" t="s">
        <v>184</v>
      </c>
      <c r="C104" s="11" t="s">
        <v>55</v>
      </c>
      <c r="D104" s="12" t="s">
        <v>18</v>
      </c>
      <c r="E104" s="12" t="s">
        <v>147</v>
      </c>
      <c r="F104" s="11" t="s">
        <v>148</v>
      </c>
      <c r="G104" s="11"/>
    </row>
    <row r="105" spans="1:7" x14ac:dyDescent="0.35">
      <c r="A105" s="10">
        <v>104</v>
      </c>
      <c r="B105" s="11" t="s">
        <v>181</v>
      </c>
      <c r="C105" s="11" t="s">
        <v>6</v>
      </c>
      <c r="D105" s="12" t="s">
        <v>18</v>
      </c>
      <c r="E105" s="12" t="s">
        <v>158</v>
      </c>
      <c r="F105" s="11" t="s">
        <v>8</v>
      </c>
      <c r="G105" s="11"/>
    </row>
    <row r="106" spans="1:7" x14ac:dyDescent="0.35">
      <c r="A106" s="10">
        <v>105</v>
      </c>
      <c r="B106" s="11"/>
      <c r="C106" s="11"/>
      <c r="D106" s="12"/>
      <c r="E106" s="12"/>
      <c r="F106" s="11"/>
      <c r="G106" s="11"/>
    </row>
    <row r="107" spans="1:7" x14ac:dyDescent="0.35">
      <c r="A107" s="10">
        <v>106</v>
      </c>
      <c r="B107" s="11"/>
      <c r="C107" s="11"/>
      <c r="D107" s="12"/>
      <c r="E107" s="12"/>
      <c r="F107" s="11"/>
      <c r="G10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80"/>
  <sheetViews>
    <sheetView zoomScale="85" zoomScaleNormal="85" workbookViewId="0">
      <pane ySplit="2" topLeftCell="A13" activePane="bottomLeft" state="frozen"/>
      <selection pane="bottomLeft" activeCell="E19" sqref="E19"/>
    </sheetView>
  </sheetViews>
  <sheetFormatPr defaultColWidth="9.1796875" defaultRowHeight="35.25" customHeight="1" x14ac:dyDescent="0.35"/>
  <cols>
    <col min="1" max="1" width="5.453125" style="7" customWidth="1"/>
    <col min="2" max="2" width="12.26953125" style="6" customWidth="1"/>
    <col min="3" max="3" width="30.26953125" style="6" bestFit="1" customWidth="1"/>
    <col min="4" max="4" width="16.81640625" style="7" bestFit="1" customWidth="1"/>
    <col min="5" max="5" width="33.54296875" style="6" customWidth="1"/>
    <col min="6" max="6" width="37.1796875" style="6" customWidth="1"/>
    <col min="7" max="7" width="43" style="6" customWidth="1"/>
    <col min="8" max="8" width="13.26953125" style="6" customWidth="1"/>
    <col min="9" max="9" width="13.1796875" style="18" bestFit="1" customWidth="1"/>
    <col min="10" max="10" width="14.1796875" style="18" customWidth="1"/>
    <col min="11" max="11" width="18.7265625" style="19" customWidth="1"/>
    <col min="12" max="16384" width="9.1796875" style="6"/>
  </cols>
  <sheetData>
    <row r="1" spans="1:11" ht="35.25" customHeight="1" x14ac:dyDescent="0.35">
      <c r="A1" s="52" t="s">
        <v>350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s="2" customFormat="1" ht="48.75" customHeight="1" x14ac:dyDescent="0.35">
      <c r="A2" s="20" t="s">
        <v>0</v>
      </c>
      <c r="B2" s="1" t="s">
        <v>253</v>
      </c>
      <c r="C2" s="1" t="s">
        <v>2</v>
      </c>
      <c r="D2" s="1" t="s">
        <v>337</v>
      </c>
      <c r="E2" s="1" t="s">
        <v>3</v>
      </c>
      <c r="F2" s="1" t="s">
        <v>21</v>
      </c>
      <c r="G2" s="1" t="s">
        <v>22</v>
      </c>
      <c r="H2" s="1" t="s">
        <v>1</v>
      </c>
      <c r="I2" s="16" t="s">
        <v>271</v>
      </c>
      <c r="J2" s="16" t="s">
        <v>285</v>
      </c>
      <c r="K2" s="16" t="s">
        <v>4</v>
      </c>
    </row>
    <row r="3" spans="1:11" s="2" customFormat="1" ht="48.75" customHeight="1" x14ac:dyDescent="0.35">
      <c r="A3" s="3" t="s">
        <v>342</v>
      </c>
      <c r="B3" s="5">
        <v>43850</v>
      </c>
      <c r="C3" s="4" t="s">
        <v>185</v>
      </c>
      <c r="D3" s="3" t="s">
        <v>339</v>
      </c>
      <c r="E3" s="4" t="s">
        <v>186</v>
      </c>
      <c r="F3" s="4" t="s">
        <v>18</v>
      </c>
      <c r="G3" s="4" t="s">
        <v>187</v>
      </c>
      <c r="H3" s="4" t="s">
        <v>38</v>
      </c>
      <c r="I3" s="17">
        <v>8224000</v>
      </c>
      <c r="J3" s="23"/>
      <c r="K3" s="23"/>
    </row>
    <row r="4" spans="1:11" s="2" customFormat="1" ht="48.75" customHeight="1" x14ac:dyDescent="0.35">
      <c r="A4" s="3" t="s">
        <v>343</v>
      </c>
      <c r="B4" s="5">
        <v>43892</v>
      </c>
      <c r="C4" s="4" t="s">
        <v>188</v>
      </c>
      <c r="D4" s="24" t="s">
        <v>339</v>
      </c>
      <c r="E4" s="4" t="s">
        <v>129</v>
      </c>
      <c r="F4" s="4" t="s">
        <v>189</v>
      </c>
      <c r="G4" s="4"/>
      <c r="H4" s="4"/>
      <c r="I4" s="17">
        <v>4050000</v>
      </c>
      <c r="J4" s="23"/>
      <c r="K4" s="23"/>
    </row>
    <row r="5" spans="1:11" s="2" customFormat="1" ht="46.5" x14ac:dyDescent="0.35">
      <c r="A5" s="3" t="s">
        <v>344</v>
      </c>
      <c r="B5" s="5">
        <v>43914</v>
      </c>
      <c r="C5" s="4" t="s">
        <v>190</v>
      </c>
      <c r="D5" s="25" t="s">
        <v>339</v>
      </c>
      <c r="E5" s="4" t="s">
        <v>139</v>
      </c>
      <c r="F5" s="4" t="s">
        <v>191</v>
      </c>
      <c r="G5" s="4"/>
      <c r="H5" s="4"/>
      <c r="I5" s="17">
        <v>4000000</v>
      </c>
      <c r="J5" s="23"/>
      <c r="K5" s="23"/>
    </row>
    <row r="6" spans="1:11" s="2" customFormat="1" ht="48.75" customHeight="1" x14ac:dyDescent="0.35">
      <c r="A6" s="3" t="s">
        <v>345</v>
      </c>
      <c r="B6" s="5">
        <v>43916</v>
      </c>
      <c r="C6" s="4" t="s">
        <v>190</v>
      </c>
      <c r="D6" s="25" t="s">
        <v>339</v>
      </c>
      <c r="E6" s="4" t="s">
        <v>139</v>
      </c>
      <c r="F6" s="4" t="s">
        <v>18</v>
      </c>
      <c r="G6" s="4" t="s">
        <v>44</v>
      </c>
      <c r="H6" s="4" t="s">
        <v>38</v>
      </c>
      <c r="I6" s="17">
        <v>6851000</v>
      </c>
      <c r="J6" s="23"/>
      <c r="K6" s="23"/>
    </row>
    <row r="7" spans="1:11" s="2" customFormat="1" ht="48.75" customHeight="1" x14ac:dyDescent="0.35">
      <c r="A7" s="3" t="s">
        <v>346</v>
      </c>
      <c r="B7" s="5">
        <v>43910</v>
      </c>
      <c r="C7" s="4" t="s">
        <v>192</v>
      </c>
      <c r="D7" s="24" t="s">
        <v>339</v>
      </c>
      <c r="E7" s="4" t="s">
        <v>193</v>
      </c>
      <c r="F7" s="4" t="s">
        <v>18</v>
      </c>
      <c r="G7" s="4" t="s">
        <v>143</v>
      </c>
      <c r="H7" s="4" t="s">
        <v>148</v>
      </c>
      <c r="I7" s="17">
        <v>6500000</v>
      </c>
      <c r="J7" s="23"/>
      <c r="K7" s="23"/>
    </row>
    <row r="8" spans="1:11" s="2" customFormat="1" ht="48.75" customHeight="1" x14ac:dyDescent="0.35">
      <c r="A8" s="3" t="s">
        <v>347</v>
      </c>
      <c r="B8" s="5">
        <v>43914</v>
      </c>
      <c r="C8" s="4" t="s">
        <v>194</v>
      </c>
      <c r="D8" s="25" t="s">
        <v>338</v>
      </c>
      <c r="E8" s="4" t="s">
        <v>90</v>
      </c>
      <c r="F8" s="4" t="s">
        <v>19</v>
      </c>
      <c r="G8" s="4" t="s">
        <v>60</v>
      </c>
      <c r="H8" s="4" t="s">
        <v>12</v>
      </c>
      <c r="I8" s="17">
        <v>5920000</v>
      </c>
      <c r="J8" s="23"/>
      <c r="K8" s="23"/>
    </row>
    <row r="9" spans="1:11" s="2" customFormat="1" ht="35.25" customHeight="1" x14ac:dyDescent="0.35">
      <c r="A9" s="3">
        <v>1</v>
      </c>
      <c r="B9" s="5">
        <v>43969</v>
      </c>
      <c r="C9" s="4" t="s">
        <v>195</v>
      </c>
      <c r="D9" s="3" t="s">
        <v>338</v>
      </c>
      <c r="E9" s="4" t="s">
        <v>99</v>
      </c>
      <c r="F9" s="4" t="s">
        <v>196</v>
      </c>
      <c r="G9" s="4"/>
      <c r="H9" s="4"/>
      <c r="I9" s="17">
        <v>2475000</v>
      </c>
      <c r="J9" s="17"/>
      <c r="K9" s="4"/>
    </row>
    <row r="10" spans="1:11" ht="35.25" customHeight="1" x14ac:dyDescent="0.35">
      <c r="A10" s="3">
        <v>2</v>
      </c>
      <c r="B10" s="5">
        <v>43970</v>
      </c>
      <c r="C10" s="4" t="s">
        <v>166</v>
      </c>
      <c r="D10" s="3" t="s">
        <v>339</v>
      </c>
      <c r="E10" s="4" t="s">
        <v>167</v>
      </c>
      <c r="F10" s="4" t="s">
        <v>18</v>
      </c>
      <c r="G10" s="4" t="s">
        <v>220</v>
      </c>
      <c r="H10" s="4" t="s">
        <v>148</v>
      </c>
      <c r="I10" s="17">
        <v>3978000</v>
      </c>
      <c r="J10" s="17"/>
      <c r="K10" s="4"/>
    </row>
    <row r="11" spans="1:11" ht="35.25" customHeight="1" x14ac:dyDescent="0.35">
      <c r="A11" s="3">
        <v>3</v>
      </c>
      <c r="B11" s="5">
        <v>43955</v>
      </c>
      <c r="C11" s="4" t="s">
        <v>50</v>
      </c>
      <c r="D11" s="3" t="s">
        <v>339</v>
      </c>
      <c r="E11" s="4" t="s">
        <v>6</v>
      </c>
      <c r="F11" s="4" t="s">
        <v>18</v>
      </c>
      <c r="G11" s="4" t="s">
        <v>221</v>
      </c>
      <c r="H11" s="4" t="s">
        <v>38</v>
      </c>
      <c r="I11" s="17">
        <v>1768000</v>
      </c>
      <c r="J11" s="17"/>
      <c r="K11" s="4"/>
    </row>
    <row r="12" spans="1:11" ht="35.25" customHeight="1" x14ac:dyDescent="0.35">
      <c r="A12" s="3">
        <v>4</v>
      </c>
      <c r="B12" s="5">
        <v>43970</v>
      </c>
      <c r="C12" s="4" t="s">
        <v>197</v>
      </c>
      <c r="D12" s="3" t="s">
        <v>339</v>
      </c>
      <c r="E12" s="4" t="s">
        <v>198</v>
      </c>
      <c r="F12" s="4" t="s">
        <v>18</v>
      </c>
      <c r="G12" s="4" t="s">
        <v>222</v>
      </c>
      <c r="H12" s="4" t="s">
        <v>8</v>
      </c>
      <c r="I12" s="17">
        <v>11067500</v>
      </c>
      <c r="J12" s="17"/>
      <c r="K12" s="4"/>
    </row>
    <row r="13" spans="1:11" ht="35.25" customHeight="1" x14ac:dyDescent="0.35">
      <c r="A13" s="3">
        <v>5</v>
      </c>
      <c r="B13" s="5">
        <v>43969</v>
      </c>
      <c r="C13" s="4" t="s">
        <v>163</v>
      </c>
      <c r="D13" s="3" t="s">
        <v>339</v>
      </c>
      <c r="E13" s="4" t="s">
        <v>199</v>
      </c>
      <c r="F13" s="4" t="s">
        <v>18</v>
      </c>
      <c r="G13" s="4" t="s">
        <v>223</v>
      </c>
      <c r="H13" s="4" t="s">
        <v>38</v>
      </c>
      <c r="I13" s="17">
        <v>2821000</v>
      </c>
      <c r="J13" s="17"/>
      <c r="K13" s="4"/>
    </row>
    <row r="14" spans="1:11" ht="46.5" x14ac:dyDescent="0.35">
      <c r="A14" s="3">
        <v>6</v>
      </c>
      <c r="B14" s="5">
        <v>43997</v>
      </c>
      <c r="C14" s="4" t="s">
        <v>200</v>
      </c>
      <c r="D14" s="3" t="s">
        <v>339</v>
      </c>
      <c r="E14" s="4" t="s">
        <v>99</v>
      </c>
      <c r="F14" s="4" t="s">
        <v>201</v>
      </c>
      <c r="G14" s="4"/>
      <c r="H14" s="4" t="s">
        <v>202</v>
      </c>
      <c r="I14" s="17">
        <v>765000</v>
      </c>
      <c r="J14" s="17"/>
      <c r="K14" s="4"/>
    </row>
    <row r="15" spans="1:11" ht="35.25" customHeight="1" x14ac:dyDescent="0.35">
      <c r="A15" s="3">
        <v>7</v>
      </c>
      <c r="B15" s="5">
        <v>43946</v>
      </c>
      <c r="C15" s="4" t="s">
        <v>96</v>
      </c>
      <c r="D15" s="3" t="s">
        <v>338</v>
      </c>
      <c r="E15" s="4" t="s">
        <v>203</v>
      </c>
      <c r="F15" s="4" t="s">
        <v>19</v>
      </c>
      <c r="G15" s="4" t="s">
        <v>224</v>
      </c>
      <c r="H15" s="4" t="s">
        <v>70</v>
      </c>
      <c r="I15" s="17">
        <v>5920000</v>
      </c>
      <c r="J15" s="17"/>
      <c r="K15" s="4"/>
    </row>
    <row r="16" spans="1:11" ht="35.25" customHeight="1" x14ac:dyDescent="0.35">
      <c r="A16" s="3">
        <v>8</v>
      </c>
      <c r="B16" s="5">
        <v>44001</v>
      </c>
      <c r="C16" s="4" t="s">
        <v>204</v>
      </c>
      <c r="D16" s="3" t="s">
        <v>339</v>
      </c>
      <c r="E16" s="4" t="s">
        <v>205</v>
      </c>
      <c r="F16" s="4" t="s">
        <v>18</v>
      </c>
      <c r="G16" s="4" t="s">
        <v>206</v>
      </c>
      <c r="H16" s="4" t="s">
        <v>38</v>
      </c>
      <c r="I16" s="17">
        <v>4125000</v>
      </c>
      <c r="J16" s="17"/>
      <c r="K16" s="4"/>
    </row>
    <row r="17" spans="1:11" ht="35.25" customHeight="1" x14ac:dyDescent="0.35">
      <c r="A17" s="3">
        <v>9</v>
      </c>
      <c r="B17" s="5">
        <v>44012</v>
      </c>
      <c r="C17" s="4" t="s">
        <v>207</v>
      </c>
      <c r="D17" s="3" t="s">
        <v>338</v>
      </c>
      <c r="E17" s="4" t="s">
        <v>208</v>
      </c>
      <c r="F17" s="4" t="s">
        <v>19</v>
      </c>
      <c r="G17" s="4" t="s">
        <v>225</v>
      </c>
      <c r="H17" s="4" t="s">
        <v>12</v>
      </c>
      <c r="I17" s="17">
        <v>23925000</v>
      </c>
      <c r="J17" s="17"/>
      <c r="K17" s="4"/>
    </row>
    <row r="18" spans="1:11" ht="35.25" customHeight="1" x14ac:dyDescent="0.35">
      <c r="A18" s="3">
        <v>10</v>
      </c>
      <c r="B18" s="5">
        <v>44014</v>
      </c>
      <c r="C18" s="4" t="s">
        <v>209</v>
      </c>
      <c r="D18" s="3" t="s">
        <v>338</v>
      </c>
      <c r="E18" s="4" t="s">
        <v>210</v>
      </c>
      <c r="F18" s="4" t="s">
        <v>211</v>
      </c>
      <c r="G18" s="4"/>
      <c r="H18" s="4"/>
      <c r="I18" s="17">
        <v>750000</v>
      </c>
      <c r="J18" s="17"/>
      <c r="K18" s="4"/>
    </row>
    <row r="19" spans="1:11" ht="35.25" customHeight="1" x14ac:dyDescent="0.35">
      <c r="A19" s="3">
        <v>11</v>
      </c>
      <c r="B19" s="5">
        <v>44013</v>
      </c>
      <c r="C19" s="4" t="s">
        <v>212</v>
      </c>
      <c r="D19" s="3" t="s">
        <v>339</v>
      </c>
      <c r="E19" s="4" t="s">
        <v>136</v>
      </c>
      <c r="F19" s="4" t="s">
        <v>18</v>
      </c>
      <c r="G19" s="4" t="s">
        <v>226</v>
      </c>
      <c r="H19" s="4" t="s">
        <v>38</v>
      </c>
      <c r="I19" s="17">
        <v>3094000</v>
      </c>
      <c r="J19" s="17"/>
      <c r="K19" s="4"/>
    </row>
    <row r="20" spans="1:11" ht="35.25" customHeight="1" x14ac:dyDescent="0.35">
      <c r="A20" s="3">
        <v>12</v>
      </c>
      <c r="B20" s="5">
        <v>44014</v>
      </c>
      <c r="C20" s="4" t="s">
        <v>36</v>
      </c>
      <c r="D20" s="3" t="s">
        <v>339</v>
      </c>
      <c r="E20" s="4" t="s">
        <v>37</v>
      </c>
      <c r="F20" s="4" t="s">
        <v>18</v>
      </c>
      <c r="G20" s="4" t="s">
        <v>227</v>
      </c>
      <c r="H20" s="4" t="s">
        <v>38</v>
      </c>
      <c r="I20" s="17">
        <v>2652000</v>
      </c>
      <c r="J20" s="17"/>
      <c r="K20" s="4"/>
    </row>
    <row r="21" spans="1:11" ht="35.25" customHeight="1" x14ac:dyDescent="0.35">
      <c r="A21" s="3">
        <v>13</v>
      </c>
      <c r="B21" s="5">
        <v>44025</v>
      </c>
      <c r="C21" s="4" t="s">
        <v>213</v>
      </c>
      <c r="D21" s="3" t="s">
        <v>338</v>
      </c>
      <c r="E21" s="4" t="s">
        <v>210</v>
      </c>
      <c r="F21" s="4" t="s">
        <v>211</v>
      </c>
      <c r="G21" s="4"/>
      <c r="H21" s="4"/>
      <c r="I21" s="17">
        <v>1000000</v>
      </c>
      <c r="J21" s="17"/>
      <c r="K21" s="4"/>
    </row>
    <row r="22" spans="1:11" ht="35.25" customHeight="1" x14ac:dyDescent="0.35">
      <c r="A22" s="3">
        <v>14</v>
      </c>
      <c r="B22" s="5">
        <v>44025</v>
      </c>
      <c r="C22" s="4" t="s">
        <v>214</v>
      </c>
      <c r="D22" s="3" t="s">
        <v>338</v>
      </c>
      <c r="E22" s="4" t="s">
        <v>215</v>
      </c>
      <c r="F22" s="4" t="s">
        <v>216</v>
      </c>
      <c r="G22" s="4"/>
      <c r="H22" s="4"/>
      <c r="I22" s="17">
        <v>1000000</v>
      </c>
      <c r="J22" s="17"/>
      <c r="K22" s="4"/>
    </row>
    <row r="23" spans="1:11" ht="35.25" customHeight="1" x14ac:dyDescent="0.35">
      <c r="A23" s="3">
        <v>15</v>
      </c>
      <c r="B23" s="5">
        <v>44025</v>
      </c>
      <c r="C23" s="4" t="s">
        <v>126</v>
      </c>
      <c r="D23" s="3" t="s">
        <v>339</v>
      </c>
      <c r="E23" s="4" t="s">
        <v>110</v>
      </c>
      <c r="F23" s="4" t="s">
        <v>18</v>
      </c>
      <c r="G23" s="4" t="s">
        <v>228</v>
      </c>
      <c r="H23" s="4" t="s">
        <v>148</v>
      </c>
      <c r="I23" s="17">
        <v>3536000</v>
      </c>
      <c r="J23" s="17"/>
      <c r="K23" s="4"/>
    </row>
    <row r="24" spans="1:11" ht="35.25" customHeight="1" x14ac:dyDescent="0.35">
      <c r="A24" s="3">
        <v>16</v>
      </c>
      <c r="B24" s="5">
        <v>44029</v>
      </c>
      <c r="C24" s="4" t="s">
        <v>166</v>
      </c>
      <c r="D24" s="3" t="s">
        <v>339</v>
      </c>
      <c r="E24" s="4" t="s">
        <v>167</v>
      </c>
      <c r="F24" s="4" t="s">
        <v>18</v>
      </c>
      <c r="G24" s="4" t="s">
        <v>220</v>
      </c>
      <c r="H24" s="4" t="s">
        <v>217</v>
      </c>
      <c r="I24" s="17">
        <v>4641000</v>
      </c>
      <c r="J24" s="17"/>
      <c r="K24" s="4"/>
    </row>
    <row r="25" spans="1:11" ht="35.25" customHeight="1" x14ac:dyDescent="0.35">
      <c r="A25" s="3">
        <v>17</v>
      </c>
      <c r="B25" s="5">
        <v>44039</v>
      </c>
      <c r="C25" s="4" t="s">
        <v>39</v>
      </c>
      <c r="D25" s="3" t="s">
        <v>339</v>
      </c>
      <c r="E25" s="4" t="s">
        <v>218</v>
      </c>
      <c r="F25" s="4" t="s">
        <v>18</v>
      </c>
      <c r="G25" s="4" t="s">
        <v>226</v>
      </c>
      <c r="H25" s="4" t="s">
        <v>148</v>
      </c>
      <c r="I25" s="17">
        <v>3601000</v>
      </c>
      <c r="J25" s="17"/>
      <c r="K25" s="4"/>
    </row>
    <row r="26" spans="1:11" ht="35.25" customHeight="1" x14ac:dyDescent="0.35">
      <c r="A26" s="3">
        <v>18</v>
      </c>
      <c r="B26" s="5">
        <v>44040</v>
      </c>
      <c r="C26" s="4" t="s">
        <v>184</v>
      </c>
      <c r="D26" s="3" t="s">
        <v>339</v>
      </c>
      <c r="E26" s="4" t="s">
        <v>55</v>
      </c>
      <c r="F26" s="4" t="s">
        <v>18</v>
      </c>
      <c r="G26" s="4" t="s">
        <v>219</v>
      </c>
      <c r="H26" s="4" t="s">
        <v>148</v>
      </c>
      <c r="I26" s="17">
        <v>5937500</v>
      </c>
      <c r="J26" s="17"/>
      <c r="K26" s="4"/>
    </row>
    <row r="27" spans="1:11" ht="35.25" customHeight="1" x14ac:dyDescent="0.35">
      <c r="A27" s="3">
        <v>19</v>
      </c>
      <c r="B27" s="5">
        <v>44046</v>
      </c>
      <c r="C27" s="4" t="s">
        <v>175</v>
      </c>
      <c r="D27" s="3" t="s">
        <v>339</v>
      </c>
      <c r="E27" s="4" t="s">
        <v>229</v>
      </c>
      <c r="F27" s="4" t="s">
        <v>18</v>
      </c>
      <c r="G27" s="4" t="s">
        <v>222</v>
      </c>
      <c r="H27" s="4" t="s">
        <v>148</v>
      </c>
      <c r="I27" s="17">
        <v>8021000</v>
      </c>
      <c r="J27" s="17"/>
      <c r="K27" s="4"/>
    </row>
    <row r="28" spans="1:11" ht="35.25" customHeight="1" x14ac:dyDescent="0.35">
      <c r="A28" s="3">
        <v>20</v>
      </c>
      <c r="B28" s="5">
        <v>44043</v>
      </c>
      <c r="C28" s="4" t="s">
        <v>230</v>
      </c>
      <c r="D28" s="3" t="s">
        <v>339</v>
      </c>
      <c r="E28" s="4" t="s">
        <v>231</v>
      </c>
      <c r="F28" s="4" t="s">
        <v>18</v>
      </c>
      <c r="G28" s="4" t="s">
        <v>232</v>
      </c>
      <c r="H28" s="4" t="s">
        <v>233</v>
      </c>
      <c r="I28" s="17">
        <v>3750000</v>
      </c>
      <c r="J28" s="17"/>
      <c r="K28" s="4"/>
    </row>
    <row r="29" spans="1:11" ht="35.25" customHeight="1" x14ac:dyDescent="0.35">
      <c r="A29" s="3">
        <v>21</v>
      </c>
      <c r="B29" s="5">
        <v>44067</v>
      </c>
      <c r="C29" s="4" t="s">
        <v>128</v>
      </c>
      <c r="D29" s="3" t="s">
        <v>339</v>
      </c>
      <c r="E29" s="4" t="s">
        <v>215</v>
      </c>
      <c r="F29" s="4" t="s">
        <v>234</v>
      </c>
      <c r="G29" s="4"/>
      <c r="H29" s="4"/>
      <c r="I29" s="17">
        <v>1600000</v>
      </c>
      <c r="J29" s="17"/>
      <c r="K29" s="4"/>
    </row>
    <row r="30" spans="1:11" ht="46.5" x14ac:dyDescent="0.35">
      <c r="A30" s="3">
        <v>22</v>
      </c>
      <c r="B30" s="5">
        <v>44071</v>
      </c>
      <c r="C30" s="4" t="s">
        <v>235</v>
      </c>
      <c r="D30" s="3" t="s">
        <v>339</v>
      </c>
      <c r="E30" s="4" t="s">
        <v>199</v>
      </c>
      <c r="F30" s="4" t="s">
        <v>236</v>
      </c>
      <c r="G30" s="4"/>
      <c r="H30" s="4"/>
      <c r="I30" s="17">
        <v>2000000</v>
      </c>
      <c r="J30" s="17"/>
      <c r="K30" s="4"/>
    </row>
    <row r="31" spans="1:11" ht="46.5" x14ac:dyDescent="0.35">
      <c r="A31" s="3">
        <v>23</v>
      </c>
      <c r="B31" s="5">
        <v>44071</v>
      </c>
      <c r="C31" s="4" t="s">
        <v>237</v>
      </c>
      <c r="D31" s="3" t="s">
        <v>339</v>
      </c>
      <c r="E31" s="4" t="s">
        <v>85</v>
      </c>
      <c r="F31" s="4" t="s">
        <v>236</v>
      </c>
      <c r="G31" s="4"/>
      <c r="H31" s="4"/>
      <c r="I31" s="17">
        <v>2000000</v>
      </c>
      <c r="J31" s="17"/>
      <c r="K31" s="4"/>
    </row>
    <row r="32" spans="1:11" ht="46.5" x14ac:dyDescent="0.35">
      <c r="A32" s="3">
        <v>24</v>
      </c>
      <c r="B32" s="5">
        <v>44071</v>
      </c>
      <c r="C32" s="4" t="s">
        <v>54</v>
      </c>
      <c r="D32" s="3" t="s">
        <v>339</v>
      </c>
      <c r="E32" s="4" t="s">
        <v>55</v>
      </c>
      <c r="F32" s="4" t="s">
        <v>236</v>
      </c>
      <c r="G32" s="4"/>
      <c r="H32" s="4"/>
      <c r="I32" s="17">
        <v>2000000</v>
      </c>
      <c r="J32" s="17"/>
      <c r="K32" s="4"/>
    </row>
    <row r="33" spans="1:11" ht="35.25" customHeight="1" x14ac:dyDescent="0.35">
      <c r="A33" s="3">
        <v>25</v>
      </c>
      <c r="B33" s="5">
        <v>44053</v>
      </c>
      <c r="C33" s="4" t="s">
        <v>238</v>
      </c>
      <c r="D33" s="3" t="s">
        <v>339</v>
      </c>
      <c r="E33" s="4" t="s">
        <v>136</v>
      </c>
      <c r="F33" s="4" t="s">
        <v>19</v>
      </c>
      <c r="G33" s="4" t="s">
        <v>239</v>
      </c>
      <c r="H33" s="4" t="s">
        <v>240</v>
      </c>
      <c r="I33" s="17">
        <v>6250000</v>
      </c>
      <c r="J33" s="17"/>
      <c r="K33" s="4"/>
    </row>
    <row r="34" spans="1:11" ht="35.25" customHeight="1" x14ac:dyDescent="0.35">
      <c r="A34" s="3">
        <v>26</v>
      </c>
      <c r="B34" s="5">
        <v>44074</v>
      </c>
      <c r="C34" s="4" t="s">
        <v>96</v>
      </c>
      <c r="D34" s="3" t="s">
        <v>338</v>
      </c>
      <c r="E34" s="4" t="s">
        <v>203</v>
      </c>
      <c r="F34" s="4" t="s">
        <v>19</v>
      </c>
      <c r="G34" s="4" t="s">
        <v>224</v>
      </c>
      <c r="H34" s="4" t="s">
        <v>70</v>
      </c>
      <c r="I34" s="17">
        <v>5920000</v>
      </c>
      <c r="J34" s="17"/>
      <c r="K34" s="4"/>
    </row>
    <row r="35" spans="1:11" ht="35.25" customHeight="1" x14ac:dyDescent="0.35">
      <c r="A35" s="3">
        <v>27</v>
      </c>
      <c r="B35" s="5">
        <v>44048</v>
      </c>
      <c r="C35" s="4" t="s">
        <v>241</v>
      </c>
      <c r="D35" s="3" t="s">
        <v>339</v>
      </c>
      <c r="E35" s="4" t="s">
        <v>167</v>
      </c>
      <c r="F35" s="4" t="s">
        <v>75</v>
      </c>
      <c r="G35" s="4"/>
      <c r="H35" s="4"/>
      <c r="I35" s="17">
        <v>1600000</v>
      </c>
      <c r="J35" s="17"/>
      <c r="K35" s="4"/>
    </row>
    <row r="36" spans="1:11" ht="35.25" customHeight="1" x14ac:dyDescent="0.35">
      <c r="A36" s="3">
        <v>28</v>
      </c>
      <c r="B36" s="5">
        <v>44062</v>
      </c>
      <c r="C36" s="4" t="s">
        <v>180</v>
      </c>
      <c r="D36" s="3" t="s">
        <v>339</v>
      </c>
      <c r="E36" s="4" t="s">
        <v>142</v>
      </c>
      <c r="F36" s="4" t="s">
        <v>18</v>
      </c>
      <c r="G36" s="4" t="s">
        <v>239</v>
      </c>
      <c r="H36" s="4" t="s">
        <v>148</v>
      </c>
      <c r="I36" s="17">
        <v>1027000</v>
      </c>
      <c r="J36" s="17"/>
      <c r="K36" s="4"/>
    </row>
    <row r="37" spans="1:11" ht="35.25" customHeight="1" x14ac:dyDescent="0.35">
      <c r="A37" s="3">
        <v>29</v>
      </c>
      <c r="B37" s="5">
        <v>44057</v>
      </c>
      <c r="C37" s="4" t="s">
        <v>242</v>
      </c>
      <c r="D37" s="3" t="s">
        <v>339</v>
      </c>
      <c r="E37" s="4" t="s">
        <v>199</v>
      </c>
      <c r="F37" s="4" t="s">
        <v>18</v>
      </c>
      <c r="G37" s="4" t="s">
        <v>221</v>
      </c>
      <c r="H37" s="4" t="s">
        <v>233</v>
      </c>
      <c r="I37" s="17">
        <v>3750000</v>
      </c>
      <c r="J37" s="17"/>
      <c r="K37" s="4"/>
    </row>
    <row r="38" spans="1:11" ht="35.25" customHeight="1" x14ac:dyDescent="0.35">
      <c r="A38" s="3">
        <v>30</v>
      </c>
      <c r="B38" s="5">
        <v>44083</v>
      </c>
      <c r="C38" s="4" t="s">
        <v>243</v>
      </c>
      <c r="D38" s="3" t="s">
        <v>339</v>
      </c>
      <c r="E38" s="4" t="s">
        <v>210</v>
      </c>
      <c r="F38" s="4" t="s">
        <v>18</v>
      </c>
      <c r="G38" s="4" t="s">
        <v>224</v>
      </c>
      <c r="H38" s="4" t="s">
        <v>233</v>
      </c>
      <c r="I38" s="17">
        <v>3750000</v>
      </c>
      <c r="J38" s="17"/>
      <c r="K38" s="4"/>
    </row>
    <row r="39" spans="1:11" ht="35.25" customHeight="1" x14ac:dyDescent="0.35">
      <c r="A39" s="3">
        <v>31</v>
      </c>
      <c r="B39" s="5">
        <v>43791</v>
      </c>
      <c r="C39" s="4" t="s">
        <v>244</v>
      </c>
      <c r="D39" s="3" t="s">
        <v>339</v>
      </c>
      <c r="E39" s="4" t="s">
        <v>245</v>
      </c>
      <c r="F39" s="4" t="s">
        <v>19</v>
      </c>
      <c r="G39" s="4" t="s">
        <v>246</v>
      </c>
      <c r="H39" s="4" t="s">
        <v>233</v>
      </c>
      <c r="I39" s="17">
        <v>7350000</v>
      </c>
      <c r="J39" s="17"/>
      <c r="K39" s="4"/>
    </row>
    <row r="40" spans="1:11" ht="35.25" customHeight="1" x14ac:dyDescent="0.35">
      <c r="A40" s="3">
        <v>32</v>
      </c>
      <c r="B40" s="5">
        <v>44088</v>
      </c>
      <c r="C40" s="4" t="s">
        <v>247</v>
      </c>
      <c r="D40" s="3" t="s">
        <v>339</v>
      </c>
      <c r="E40" s="4" t="s">
        <v>199</v>
      </c>
      <c r="F40" s="4" t="s">
        <v>18</v>
      </c>
      <c r="G40" s="4" t="s">
        <v>227</v>
      </c>
      <c r="H40" s="4" t="s">
        <v>233</v>
      </c>
      <c r="I40" s="17">
        <v>3750000</v>
      </c>
      <c r="J40" s="17"/>
      <c r="K40" s="4"/>
    </row>
    <row r="41" spans="1:11" ht="35.25" customHeight="1" x14ac:dyDescent="0.35">
      <c r="A41" s="3">
        <v>33</v>
      </c>
      <c r="B41" s="15">
        <v>44091</v>
      </c>
      <c r="C41" s="4" t="s">
        <v>248</v>
      </c>
      <c r="D41" s="3" t="s">
        <v>338</v>
      </c>
      <c r="E41" s="4" t="s">
        <v>59</v>
      </c>
      <c r="F41" s="4" t="s">
        <v>249</v>
      </c>
      <c r="G41" s="4" t="s">
        <v>250</v>
      </c>
      <c r="H41" s="4"/>
      <c r="I41" s="17">
        <v>0</v>
      </c>
      <c r="J41" s="17"/>
      <c r="K41" s="4" t="s">
        <v>270</v>
      </c>
    </row>
    <row r="42" spans="1:11" ht="35.25" customHeight="1" x14ac:dyDescent="0.35">
      <c r="A42" s="3">
        <v>34</v>
      </c>
      <c r="B42" s="5">
        <v>44130</v>
      </c>
      <c r="C42" s="4" t="s">
        <v>251</v>
      </c>
      <c r="D42" s="3" t="s">
        <v>339</v>
      </c>
      <c r="E42" s="4" t="s">
        <v>252</v>
      </c>
      <c r="F42" s="4" t="s">
        <v>18</v>
      </c>
      <c r="G42" s="4" t="s">
        <v>254</v>
      </c>
      <c r="H42" s="4" t="s">
        <v>233</v>
      </c>
      <c r="I42" s="17">
        <v>9810000</v>
      </c>
      <c r="J42" s="17"/>
      <c r="K42" s="4"/>
    </row>
    <row r="43" spans="1:11" ht="35.25" customHeight="1" x14ac:dyDescent="0.35">
      <c r="A43" s="3">
        <v>35</v>
      </c>
      <c r="B43" s="5">
        <v>44144</v>
      </c>
      <c r="C43" s="4" t="s">
        <v>212</v>
      </c>
      <c r="D43" s="3" t="s">
        <v>339</v>
      </c>
      <c r="E43" s="4" t="s">
        <v>136</v>
      </c>
      <c r="F43" s="4" t="s">
        <v>18</v>
      </c>
      <c r="G43" s="4" t="s">
        <v>226</v>
      </c>
      <c r="H43" s="4" t="s">
        <v>38</v>
      </c>
      <c r="I43" s="17">
        <v>7105000</v>
      </c>
      <c r="J43" s="17"/>
      <c r="K43" s="4"/>
    </row>
    <row r="44" spans="1:11" ht="35.25" customHeight="1" x14ac:dyDescent="0.35">
      <c r="A44" s="3">
        <v>36</v>
      </c>
      <c r="B44" s="5">
        <v>44095</v>
      </c>
      <c r="C44" s="4" t="s">
        <v>255</v>
      </c>
      <c r="D44" s="3" t="s">
        <v>338</v>
      </c>
      <c r="E44" s="4" t="s">
        <v>110</v>
      </c>
      <c r="F44" s="4" t="s">
        <v>19</v>
      </c>
      <c r="G44" s="4" t="s">
        <v>256</v>
      </c>
      <c r="H44" s="4" t="s">
        <v>70</v>
      </c>
      <c r="I44" s="17">
        <v>23375000</v>
      </c>
      <c r="J44" s="17"/>
      <c r="K44" s="4"/>
    </row>
    <row r="45" spans="1:11" ht="35.25" customHeight="1" x14ac:dyDescent="0.35">
      <c r="A45" s="3">
        <v>37</v>
      </c>
      <c r="B45" s="5">
        <v>44109</v>
      </c>
      <c r="C45" s="4" t="s">
        <v>257</v>
      </c>
      <c r="D45" s="3" t="s">
        <v>339</v>
      </c>
      <c r="E45" s="4" t="s">
        <v>258</v>
      </c>
      <c r="F45" s="4" t="s">
        <v>259</v>
      </c>
      <c r="G45" s="4" t="s">
        <v>260</v>
      </c>
      <c r="H45" s="4" t="s">
        <v>240</v>
      </c>
      <c r="I45" s="17">
        <v>0</v>
      </c>
      <c r="J45" s="17"/>
      <c r="K45" s="4" t="s">
        <v>272</v>
      </c>
    </row>
    <row r="46" spans="1:11" ht="35.25" customHeight="1" x14ac:dyDescent="0.35">
      <c r="A46" s="3">
        <v>38</v>
      </c>
      <c r="B46" s="5">
        <v>44083</v>
      </c>
      <c r="C46" s="4" t="s">
        <v>230</v>
      </c>
      <c r="D46" s="3" t="s">
        <v>339</v>
      </c>
      <c r="E46" s="4" t="s">
        <v>231</v>
      </c>
      <c r="F46" s="4" t="s">
        <v>75</v>
      </c>
      <c r="G46" s="4"/>
      <c r="H46" s="4"/>
      <c r="I46" s="17">
        <v>0</v>
      </c>
      <c r="J46" s="17"/>
      <c r="K46" s="4" t="s">
        <v>269</v>
      </c>
    </row>
    <row r="47" spans="1:11" ht="35.25" customHeight="1" x14ac:dyDescent="0.35">
      <c r="A47" s="3">
        <v>39</v>
      </c>
      <c r="B47" s="5">
        <v>44083</v>
      </c>
      <c r="C47" s="4" t="s">
        <v>261</v>
      </c>
      <c r="D47" s="3" t="s">
        <v>339</v>
      </c>
      <c r="E47" s="4" t="s">
        <v>231</v>
      </c>
      <c r="F47" s="4" t="s">
        <v>75</v>
      </c>
      <c r="G47" s="4"/>
      <c r="H47" s="4"/>
      <c r="I47" s="17">
        <v>0</v>
      </c>
      <c r="J47" s="17"/>
      <c r="K47" s="4" t="s">
        <v>269</v>
      </c>
    </row>
    <row r="48" spans="1:11" ht="35.25" customHeight="1" x14ac:dyDescent="0.35">
      <c r="A48" s="3">
        <v>40</v>
      </c>
      <c r="B48" s="5">
        <v>44104</v>
      </c>
      <c r="C48" s="4" t="s">
        <v>262</v>
      </c>
      <c r="D48" s="3" t="s">
        <v>338</v>
      </c>
      <c r="E48" s="4" t="s">
        <v>72</v>
      </c>
      <c r="F48" s="4" t="s">
        <v>19</v>
      </c>
      <c r="G48" s="4" t="s">
        <v>222</v>
      </c>
      <c r="H48" s="4" t="s">
        <v>12</v>
      </c>
      <c r="I48" s="17">
        <v>23380000</v>
      </c>
      <c r="J48" s="17"/>
      <c r="K48" s="4"/>
    </row>
    <row r="49" spans="1:11" ht="35.25" customHeight="1" x14ac:dyDescent="0.35">
      <c r="A49" s="3">
        <v>41</v>
      </c>
      <c r="B49" s="5">
        <v>44089</v>
      </c>
      <c r="C49" s="4" t="s">
        <v>263</v>
      </c>
      <c r="D49" s="3" t="s">
        <v>339</v>
      </c>
      <c r="E49" s="4" t="s">
        <v>245</v>
      </c>
      <c r="F49" s="4" t="s">
        <v>18</v>
      </c>
      <c r="G49" s="4" t="s">
        <v>264</v>
      </c>
      <c r="H49" s="4" t="s">
        <v>233</v>
      </c>
      <c r="I49" s="17">
        <v>3750000</v>
      </c>
      <c r="J49" s="17"/>
      <c r="K49" s="4"/>
    </row>
    <row r="50" spans="1:11" ht="35.25" customHeight="1" x14ac:dyDescent="0.35">
      <c r="A50" s="3">
        <v>42</v>
      </c>
      <c r="B50" s="5">
        <v>44112</v>
      </c>
      <c r="C50" s="4" t="s">
        <v>265</v>
      </c>
      <c r="D50" s="3" t="s">
        <v>339</v>
      </c>
      <c r="E50" s="4" t="s">
        <v>266</v>
      </c>
      <c r="F50" s="4" t="s">
        <v>75</v>
      </c>
      <c r="G50" s="4"/>
      <c r="H50" s="4"/>
      <c r="I50" s="17">
        <v>0</v>
      </c>
      <c r="J50" s="17"/>
      <c r="K50" s="4" t="s">
        <v>269</v>
      </c>
    </row>
    <row r="51" spans="1:11" ht="35.25" customHeight="1" x14ac:dyDescent="0.35">
      <c r="A51" s="3">
        <v>43</v>
      </c>
      <c r="B51" s="5">
        <v>44152</v>
      </c>
      <c r="C51" s="4" t="s">
        <v>267</v>
      </c>
      <c r="D51" s="3" t="s">
        <v>339</v>
      </c>
      <c r="E51" s="4" t="s">
        <v>218</v>
      </c>
      <c r="F51" s="4" t="s">
        <v>18</v>
      </c>
      <c r="G51" s="4" t="s">
        <v>268</v>
      </c>
      <c r="H51" s="4" t="s">
        <v>8</v>
      </c>
      <c r="I51" s="17">
        <v>3022500</v>
      </c>
      <c r="J51" s="17"/>
      <c r="K51" s="4"/>
    </row>
    <row r="52" spans="1:11" ht="35.25" customHeight="1" x14ac:dyDescent="0.35">
      <c r="A52" s="3">
        <v>44</v>
      </c>
      <c r="B52" s="5">
        <v>44137</v>
      </c>
      <c r="C52" s="4" t="s">
        <v>50</v>
      </c>
      <c r="D52" s="3" t="s">
        <v>339</v>
      </c>
      <c r="E52" s="4" t="s">
        <v>6</v>
      </c>
      <c r="F52" s="4" t="s">
        <v>18</v>
      </c>
      <c r="G52" s="4" t="s">
        <v>221</v>
      </c>
      <c r="H52" s="4" t="s">
        <v>38</v>
      </c>
      <c r="I52" s="17">
        <v>1837500</v>
      </c>
      <c r="J52" s="17"/>
      <c r="K52" s="4"/>
    </row>
    <row r="53" spans="1:11" ht="35.25" customHeight="1" x14ac:dyDescent="0.35">
      <c r="A53" s="3">
        <v>45</v>
      </c>
      <c r="B53" s="5">
        <v>44144</v>
      </c>
      <c r="C53" s="4" t="s">
        <v>273</v>
      </c>
      <c r="D53" s="3" t="s">
        <v>338</v>
      </c>
      <c r="E53" s="4" t="s">
        <v>210</v>
      </c>
      <c r="F53" s="4" t="s">
        <v>75</v>
      </c>
      <c r="G53" s="4"/>
      <c r="H53" s="4"/>
      <c r="I53" s="17">
        <v>1600000</v>
      </c>
      <c r="J53" s="17"/>
      <c r="K53" s="4"/>
    </row>
    <row r="54" spans="1:11" ht="35.25" customHeight="1" x14ac:dyDescent="0.35">
      <c r="A54" s="3">
        <v>46</v>
      </c>
      <c r="B54" s="5">
        <v>44018</v>
      </c>
      <c r="C54" s="4" t="s">
        <v>185</v>
      </c>
      <c r="D54" s="3" t="s">
        <v>339</v>
      </c>
      <c r="E54" s="4" t="s">
        <v>231</v>
      </c>
      <c r="F54" s="4" t="s">
        <v>18</v>
      </c>
      <c r="G54" s="4" t="s">
        <v>274</v>
      </c>
      <c r="H54" s="4" t="s">
        <v>38</v>
      </c>
      <c r="I54" s="17">
        <v>6940400</v>
      </c>
      <c r="J54" s="17"/>
      <c r="K54" s="4"/>
    </row>
    <row r="55" spans="1:11" ht="35.25" customHeight="1" x14ac:dyDescent="0.35">
      <c r="A55" s="3">
        <v>47</v>
      </c>
      <c r="B55" s="5">
        <v>44160</v>
      </c>
      <c r="C55" s="4" t="s">
        <v>263</v>
      </c>
      <c r="D55" s="3" t="s">
        <v>339</v>
      </c>
      <c r="E55" s="4" t="s">
        <v>276</v>
      </c>
      <c r="F55" s="4" t="s">
        <v>18</v>
      </c>
      <c r="G55" s="4" t="s">
        <v>264</v>
      </c>
      <c r="H55" s="4" t="s">
        <v>233</v>
      </c>
      <c r="I55" s="17">
        <f>15285000/2</f>
        <v>7642500</v>
      </c>
      <c r="J55" s="17" t="s">
        <v>279</v>
      </c>
      <c r="K55" s="4"/>
    </row>
    <row r="56" spans="1:11" ht="35.25" customHeight="1" x14ac:dyDescent="0.35">
      <c r="A56" s="3">
        <v>48</v>
      </c>
      <c r="B56" s="5">
        <v>44159</v>
      </c>
      <c r="C56" s="4" t="s">
        <v>67</v>
      </c>
      <c r="D56" s="3" t="s">
        <v>338</v>
      </c>
      <c r="E56" s="4" t="s">
        <v>277</v>
      </c>
      <c r="F56" s="4" t="s">
        <v>19</v>
      </c>
      <c r="G56" s="4" t="s">
        <v>278</v>
      </c>
      <c r="H56" s="4" t="s">
        <v>70</v>
      </c>
      <c r="I56" s="17">
        <f>24500000/2</f>
        <v>12250000</v>
      </c>
      <c r="J56" s="17" t="s">
        <v>280</v>
      </c>
      <c r="K56" s="4"/>
    </row>
    <row r="57" spans="1:11" ht="35.25" customHeight="1" x14ac:dyDescent="0.35">
      <c r="A57" s="3">
        <v>49</v>
      </c>
      <c r="B57" s="5">
        <v>44160</v>
      </c>
      <c r="C57" s="4" t="s">
        <v>281</v>
      </c>
      <c r="D57" s="3" t="s">
        <v>339</v>
      </c>
      <c r="E57" s="4" t="s">
        <v>282</v>
      </c>
      <c r="F57" s="4" t="s">
        <v>19</v>
      </c>
      <c r="G57" s="4" t="s">
        <v>254</v>
      </c>
      <c r="H57" s="4" t="s">
        <v>283</v>
      </c>
      <c r="I57" s="17">
        <v>12812500</v>
      </c>
      <c r="J57" s="17" t="s">
        <v>284</v>
      </c>
      <c r="K57" s="4"/>
    </row>
    <row r="58" spans="1:11" ht="46.5" x14ac:dyDescent="0.35">
      <c r="A58" s="3">
        <v>50</v>
      </c>
      <c r="B58" s="5">
        <v>44153</v>
      </c>
      <c r="C58" s="4" t="s">
        <v>80</v>
      </c>
      <c r="D58" s="3" t="s">
        <v>339</v>
      </c>
      <c r="E58" s="4" t="s">
        <v>288</v>
      </c>
      <c r="F58" s="4" t="s">
        <v>18</v>
      </c>
      <c r="G58" s="4" t="s">
        <v>227</v>
      </c>
      <c r="H58" s="4" t="s">
        <v>286</v>
      </c>
      <c r="I58" s="17">
        <f>(3536000+5880000)/2</f>
        <v>4708000</v>
      </c>
      <c r="J58" s="17" t="s">
        <v>287</v>
      </c>
      <c r="K58" s="4"/>
    </row>
    <row r="59" spans="1:11" ht="46.5" x14ac:dyDescent="0.35">
      <c r="A59" s="3">
        <v>51</v>
      </c>
      <c r="B59" s="5">
        <v>44153</v>
      </c>
      <c r="C59" s="4" t="s">
        <v>79</v>
      </c>
      <c r="D59" s="3" t="s">
        <v>339</v>
      </c>
      <c r="E59" s="4" t="s">
        <v>288</v>
      </c>
      <c r="F59" s="4" t="s">
        <v>18</v>
      </c>
      <c r="G59" s="4" t="s">
        <v>227</v>
      </c>
      <c r="H59" s="4" t="s">
        <v>286</v>
      </c>
      <c r="I59" s="17">
        <f>(3536000+5880000)/2</f>
        <v>4708000</v>
      </c>
      <c r="J59" s="17" t="s">
        <v>287</v>
      </c>
      <c r="K59" s="4"/>
    </row>
    <row r="60" spans="1:11" ht="35.25" customHeight="1" x14ac:dyDescent="0.35">
      <c r="A60" s="3">
        <v>52</v>
      </c>
      <c r="B60" s="5">
        <v>44158</v>
      </c>
      <c r="C60" s="4" t="s">
        <v>145</v>
      </c>
      <c r="D60" s="3" t="s">
        <v>341</v>
      </c>
      <c r="E60" s="4" t="s">
        <v>289</v>
      </c>
      <c r="F60" s="4" t="s">
        <v>18</v>
      </c>
      <c r="G60" s="4" t="s">
        <v>290</v>
      </c>
      <c r="H60" s="4" t="s">
        <v>148</v>
      </c>
      <c r="I60" s="17">
        <v>4387500</v>
      </c>
      <c r="J60" s="17" t="s">
        <v>279</v>
      </c>
      <c r="K60" s="4"/>
    </row>
    <row r="61" spans="1:11" ht="35.25" customHeight="1" x14ac:dyDescent="0.35">
      <c r="A61" s="3">
        <v>53</v>
      </c>
      <c r="B61" s="5">
        <v>44148</v>
      </c>
      <c r="C61" s="4" t="s">
        <v>242</v>
      </c>
      <c r="D61" s="3" t="s">
        <v>339</v>
      </c>
      <c r="E61" s="4" t="s">
        <v>291</v>
      </c>
      <c r="F61" s="4" t="s">
        <v>18</v>
      </c>
      <c r="G61" s="4" t="s">
        <v>221</v>
      </c>
      <c r="H61" s="4" t="s">
        <v>233</v>
      </c>
      <c r="I61" s="17">
        <v>2375000</v>
      </c>
      <c r="J61" s="17" t="s">
        <v>279</v>
      </c>
      <c r="K61" s="4"/>
    </row>
    <row r="62" spans="1:11" ht="35.25" customHeight="1" x14ac:dyDescent="0.35">
      <c r="A62" s="3">
        <v>54</v>
      </c>
      <c r="B62" s="5">
        <v>44159</v>
      </c>
      <c r="C62" s="4" t="s">
        <v>292</v>
      </c>
      <c r="D62" s="3" t="s">
        <v>339</v>
      </c>
      <c r="E62" s="4" t="s">
        <v>293</v>
      </c>
      <c r="F62" s="4" t="s">
        <v>18</v>
      </c>
      <c r="G62" s="4" t="s">
        <v>223</v>
      </c>
      <c r="H62" s="4" t="s">
        <v>294</v>
      </c>
      <c r="I62" s="17">
        <v>3600000</v>
      </c>
      <c r="J62" s="17" t="s">
        <v>279</v>
      </c>
      <c r="K62" s="4" t="s">
        <v>295</v>
      </c>
    </row>
    <row r="63" spans="1:11" ht="35.25" customHeight="1" x14ac:dyDescent="0.35">
      <c r="A63" s="3">
        <v>55</v>
      </c>
      <c r="B63" s="5">
        <v>44161</v>
      </c>
      <c r="C63" s="4" t="s">
        <v>174</v>
      </c>
      <c r="D63" s="3" t="s">
        <v>339</v>
      </c>
      <c r="E63" s="4" t="s">
        <v>289</v>
      </c>
      <c r="F63" s="4" t="s">
        <v>18</v>
      </c>
      <c r="G63" s="4" t="s">
        <v>220</v>
      </c>
      <c r="H63" s="4" t="s">
        <v>296</v>
      </c>
      <c r="I63" s="17">
        <v>4410000</v>
      </c>
      <c r="J63" s="17" t="s">
        <v>279</v>
      </c>
      <c r="K63" s="4"/>
    </row>
    <row r="64" spans="1:11" ht="46.5" x14ac:dyDescent="0.35">
      <c r="A64" s="3">
        <v>56</v>
      </c>
      <c r="B64" s="5">
        <v>44147</v>
      </c>
      <c r="C64" s="4" t="s">
        <v>297</v>
      </c>
      <c r="D64" s="3" t="s">
        <v>338</v>
      </c>
      <c r="E64" s="4" t="s">
        <v>304</v>
      </c>
      <c r="F64" s="4" t="s">
        <v>299</v>
      </c>
      <c r="G64" s="4" t="s">
        <v>300</v>
      </c>
      <c r="H64" s="4" t="s">
        <v>301</v>
      </c>
      <c r="I64" s="17"/>
      <c r="J64" s="17"/>
      <c r="K64" s="4" t="s">
        <v>302</v>
      </c>
    </row>
    <row r="65" spans="1:11" ht="46.5" x14ac:dyDescent="0.35">
      <c r="A65" s="3">
        <v>57</v>
      </c>
      <c r="B65" s="5">
        <v>44172</v>
      </c>
      <c r="C65" s="4" t="s">
        <v>303</v>
      </c>
      <c r="D65" s="3" t="s">
        <v>338</v>
      </c>
      <c r="E65" s="4" t="s">
        <v>298</v>
      </c>
      <c r="F65" s="4" t="s">
        <v>299</v>
      </c>
      <c r="G65" s="4" t="s">
        <v>300</v>
      </c>
      <c r="H65" s="4" t="s">
        <v>301</v>
      </c>
      <c r="I65" s="17"/>
      <c r="J65" s="17"/>
      <c r="K65" s="4" t="s">
        <v>302</v>
      </c>
    </row>
    <row r="66" spans="1:11" ht="35.25" customHeight="1" x14ac:dyDescent="0.35">
      <c r="A66" s="3">
        <v>58</v>
      </c>
      <c r="B66" s="5">
        <v>44167</v>
      </c>
      <c r="C66" s="4" t="s">
        <v>243</v>
      </c>
      <c r="D66" s="3" t="s">
        <v>339</v>
      </c>
      <c r="E66" s="4" t="s">
        <v>305</v>
      </c>
      <c r="F66" s="4" t="s">
        <v>18</v>
      </c>
      <c r="G66" s="4" t="s">
        <v>224</v>
      </c>
      <c r="H66" s="4" t="s">
        <v>294</v>
      </c>
      <c r="I66" s="17">
        <v>5070000</v>
      </c>
      <c r="J66" s="17" t="s">
        <v>279</v>
      </c>
      <c r="K66" s="4"/>
    </row>
    <row r="67" spans="1:11" ht="35.25" customHeight="1" x14ac:dyDescent="0.35">
      <c r="A67" s="3">
        <v>59</v>
      </c>
      <c r="B67" s="5">
        <v>44169</v>
      </c>
      <c r="C67" s="4" t="s">
        <v>306</v>
      </c>
      <c r="D67" s="3" t="s">
        <v>339</v>
      </c>
      <c r="E67" s="4" t="s">
        <v>307</v>
      </c>
      <c r="F67" s="4" t="s">
        <v>308</v>
      </c>
      <c r="G67" s="4" t="s">
        <v>309</v>
      </c>
      <c r="H67" s="4" t="s">
        <v>310</v>
      </c>
      <c r="I67" s="17">
        <v>2250000</v>
      </c>
      <c r="J67" s="17" t="s">
        <v>311</v>
      </c>
      <c r="K67" s="4"/>
    </row>
    <row r="68" spans="1:11" ht="35.25" customHeight="1" x14ac:dyDescent="0.35">
      <c r="A68" s="3">
        <v>60</v>
      </c>
      <c r="B68" s="5">
        <v>44176</v>
      </c>
      <c r="C68" s="4" t="s">
        <v>312</v>
      </c>
      <c r="D68" s="3" t="s">
        <v>339</v>
      </c>
      <c r="E68" s="4" t="s">
        <v>313</v>
      </c>
      <c r="F68" s="4" t="s">
        <v>18</v>
      </c>
      <c r="G68" s="4" t="s">
        <v>314</v>
      </c>
      <c r="H68" s="4" t="s">
        <v>233</v>
      </c>
      <c r="I68" s="17">
        <v>2130000</v>
      </c>
      <c r="J68" s="17" t="s">
        <v>279</v>
      </c>
      <c r="K68" s="4"/>
    </row>
    <row r="69" spans="1:11" ht="35.25" customHeight="1" x14ac:dyDescent="0.35">
      <c r="A69" s="3">
        <v>61</v>
      </c>
      <c r="B69" s="5">
        <v>44182</v>
      </c>
      <c r="C69" s="4" t="s">
        <v>104</v>
      </c>
      <c r="D69" s="3" t="s">
        <v>339</v>
      </c>
      <c r="E69" s="4" t="s">
        <v>315</v>
      </c>
      <c r="F69" s="4" t="s">
        <v>19</v>
      </c>
      <c r="G69" s="4" t="s">
        <v>227</v>
      </c>
      <c r="H69" s="4" t="s">
        <v>316</v>
      </c>
      <c r="I69" s="17">
        <v>7030000</v>
      </c>
      <c r="J69" s="17" t="s">
        <v>279</v>
      </c>
      <c r="K69" s="4"/>
    </row>
    <row r="70" spans="1:11" ht="35.25" customHeight="1" x14ac:dyDescent="0.35">
      <c r="A70" s="3">
        <v>62</v>
      </c>
      <c r="B70" s="5">
        <v>44113</v>
      </c>
      <c r="C70" s="4" t="s">
        <v>121</v>
      </c>
      <c r="D70" s="3" t="s">
        <v>339</v>
      </c>
      <c r="E70" s="4" t="s">
        <v>317</v>
      </c>
      <c r="F70" s="4" t="s">
        <v>19</v>
      </c>
      <c r="G70" s="4" t="s">
        <v>227</v>
      </c>
      <c r="H70" s="4" t="s">
        <v>12</v>
      </c>
      <c r="I70" s="17">
        <v>7030000</v>
      </c>
      <c r="J70" s="17" t="s">
        <v>279</v>
      </c>
      <c r="K70" s="4"/>
    </row>
    <row r="71" spans="1:11" ht="35.25" customHeight="1" x14ac:dyDescent="0.35">
      <c r="A71" s="3">
        <v>63</v>
      </c>
      <c r="B71" s="5">
        <v>44187</v>
      </c>
      <c r="C71" s="4" t="s">
        <v>318</v>
      </c>
      <c r="D71" s="3" t="s">
        <v>338</v>
      </c>
      <c r="E71" s="4" t="s">
        <v>319</v>
      </c>
      <c r="F71" s="4" t="s">
        <v>19</v>
      </c>
      <c r="G71" s="4" t="s">
        <v>227</v>
      </c>
      <c r="H71" s="4" t="s">
        <v>316</v>
      </c>
      <c r="I71" s="17">
        <v>7030000</v>
      </c>
      <c r="J71" s="17" t="s">
        <v>279</v>
      </c>
      <c r="K71" s="4"/>
    </row>
    <row r="72" spans="1:11" ht="65.25" customHeight="1" x14ac:dyDescent="0.35">
      <c r="A72" s="3">
        <v>64</v>
      </c>
      <c r="B72" s="5">
        <v>44189</v>
      </c>
      <c r="C72" s="4" t="s">
        <v>320</v>
      </c>
      <c r="D72" s="3" t="s">
        <v>340</v>
      </c>
      <c r="E72" s="4" t="s">
        <v>321</v>
      </c>
      <c r="F72" s="4" t="s">
        <v>19</v>
      </c>
      <c r="G72" s="4" t="s">
        <v>328</v>
      </c>
      <c r="H72" s="4" t="s">
        <v>323</v>
      </c>
      <c r="I72" s="17">
        <v>8375000</v>
      </c>
      <c r="J72" s="17" t="s">
        <v>324</v>
      </c>
      <c r="K72" s="4"/>
    </row>
    <row r="73" spans="1:11" ht="35.25" customHeight="1" x14ac:dyDescent="0.35">
      <c r="A73" s="3">
        <v>65</v>
      </c>
      <c r="B73" s="5">
        <v>44154</v>
      </c>
      <c r="C73" s="4" t="s">
        <v>325</v>
      </c>
      <c r="D73" s="3" t="s">
        <v>338</v>
      </c>
      <c r="E73" s="4" t="s">
        <v>326</v>
      </c>
      <c r="F73" s="4" t="s">
        <v>19</v>
      </c>
      <c r="G73" s="4" t="s">
        <v>327</v>
      </c>
      <c r="H73" s="4" t="s">
        <v>322</v>
      </c>
      <c r="I73" s="17">
        <v>8375000</v>
      </c>
      <c r="J73" s="17"/>
      <c r="K73" s="4"/>
    </row>
    <row r="74" spans="1:11" ht="46.5" x14ac:dyDescent="0.35">
      <c r="A74" s="3">
        <v>66</v>
      </c>
      <c r="B74" s="5">
        <v>44195</v>
      </c>
      <c r="C74" s="4" t="s">
        <v>329</v>
      </c>
      <c r="D74" s="3" t="s">
        <v>338</v>
      </c>
      <c r="E74" s="4" t="s">
        <v>298</v>
      </c>
      <c r="F74" s="4" t="s">
        <v>299</v>
      </c>
      <c r="G74" s="4" t="s">
        <v>330</v>
      </c>
      <c r="H74" s="4" t="s">
        <v>331</v>
      </c>
      <c r="I74" s="17"/>
      <c r="J74" s="17"/>
      <c r="K74" s="4" t="s">
        <v>302</v>
      </c>
    </row>
    <row r="75" spans="1:11" ht="35.25" customHeight="1" x14ac:dyDescent="0.35">
      <c r="A75" s="3">
        <v>67</v>
      </c>
      <c r="B75" s="5">
        <v>44168</v>
      </c>
      <c r="C75" s="4" t="s">
        <v>52</v>
      </c>
      <c r="D75" s="3" t="s">
        <v>339</v>
      </c>
      <c r="E75" s="4" t="s">
        <v>332</v>
      </c>
      <c r="F75" s="4" t="s">
        <v>18</v>
      </c>
      <c r="G75" s="4" t="s">
        <v>221</v>
      </c>
      <c r="H75" s="4" t="s">
        <v>38</v>
      </c>
      <c r="I75" s="17">
        <v>3675000</v>
      </c>
      <c r="J75" s="17" t="s">
        <v>333</v>
      </c>
      <c r="K75" s="4"/>
    </row>
    <row r="76" spans="1:11" ht="46.5" x14ac:dyDescent="0.35">
      <c r="A76" s="3">
        <v>68</v>
      </c>
      <c r="B76" s="5">
        <v>44195</v>
      </c>
      <c r="C76" s="4" t="s">
        <v>175</v>
      </c>
      <c r="D76" s="3" t="s">
        <v>339</v>
      </c>
      <c r="E76" s="4" t="s">
        <v>334</v>
      </c>
      <c r="F76" s="4" t="s">
        <v>18</v>
      </c>
      <c r="G76" s="4" t="s">
        <v>222</v>
      </c>
      <c r="H76" s="4" t="s">
        <v>335</v>
      </c>
      <c r="I76" s="17">
        <v>4410000</v>
      </c>
      <c r="J76" s="17" t="s">
        <v>279</v>
      </c>
      <c r="K76" s="4"/>
    </row>
    <row r="77" spans="1:11" ht="15.5" x14ac:dyDescent="0.35">
      <c r="A77" s="26"/>
      <c r="B77" s="27"/>
      <c r="C77" s="28"/>
      <c r="D77" s="26"/>
      <c r="E77" s="28"/>
      <c r="F77" s="28"/>
      <c r="G77" s="28"/>
      <c r="H77" s="28"/>
      <c r="I77" s="33"/>
      <c r="J77" s="33"/>
      <c r="K77" s="28"/>
    </row>
    <row r="78" spans="1:11" ht="28.5" customHeight="1" x14ac:dyDescent="0.35">
      <c r="A78" s="29"/>
      <c r="B78" s="50" t="s">
        <v>348</v>
      </c>
      <c r="C78" s="50"/>
      <c r="D78" s="32">
        <v>233162900</v>
      </c>
      <c r="E78" s="28"/>
      <c r="F78" s="28"/>
      <c r="G78" s="28"/>
      <c r="H78" s="28"/>
      <c r="I78" s="33"/>
      <c r="J78" s="33"/>
      <c r="K78" s="28"/>
    </row>
    <row r="79" spans="1:11" ht="31.5" customHeight="1" x14ac:dyDescent="0.35">
      <c r="A79" s="30"/>
      <c r="B79" s="51" t="s">
        <v>349</v>
      </c>
      <c r="C79" s="51"/>
      <c r="D79" s="32">
        <v>131295000</v>
      </c>
      <c r="G79" s="34"/>
      <c r="H79" s="34"/>
      <c r="I79" s="49"/>
      <c r="J79" s="49"/>
      <c r="K79" s="28"/>
    </row>
    <row r="80" spans="1:11" ht="26.25" customHeight="1" x14ac:dyDescent="0.35">
      <c r="A80" s="30"/>
      <c r="B80" s="51" t="s">
        <v>275</v>
      </c>
      <c r="C80" s="51"/>
      <c r="D80" s="32">
        <f>SUM($I$3:$I$76)</f>
        <v>364457900</v>
      </c>
      <c r="E80" s="35"/>
    </row>
  </sheetData>
  <mergeCells count="5">
    <mergeCell ref="I79:J79"/>
    <mergeCell ref="B78:C78"/>
    <mergeCell ref="B79:C79"/>
    <mergeCell ref="B80:C80"/>
    <mergeCell ref="A1:K1"/>
  </mergeCells>
  <hyperlinks>
    <hyperlink ref="A2" location="'2020'!G145" display="STT" xr:uid="{00000000-0004-0000-0100-000000000000}"/>
  </hyperlinks>
  <pageMargins left="0.26" right="0.16" top="0.4" bottom="0.27" header="0.3" footer="0.2"/>
  <pageSetup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2"/>
  <sheetViews>
    <sheetView tabSelected="1" zoomScale="85" zoomScaleNormal="85" workbookViewId="0">
      <pane ySplit="2" topLeftCell="A87" activePane="bottomLeft" state="frozen"/>
      <selection pane="bottomLeft" activeCell="F99" sqref="F99"/>
    </sheetView>
  </sheetViews>
  <sheetFormatPr defaultColWidth="9.1796875" defaultRowHeight="15.5" x14ac:dyDescent="0.35"/>
  <cols>
    <col min="1" max="1" width="5.54296875" style="38" customWidth="1"/>
    <col min="2" max="2" width="11.81640625" style="38" bestFit="1" customWidth="1"/>
    <col min="3" max="3" width="17" style="9" customWidth="1"/>
    <col min="4" max="4" width="11.81640625" style="9" customWidth="1"/>
    <col min="5" max="5" width="24" style="38" bestFit="1" customWidth="1"/>
    <col min="6" max="6" width="15.1796875" style="38" customWidth="1"/>
    <col min="7" max="7" width="11.26953125" style="38" bestFit="1" customWidth="1"/>
    <col min="8" max="8" width="23.7265625" style="38" bestFit="1" customWidth="1"/>
    <col min="9" max="9" width="17" style="38" customWidth="1"/>
    <col min="10" max="10" width="25.7265625" style="38" customWidth="1"/>
    <col min="11" max="11" width="21.54296875" style="38" customWidth="1"/>
    <col min="12" max="12" width="17" style="38" customWidth="1"/>
    <col min="13" max="13" width="12.26953125" style="38" bestFit="1" customWidth="1"/>
    <col min="14" max="14" width="20.1796875" style="41" customWidth="1"/>
    <col min="15" max="15" width="16.81640625" style="38" customWidth="1"/>
    <col min="16" max="16" width="11.1796875" style="38" bestFit="1" customWidth="1"/>
    <col min="17" max="17" width="18" style="38" bestFit="1" customWidth="1"/>
    <col min="18" max="18" width="12.1796875" style="38" bestFit="1" customWidth="1"/>
    <col min="19" max="19" width="19" style="38" bestFit="1" customWidth="1"/>
    <col min="20" max="16384" width="9.1796875" style="38"/>
  </cols>
  <sheetData>
    <row r="1" spans="1:19" ht="30" x14ac:dyDescent="0.3">
      <c r="A1" s="1" t="s">
        <v>365</v>
      </c>
      <c r="B1" s="1" t="s">
        <v>253</v>
      </c>
      <c r="C1" s="1" t="s">
        <v>626</v>
      </c>
      <c r="D1" s="1" t="s">
        <v>627</v>
      </c>
      <c r="E1" s="1" t="s">
        <v>2</v>
      </c>
      <c r="F1" s="1" t="s">
        <v>3</v>
      </c>
      <c r="G1" s="1" t="s">
        <v>355</v>
      </c>
      <c r="H1" s="1" t="s">
        <v>21</v>
      </c>
      <c r="I1" s="1" t="s">
        <v>438</v>
      </c>
      <c r="J1" s="1" t="s">
        <v>437</v>
      </c>
      <c r="K1" s="1" t="s">
        <v>356</v>
      </c>
      <c r="L1" s="1" t="s">
        <v>351</v>
      </c>
      <c r="M1" s="16" t="s">
        <v>360</v>
      </c>
      <c r="N1" s="16" t="s">
        <v>285</v>
      </c>
      <c r="O1" s="16" t="s">
        <v>4</v>
      </c>
    </row>
    <row r="2" spans="1:19" s="39" customFormat="1" x14ac:dyDescent="0.3">
      <c r="A2" s="22">
        <v>1</v>
      </c>
      <c r="B2" s="22">
        <v>2</v>
      </c>
      <c r="C2" s="22"/>
      <c r="D2" s="22"/>
      <c r="E2" s="22">
        <v>3</v>
      </c>
      <c r="F2" s="22">
        <v>4</v>
      </c>
      <c r="G2" s="22">
        <v>5</v>
      </c>
      <c r="H2" s="22">
        <v>6</v>
      </c>
      <c r="I2" s="22">
        <v>8</v>
      </c>
      <c r="J2" s="22"/>
      <c r="K2" s="22">
        <v>9</v>
      </c>
      <c r="L2" s="22">
        <v>10</v>
      </c>
      <c r="M2" s="22">
        <v>11</v>
      </c>
      <c r="N2" s="22">
        <v>12</v>
      </c>
      <c r="O2" s="22">
        <v>13</v>
      </c>
      <c r="P2" s="39" t="s">
        <v>581</v>
      </c>
      <c r="Q2" s="39" t="s">
        <v>582</v>
      </c>
      <c r="R2" s="39" t="s">
        <v>583</v>
      </c>
      <c r="S2" s="39" t="s">
        <v>584</v>
      </c>
    </row>
    <row r="3" spans="1:19" ht="46.5" x14ac:dyDescent="0.35">
      <c r="A3" s="3">
        <v>1</v>
      </c>
      <c r="B3" s="5">
        <v>44221</v>
      </c>
      <c r="C3" s="48" t="s">
        <v>761</v>
      </c>
      <c r="D3" s="47" t="s">
        <v>762</v>
      </c>
      <c r="E3" s="4" t="s">
        <v>352</v>
      </c>
      <c r="F3" s="4" t="s">
        <v>353</v>
      </c>
      <c r="G3" s="4" t="s">
        <v>354</v>
      </c>
      <c r="H3" s="4" t="s">
        <v>19</v>
      </c>
      <c r="I3" s="4" t="s">
        <v>357</v>
      </c>
      <c r="J3" s="5" t="s">
        <v>445</v>
      </c>
      <c r="K3" s="4" t="s">
        <v>358</v>
      </c>
      <c r="L3" s="4" t="s">
        <v>359</v>
      </c>
      <c r="M3" s="17">
        <v>27750000</v>
      </c>
      <c r="N3" s="17" t="s">
        <v>361</v>
      </c>
      <c r="O3" s="4"/>
      <c r="P3" s="36" t="s">
        <v>603</v>
      </c>
      <c r="R3" t="s">
        <v>585</v>
      </c>
    </row>
    <row r="4" spans="1:19" ht="31" x14ac:dyDescent="0.35">
      <c r="A4" s="3">
        <v>2</v>
      </c>
      <c r="B4" s="5">
        <v>44216</v>
      </c>
      <c r="C4" s="48" t="s">
        <v>763</v>
      </c>
      <c r="D4" s="47" t="s">
        <v>764</v>
      </c>
      <c r="E4" s="4" t="s">
        <v>362</v>
      </c>
      <c r="F4" s="4" t="s">
        <v>48</v>
      </c>
      <c r="G4" s="4" t="s">
        <v>363</v>
      </c>
      <c r="H4" s="4" t="s">
        <v>19</v>
      </c>
      <c r="I4" s="4" t="s">
        <v>133</v>
      </c>
      <c r="J4" s="5" t="s">
        <v>441</v>
      </c>
      <c r="K4" s="4" t="s">
        <v>283</v>
      </c>
      <c r="L4" s="4" t="s">
        <v>371</v>
      </c>
      <c r="M4" s="17">
        <v>6250000</v>
      </c>
      <c r="N4" s="17" t="s">
        <v>364</v>
      </c>
      <c r="O4" s="4"/>
      <c r="P4" s="36" t="s">
        <v>604</v>
      </c>
      <c r="R4">
        <v>2023</v>
      </c>
    </row>
    <row r="5" spans="1:19" ht="46.5" x14ac:dyDescent="0.35">
      <c r="A5" s="3">
        <v>3</v>
      </c>
      <c r="B5" s="5">
        <v>44203</v>
      </c>
      <c r="C5" s="48" t="s">
        <v>765</v>
      </c>
      <c r="D5" s="47" t="s">
        <v>766</v>
      </c>
      <c r="E5" s="4" t="s">
        <v>366</v>
      </c>
      <c r="F5" s="4" t="s">
        <v>367</v>
      </c>
      <c r="G5" s="4" t="s">
        <v>368</v>
      </c>
      <c r="H5" s="4" t="s">
        <v>18</v>
      </c>
      <c r="I5" s="4" t="s">
        <v>369</v>
      </c>
      <c r="J5" s="5" t="s">
        <v>441</v>
      </c>
      <c r="K5" s="4" t="s">
        <v>233</v>
      </c>
      <c r="L5" s="4" t="s">
        <v>370</v>
      </c>
      <c r="M5" s="17">
        <f>7500000/2</f>
        <v>3750000</v>
      </c>
      <c r="N5" s="17" t="s">
        <v>372</v>
      </c>
      <c r="O5" s="4" t="s">
        <v>375</v>
      </c>
      <c r="P5" s="36" t="s">
        <v>604</v>
      </c>
      <c r="R5">
        <v>2022</v>
      </c>
    </row>
    <row r="6" spans="1:19" ht="31" x14ac:dyDescent="0.35">
      <c r="A6" s="3">
        <v>4</v>
      </c>
      <c r="B6" s="5">
        <v>44231</v>
      </c>
      <c r="C6" s="48" t="s">
        <v>767</v>
      </c>
      <c r="D6" s="47" t="s">
        <v>768</v>
      </c>
      <c r="E6" s="4" t="s">
        <v>373</v>
      </c>
      <c r="F6" s="4" t="s">
        <v>374</v>
      </c>
      <c r="G6" s="4" t="s">
        <v>354</v>
      </c>
      <c r="H6" s="4" t="s">
        <v>75</v>
      </c>
      <c r="I6" s="4"/>
      <c r="J6" s="5" t="s">
        <v>441</v>
      </c>
      <c r="K6" s="4" t="s">
        <v>376</v>
      </c>
      <c r="L6" s="4" t="s">
        <v>371</v>
      </c>
      <c r="M6" s="17">
        <v>750000</v>
      </c>
      <c r="N6" s="17" t="s">
        <v>279</v>
      </c>
      <c r="O6" s="4"/>
      <c r="P6" s="36" t="s">
        <v>605</v>
      </c>
      <c r="R6" t="s">
        <v>586</v>
      </c>
    </row>
    <row r="7" spans="1:19" ht="31" x14ac:dyDescent="0.35">
      <c r="A7" s="3">
        <v>5</v>
      </c>
      <c r="B7" s="5">
        <v>44209</v>
      </c>
      <c r="C7" s="48" t="s">
        <v>769</v>
      </c>
      <c r="D7" s="47" t="s">
        <v>770</v>
      </c>
      <c r="E7" s="4" t="s">
        <v>377</v>
      </c>
      <c r="F7" s="4" t="s">
        <v>378</v>
      </c>
      <c r="G7" s="4" t="s">
        <v>354</v>
      </c>
      <c r="H7" s="4" t="s">
        <v>19</v>
      </c>
      <c r="I7" s="4" t="s">
        <v>73</v>
      </c>
      <c r="J7" s="5" t="s">
        <v>441</v>
      </c>
      <c r="K7" s="4" t="s">
        <v>283</v>
      </c>
      <c r="L7" s="4" t="s">
        <v>370</v>
      </c>
      <c r="M7" s="17">
        <v>6250000</v>
      </c>
      <c r="N7" s="17" t="s">
        <v>379</v>
      </c>
      <c r="O7" s="4"/>
      <c r="P7" s="36" t="s">
        <v>604</v>
      </c>
      <c r="R7">
        <v>2023</v>
      </c>
    </row>
    <row r="8" spans="1:19" ht="31" x14ac:dyDescent="0.35">
      <c r="A8" s="3">
        <v>6</v>
      </c>
      <c r="B8" s="5">
        <v>44257</v>
      </c>
      <c r="C8" s="48" t="s">
        <v>771</v>
      </c>
      <c r="D8" s="47" t="s">
        <v>772</v>
      </c>
      <c r="E8" s="4" t="s">
        <v>101</v>
      </c>
      <c r="F8" s="4" t="s">
        <v>380</v>
      </c>
      <c r="G8" s="4" t="s">
        <v>354</v>
      </c>
      <c r="H8" s="4" t="s">
        <v>19</v>
      </c>
      <c r="I8" s="4" t="s">
        <v>7</v>
      </c>
      <c r="J8" s="5" t="s">
        <v>441</v>
      </c>
      <c r="K8" s="4" t="s">
        <v>381</v>
      </c>
      <c r="L8" s="4" t="s">
        <v>371</v>
      </c>
      <c r="M8" s="17">
        <v>7030000</v>
      </c>
      <c r="N8" s="17"/>
      <c r="O8" s="4"/>
      <c r="P8" s="36" t="s">
        <v>606</v>
      </c>
      <c r="R8">
        <v>2020</v>
      </c>
    </row>
    <row r="9" spans="1:19" ht="31" x14ac:dyDescent="0.35">
      <c r="A9" s="3">
        <v>7</v>
      </c>
      <c r="B9" s="5">
        <v>44225</v>
      </c>
      <c r="C9" s="48" t="s">
        <v>773</v>
      </c>
      <c r="D9" s="47" t="s">
        <v>774</v>
      </c>
      <c r="E9" s="4" t="s">
        <v>74</v>
      </c>
      <c r="F9" s="4" t="s">
        <v>378</v>
      </c>
      <c r="G9" s="4" t="s">
        <v>354</v>
      </c>
      <c r="H9" s="4" t="s">
        <v>19</v>
      </c>
      <c r="I9" s="4" t="s">
        <v>382</v>
      </c>
      <c r="J9" s="5" t="s">
        <v>441</v>
      </c>
      <c r="K9" s="4" t="s">
        <v>383</v>
      </c>
      <c r="L9" s="4" t="s">
        <v>384</v>
      </c>
      <c r="M9" s="17">
        <v>10360000</v>
      </c>
      <c r="N9" s="17" t="s">
        <v>279</v>
      </c>
      <c r="O9" s="4"/>
      <c r="P9" s="36" t="s">
        <v>607</v>
      </c>
      <c r="R9">
        <v>2021</v>
      </c>
    </row>
    <row r="10" spans="1:19" ht="31" x14ac:dyDescent="0.35">
      <c r="A10" s="3">
        <v>8</v>
      </c>
      <c r="B10" s="5">
        <v>44263</v>
      </c>
      <c r="C10" s="48" t="s">
        <v>775</v>
      </c>
      <c r="D10" s="47" t="s">
        <v>776</v>
      </c>
      <c r="E10" s="4" t="s">
        <v>126</v>
      </c>
      <c r="F10" s="4" t="s">
        <v>374</v>
      </c>
      <c r="G10" s="4" t="s">
        <v>385</v>
      </c>
      <c r="H10" s="4" t="s">
        <v>18</v>
      </c>
      <c r="I10" s="4" t="s">
        <v>127</v>
      </c>
      <c r="J10" s="5" t="s">
        <v>441</v>
      </c>
      <c r="K10" s="4" t="s">
        <v>148</v>
      </c>
      <c r="L10" s="4" t="s">
        <v>371</v>
      </c>
      <c r="M10" s="17">
        <v>2205000</v>
      </c>
      <c r="N10" s="17" t="s">
        <v>279</v>
      </c>
      <c r="O10" s="4"/>
      <c r="P10" s="36" t="s">
        <v>608</v>
      </c>
      <c r="R10">
        <v>2021</v>
      </c>
    </row>
    <row r="11" spans="1:19" ht="46.5" x14ac:dyDescent="0.35">
      <c r="A11" s="3">
        <v>9</v>
      </c>
      <c r="B11" s="5">
        <v>44278</v>
      </c>
      <c r="C11" s="48" t="s">
        <v>777</v>
      </c>
      <c r="D11" s="47" t="s">
        <v>778</v>
      </c>
      <c r="E11" s="4" t="s">
        <v>386</v>
      </c>
      <c r="F11" s="4" t="s">
        <v>387</v>
      </c>
      <c r="G11" s="4" t="s">
        <v>354</v>
      </c>
      <c r="H11" s="4" t="s">
        <v>388</v>
      </c>
      <c r="I11" s="4"/>
      <c r="J11" s="5" t="s">
        <v>441</v>
      </c>
      <c r="K11" s="4" t="s">
        <v>389</v>
      </c>
      <c r="L11" s="4"/>
      <c r="M11" s="17">
        <v>1750000</v>
      </c>
      <c r="N11" s="17" t="s">
        <v>390</v>
      </c>
      <c r="O11" s="4"/>
      <c r="P11" s="36" t="s">
        <v>622</v>
      </c>
      <c r="R11"/>
    </row>
    <row r="12" spans="1:19" ht="46.5" x14ac:dyDescent="0.35">
      <c r="A12" s="3">
        <v>10</v>
      </c>
      <c r="B12" s="5">
        <v>44278</v>
      </c>
      <c r="C12" s="48" t="s">
        <v>779</v>
      </c>
      <c r="D12" s="47" t="s">
        <v>780</v>
      </c>
      <c r="E12" s="4" t="s">
        <v>391</v>
      </c>
      <c r="F12" s="4" t="s">
        <v>387</v>
      </c>
      <c r="G12" s="4" t="s">
        <v>354</v>
      </c>
      <c r="H12" s="4" t="s">
        <v>388</v>
      </c>
      <c r="I12" s="4"/>
      <c r="J12" s="5" t="s">
        <v>441</v>
      </c>
      <c r="K12" s="4" t="s">
        <v>389</v>
      </c>
      <c r="L12" s="4"/>
      <c r="M12" s="17">
        <v>1750000</v>
      </c>
      <c r="N12" s="17" t="s">
        <v>390</v>
      </c>
      <c r="O12" s="4"/>
      <c r="P12" s="36" t="s">
        <v>622</v>
      </c>
      <c r="R12"/>
    </row>
    <row r="13" spans="1:19" ht="31" x14ac:dyDescent="0.35">
      <c r="A13" s="3">
        <v>11</v>
      </c>
      <c r="B13" s="5">
        <v>44215</v>
      </c>
      <c r="C13" s="48" t="s">
        <v>781</v>
      </c>
      <c r="D13" s="47" t="s">
        <v>782</v>
      </c>
      <c r="E13" s="5" t="s">
        <v>184</v>
      </c>
      <c r="F13" s="5" t="s">
        <v>392</v>
      </c>
      <c r="G13" s="5" t="s">
        <v>368</v>
      </c>
      <c r="H13" s="5" t="s">
        <v>393</v>
      </c>
      <c r="I13" s="5"/>
      <c r="J13" s="5"/>
      <c r="K13" s="5" t="s">
        <v>394</v>
      </c>
      <c r="L13" s="5"/>
      <c r="M13" s="17">
        <v>1750000</v>
      </c>
      <c r="N13" s="17" t="s">
        <v>390</v>
      </c>
      <c r="O13" s="5"/>
      <c r="P13" s="36" t="s">
        <v>609</v>
      </c>
      <c r="R13" t="s">
        <v>587</v>
      </c>
    </row>
    <row r="14" spans="1:19" ht="31" x14ac:dyDescent="0.35">
      <c r="A14" s="3">
        <v>12</v>
      </c>
      <c r="B14" s="5">
        <v>44209</v>
      </c>
      <c r="C14" s="48" t="s">
        <v>783</v>
      </c>
      <c r="D14" s="47" t="s">
        <v>784</v>
      </c>
      <c r="E14" s="5" t="s">
        <v>395</v>
      </c>
      <c r="F14" s="5" t="s">
        <v>396</v>
      </c>
      <c r="G14" s="5" t="s">
        <v>368</v>
      </c>
      <c r="H14" s="5" t="s">
        <v>18</v>
      </c>
      <c r="I14" s="5" t="s">
        <v>397</v>
      </c>
      <c r="J14" s="5" t="s">
        <v>444</v>
      </c>
      <c r="K14" s="5" t="s">
        <v>398</v>
      </c>
      <c r="L14" s="5" t="s">
        <v>399</v>
      </c>
      <c r="M14" s="17">
        <v>7350000</v>
      </c>
      <c r="N14" s="5" t="s">
        <v>400</v>
      </c>
      <c r="O14" s="5"/>
      <c r="P14" s="36" t="s">
        <v>604</v>
      </c>
      <c r="R14">
        <v>2022</v>
      </c>
    </row>
    <row r="15" spans="1:19" ht="31" x14ac:dyDescent="0.35">
      <c r="A15" s="3">
        <v>13</v>
      </c>
      <c r="B15" s="5">
        <v>44291</v>
      </c>
      <c r="C15" s="48" t="s">
        <v>785</v>
      </c>
      <c r="D15" s="47" t="s">
        <v>774</v>
      </c>
      <c r="E15" s="5" t="s">
        <v>238</v>
      </c>
      <c r="F15" s="5" t="s">
        <v>401</v>
      </c>
      <c r="G15" s="5" t="s">
        <v>368</v>
      </c>
      <c r="H15" s="5" t="s">
        <v>19</v>
      </c>
      <c r="I15" s="5" t="s">
        <v>20</v>
      </c>
      <c r="J15" s="5" t="s">
        <v>441</v>
      </c>
      <c r="K15" s="5" t="s">
        <v>402</v>
      </c>
      <c r="L15" s="5" t="s">
        <v>370</v>
      </c>
      <c r="M15" s="17">
        <v>4345000</v>
      </c>
      <c r="N15" s="5" t="s">
        <v>403</v>
      </c>
      <c r="O15" s="5"/>
      <c r="P15" s="36" t="s">
        <v>604</v>
      </c>
      <c r="R15">
        <v>2023</v>
      </c>
    </row>
    <row r="16" spans="1:19" ht="31" x14ac:dyDescent="0.35">
      <c r="A16" s="3">
        <v>14</v>
      </c>
      <c r="B16" s="5">
        <v>44287</v>
      </c>
      <c r="C16" s="48" t="s">
        <v>786</v>
      </c>
      <c r="D16" s="47" t="s">
        <v>787</v>
      </c>
      <c r="E16" s="5" t="s">
        <v>265</v>
      </c>
      <c r="F16" s="5" t="s">
        <v>404</v>
      </c>
      <c r="G16" s="5" t="s">
        <v>368</v>
      </c>
      <c r="H16" s="5" t="s">
        <v>18</v>
      </c>
      <c r="I16" s="5" t="s">
        <v>405</v>
      </c>
      <c r="J16" s="5" t="s">
        <v>441</v>
      </c>
      <c r="K16" s="5" t="s">
        <v>398</v>
      </c>
      <c r="L16" s="5" t="s">
        <v>406</v>
      </c>
      <c r="M16" s="17">
        <v>3750000</v>
      </c>
      <c r="N16" s="5"/>
      <c r="O16" s="5" t="s">
        <v>407</v>
      </c>
      <c r="P16" s="36" t="s">
        <v>604</v>
      </c>
      <c r="R16">
        <v>2022</v>
      </c>
    </row>
    <row r="17" spans="1:18" ht="31" x14ac:dyDescent="0.35">
      <c r="A17" s="3">
        <v>15</v>
      </c>
      <c r="B17" s="5">
        <v>44267</v>
      </c>
      <c r="C17" s="48" t="s">
        <v>788</v>
      </c>
      <c r="D17" s="47" t="s">
        <v>789</v>
      </c>
      <c r="E17" s="5" t="s">
        <v>408</v>
      </c>
      <c r="F17" s="5" t="s">
        <v>409</v>
      </c>
      <c r="G17" s="5" t="s">
        <v>368</v>
      </c>
      <c r="H17" s="5" t="s">
        <v>393</v>
      </c>
      <c r="I17" s="5"/>
      <c r="J17" s="5"/>
      <c r="K17" s="5" t="s">
        <v>410</v>
      </c>
      <c r="L17" s="5"/>
      <c r="M17" s="17">
        <v>1900000</v>
      </c>
      <c r="N17" s="5" t="s">
        <v>411</v>
      </c>
      <c r="O17" s="5"/>
      <c r="P17" s="36" t="s">
        <v>610</v>
      </c>
      <c r="R17" t="s">
        <v>588</v>
      </c>
    </row>
    <row r="18" spans="1:18" ht="31" x14ac:dyDescent="0.35">
      <c r="A18" s="3">
        <v>16</v>
      </c>
      <c r="B18" s="5">
        <v>44224</v>
      </c>
      <c r="C18" s="48" t="s">
        <v>790</v>
      </c>
      <c r="D18" s="47" t="s">
        <v>791</v>
      </c>
      <c r="E18" s="5" t="s">
        <v>412</v>
      </c>
      <c r="F18" s="5" t="s">
        <v>413</v>
      </c>
      <c r="G18" s="5" t="s">
        <v>385</v>
      </c>
      <c r="H18" s="5" t="s">
        <v>18</v>
      </c>
      <c r="I18" s="5" t="s">
        <v>15</v>
      </c>
      <c r="J18" s="5" t="s">
        <v>441</v>
      </c>
      <c r="K18" s="5" t="s">
        <v>414</v>
      </c>
      <c r="L18" s="5" t="s">
        <v>415</v>
      </c>
      <c r="M18" s="17">
        <v>2590000</v>
      </c>
      <c r="N18" s="5"/>
      <c r="O18" s="5" t="s">
        <v>407</v>
      </c>
      <c r="P18" s="36" t="s">
        <v>611</v>
      </c>
      <c r="R18">
        <v>2018</v>
      </c>
    </row>
    <row r="19" spans="1:18" ht="31" x14ac:dyDescent="0.35">
      <c r="A19" s="3">
        <v>17</v>
      </c>
      <c r="B19" s="5">
        <v>44285</v>
      </c>
      <c r="C19" s="48" t="s">
        <v>792</v>
      </c>
      <c r="D19" s="47" t="s">
        <v>793</v>
      </c>
      <c r="E19" s="5" t="s">
        <v>230</v>
      </c>
      <c r="F19" s="5" t="s">
        <v>416</v>
      </c>
      <c r="G19" s="5" t="s">
        <v>368</v>
      </c>
      <c r="H19" s="5" t="s">
        <v>18</v>
      </c>
      <c r="I19" s="5" t="s">
        <v>417</v>
      </c>
      <c r="J19" s="5" t="s">
        <v>441</v>
      </c>
      <c r="K19" s="5" t="s">
        <v>418</v>
      </c>
      <c r="L19" s="5" t="s">
        <v>371</v>
      </c>
      <c r="M19" s="17">
        <v>2865000</v>
      </c>
      <c r="N19" s="5" t="s">
        <v>372</v>
      </c>
      <c r="O19" s="5"/>
      <c r="P19" s="36" t="s">
        <v>604</v>
      </c>
      <c r="R19">
        <v>2022</v>
      </c>
    </row>
    <row r="20" spans="1:18" ht="31" x14ac:dyDescent="0.35">
      <c r="A20" s="3">
        <v>18</v>
      </c>
      <c r="B20" s="5">
        <v>44215</v>
      </c>
      <c r="C20" s="48" t="s">
        <v>781</v>
      </c>
      <c r="D20" s="47" t="s">
        <v>782</v>
      </c>
      <c r="E20" s="5" t="s">
        <v>184</v>
      </c>
      <c r="F20" s="5" t="s">
        <v>392</v>
      </c>
      <c r="G20" s="5" t="s">
        <v>368</v>
      </c>
      <c r="H20" s="5" t="s">
        <v>18</v>
      </c>
      <c r="I20" s="5" t="s">
        <v>147</v>
      </c>
      <c r="J20" s="5" t="s">
        <v>443</v>
      </c>
      <c r="K20" s="5" t="s">
        <v>419</v>
      </c>
      <c r="L20" s="5" t="s">
        <v>371</v>
      </c>
      <c r="M20" s="17">
        <v>5937500</v>
      </c>
      <c r="N20" s="5" t="s">
        <v>420</v>
      </c>
      <c r="O20" s="5"/>
      <c r="P20" s="36" t="s">
        <v>608</v>
      </c>
      <c r="R20">
        <v>2021</v>
      </c>
    </row>
    <row r="21" spans="1:18" x14ac:dyDescent="0.35">
      <c r="A21" s="3">
        <v>19</v>
      </c>
      <c r="B21" s="5">
        <v>44284</v>
      </c>
      <c r="C21" s="48" t="s">
        <v>794</v>
      </c>
      <c r="D21" s="47" t="s">
        <v>795</v>
      </c>
      <c r="E21" s="5" t="s">
        <v>111</v>
      </c>
      <c r="F21" s="5" t="s">
        <v>421</v>
      </c>
      <c r="G21" s="5" t="s">
        <v>422</v>
      </c>
      <c r="H21" s="5" t="s">
        <v>113</v>
      </c>
      <c r="I21" s="5" t="s">
        <v>114</v>
      </c>
      <c r="J21" s="5" t="s">
        <v>442</v>
      </c>
      <c r="K21" s="5" t="s">
        <v>423</v>
      </c>
      <c r="L21" s="5" t="s">
        <v>424</v>
      </c>
      <c r="M21" s="17">
        <v>8750000</v>
      </c>
      <c r="N21" s="5" t="s">
        <v>279</v>
      </c>
      <c r="O21" s="5"/>
      <c r="P21" s="36" t="s">
        <v>606</v>
      </c>
      <c r="R21">
        <v>2021</v>
      </c>
    </row>
    <row r="22" spans="1:18" ht="46.5" x14ac:dyDescent="0.35">
      <c r="A22" s="3">
        <v>20</v>
      </c>
      <c r="B22" s="5">
        <v>44314</v>
      </c>
      <c r="C22" s="48" t="s">
        <v>796</v>
      </c>
      <c r="D22" s="47" t="s">
        <v>797</v>
      </c>
      <c r="E22" s="5" t="s">
        <v>180</v>
      </c>
      <c r="F22" s="5" t="s">
        <v>425</v>
      </c>
      <c r="G22" s="5" t="s">
        <v>385</v>
      </c>
      <c r="H22" s="5" t="s">
        <v>18</v>
      </c>
      <c r="I22" s="5" t="s">
        <v>20</v>
      </c>
      <c r="J22" s="5" t="s">
        <v>441</v>
      </c>
      <c r="K22" s="5" t="s">
        <v>419</v>
      </c>
      <c r="L22" s="5" t="s">
        <v>370</v>
      </c>
      <c r="M22" s="17">
        <v>3675000</v>
      </c>
      <c r="N22" s="5" t="s">
        <v>426</v>
      </c>
      <c r="O22" s="5"/>
      <c r="P22" s="36" t="s">
        <v>608</v>
      </c>
      <c r="R22">
        <v>2021</v>
      </c>
    </row>
    <row r="23" spans="1:18" x14ac:dyDescent="0.35">
      <c r="A23" s="3">
        <v>21</v>
      </c>
      <c r="B23" s="5">
        <v>44321</v>
      </c>
      <c r="C23" s="48" t="s">
        <v>798</v>
      </c>
      <c r="D23" s="47" t="s">
        <v>799</v>
      </c>
      <c r="E23" s="5" t="s">
        <v>427</v>
      </c>
      <c r="F23" s="5" t="s">
        <v>428</v>
      </c>
      <c r="G23" s="5" t="s">
        <v>429</v>
      </c>
      <c r="H23" s="5" t="s">
        <v>430</v>
      </c>
      <c r="I23" s="5"/>
      <c r="J23" s="5"/>
      <c r="K23" s="36">
        <v>2021</v>
      </c>
      <c r="L23" s="5"/>
      <c r="M23" s="17">
        <v>14145000</v>
      </c>
      <c r="N23" s="5"/>
      <c r="O23" s="5" t="s">
        <v>407</v>
      </c>
      <c r="P23" s="36" t="s">
        <v>612</v>
      </c>
      <c r="R23"/>
    </row>
    <row r="24" spans="1:18" ht="31" x14ac:dyDescent="0.35">
      <c r="A24" s="3">
        <v>22</v>
      </c>
      <c r="B24" s="5">
        <v>44314</v>
      </c>
      <c r="C24" s="48" t="s">
        <v>800</v>
      </c>
      <c r="D24" s="47" t="s">
        <v>778</v>
      </c>
      <c r="E24" s="5" t="s">
        <v>431</v>
      </c>
      <c r="F24" s="5" t="s">
        <v>432</v>
      </c>
      <c r="G24" s="5" t="s">
        <v>368</v>
      </c>
      <c r="H24" s="5" t="s">
        <v>18</v>
      </c>
      <c r="I24" s="5" t="s">
        <v>83</v>
      </c>
      <c r="J24" s="5" t="s">
        <v>441</v>
      </c>
      <c r="K24" s="5" t="s">
        <v>433</v>
      </c>
      <c r="L24" s="5" t="s">
        <v>434</v>
      </c>
      <c r="M24" s="17">
        <f>44100000/2</f>
        <v>22050000</v>
      </c>
      <c r="N24" s="5"/>
      <c r="O24" s="4" t="s">
        <v>375</v>
      </c>
      <c r="P24" s="36" t="s">
        <v>613</v>
      </c>
      <c r="R24" t="s">
        <v>623</v>
      </c>
    </row>
    <row r="25" spans="1:18" ht="31" x14ac:dyDescent="0.35">
      <c r="A25" s="3">
        <v>23</v>
      </c>
      <c r="B25" s="5">
        <v>44312</v>
      </c>
      <c r="C25" s="48" t="s">
        <v>801</v>
      </c>
      <c r="D25" s="47" t="s">
        <v>802</v>
      </c>
      <c r="E25" s="5" t="s">
        <v>128</v>
      </c>
      <c r="F25" s="5" t="s">
        <v>435</v>
      </c>
      <c r="G25" s="5" t="s">
        <v>385</v>
      </c>
      <c r="H25" s="5" t="s">
        <v>436</v>
      </c>
      <c r="I25" s="5"/>
      <c r="J25" s="5" t="s">
        <v>439</v>
      </c>
      <c r="K25" s="5" t="s">
        <v>440</v>
      </c>
      <c r="L25" s="5"/>
      <c r="M25" s="17">
        <v>6000000</v>
      </c>
      <c r="N25" s="5" t="s">
        <v>390</v>
      </c>
      <c r="O25" s="5"/>
      <c r="P25" s="36" t="s">
        <v>614</v>
      </c>
      <c r="R25" t="s">
        <v>589</v>
      </c>
    </row>
    <row r="26" spans="1:18" ht="46.5" x14ac:dyDescent="0.35">
      <c r="A26" s="3">
        <v>24</v>
      </c>
      <c r="B26" s="5">
        <v>44334</v>
      </c>
      <c r="C26" s="48" t="s">
        <v>803</v>
      </c>
      <c r="D26" s="47" t="s">
        <v>804</v>
      </c>
      <c r="E26" s="5" t="s">
        <v>169</v>
      </c>
      <c r="F26" s="5" t="s">
        <v>409</v>
      </c>
      <c r="G26" s="5" t="s">
        <v>368</v>
      </c>
      <c r="H26" s="5" t="s">
        <v>18</v>
      </c>
      <c r="I26" s="5" t="s">
        <v>417</v>
      </c>
      <c r="J26" s="5" t="s">
        <v>441</v>
      </c>
      <c r="K26" s="5" t="s">
        <v>446</v>
      </c>
      <c r="L26" s="5" t="s">
        <v>370</v>
      </c>
      <c r="M26" s="17">
        <v>6247500</v>
      </c>
      <c r="N26" s="5" t="s">
        <v>447</v>
      </c>
      <c r="O26" s="5"/>
      <c r="P26" s="36" t="s">
        <v>605</v>
      </c>
      <c r="R26" t="s">
        <v>623</v>
      </c>
    </row>
    <row r="27" spans="1:18" ht="46.5" x14ac:dyDescent="0.35">
      <c r="A27" s="3">
        <v>25</v>
      </c>
      <c r="B27" s="5">
        <v>44333</v>
      </c>
      <c r="C27" s="48" t="s">
        <v>805</v>
      </c>
      <c r="D27" s="47" t="s">
        <v>806</v>
      </c>
      <c r="E27" s="5" t="s">
        <v>448</v>
      </c>
      <c r="F27" s="5" t="s">
        <v>449</v>
      </c>
      <c r="G27" s="5" t="s">
        <v>363</v>
      </c>
      <c r="H27" s="5" t="s">
        <v>19</v>
      </c>
      <c r="I27" s="5" t="s">
        <v>60</v>
      </c>
      <c r="J27" s="5" t="s">
        <v>441</v>
      </c>
      <c r="K27" s="5" t="s">
        <v>450</v>
      </c>
      <c r="L27" s="5" t="s">
        <v>370</v>
      </c>
      <c r="M27" s="17">
        <v>6790000</v>
      </c>
      <c r="N27" s="5" t="s">
        <v>447</v>
      </c>
      <c r="O27" s="5"/>
      <c r="P27" s="36" t="s">
        <v>604</v>
      </c>
      <c r="R27">
        <v>2024</v>
      </c>
    </row>
    <row r="28" spans="1:18" ht="31" x14ac:dyDescent="0.35">
      <c r="A28" s="3">
        <v>26</v>
      </c>
      <c r="B28" s="5">
        <v>44333</v>
      </c>
      <c r="C28" s="48" t="s">
        <v>807</v>
      </c>
      <c r="D28" s="47" t="s">
        <v>780</v>
      </c>
      <c r="E28" s="5" t="s">
        <v>242</v>
      </c>
      <c r="F28" s="5" t="s">
        <v>451</v>
      </c>
      <c r="G28" s="5" t="s">
        <v>368</v>
      </c>
      <c r="H28" s="5" t="s">
        <v>18</v>
      </c>
      <c r="I28" s="5" t="s">
        <v>452</v>
      </c>
      <c r="J28" s="5" t="s">
        <v>441</v>
      </c>
      <c r="K28" s="5" t="s">
        <v>453</v>
      </c>
      <c r="L28" s="5" t="s">
        <v>370</v>
      </c>
      <c r="M28" s="17">
        <v>4165000</v>
      </c>
      <c r="N28" s="5" t="s">
        <v>454</v>
      </c>
      <c r="O28" s="5"/>
      <c r="P28" s="36" t="s">
        <v>590</v>
      </c>
      <c r="R28" t="s">
        <v>624</v>
      </c>
    </row>
    <row r="29" spans="1:18" x14ac:dyDescent="0.35">
      <c r="A29" s="3">
        <v>27</v>
      </c>
      <c r="B29" s="5">
        <v>44299</v>
      </c>
      <c r="C29" s="48" t="s">
        <v>808</v>
      </c>
      <c r="D29" s="47" t="s">
        <v>809</v>
      </c>
      <c r="E29" s="5" t="s">
        <v>455</v>
      </c>
      <c r="F29" s="5" t="s">
        <v>456</v>
      </c>
      <c r="G29" s="5" t="s">
        <v>368</v>
      </c>
      <c r="H29" s="5" t="s">
        <v>18</v>
      </c>
      <c r="I29" s="5" t="s">
        <v>7</v>
      </c>
      <c r="K29" s="5" t="s">
        <v>233</v>
      </c>
      <c r="L29" s="5"/>
      <c r="M29" s="17"/>
      <c r="N29" s="5"/>
      <c r="O29" s="5"/>
      <c r="P29" s="36" t="s">
        <v>604</v>
      </c>
      <c r="R29">
        <v>2022</v>
      </c>
    </row>
    <row r="30" spans="1:18" ht="31" x14ac:dyDescent="0.35">
      <c r="A30" s="3">
        <v>28</v>
      </c>
      <c r="B30" s="5">
        <v>44536</v>
      </c>
      <c r="C30" s="48" t="s">
        <v>810</v>
      </c>
      <c r="D30" s="47" t="s">
        <v>811</v>
      </c>
      <c r="E30" s="5" t="s">
        <v>464</v>
      </c>
      <c r="F30" s="5" t="s">
        <v>465</v>
      </c>
      <c r="G30" s="5" t="s">
        <v>368</v>
      </c>
      <c r="H30" s="5" t="s">
        <v>466</v>
      </c>
      <c r="I30" s="5" t="s">
        <v>467</v>
      </c>
      <c r="J30" s="5" t="s">
        <v>468</v>
      </c>
      <c r="K30" s="5" t="s">
        <v>469</v>
      </c>
      <c r="L30" s="5" t="s">
        <v>467</v>
      </c>
      <c r="M30" s="17">
        <v>1245000</v>
      </c>
      <c r="N30" s="5" t="s">
        <v>470</v>
      </c>
      <c r="O30" s="5"/>
      <c r="P30" s="36" t="s">
        <v>591</v>
      </c>
      <c r="R30" t="s">
        <v>592</v>
      </c>
    </row>
    <row r="31" spans="1:18" ht="31" x14ac:dyDescent="0.35">
      <c r="A31" s="3">
        <v>29</v>
      </c>
      <c r="B31" s="5">
        <v>44536</v>
      </c>
      <c r="C31" s="48" t="s">
        <v>767</v>
      </c>
      <c r="D31" s="47" t="s">
        <v>812</v>
      </c>
      <c r="E31" s="5" t="s">
        <v>86</v>
      </c>
      <c r="F31" s="5" t="s">
        <v>392</v>
      </c>
      <c r="G31" s="5" t="s">
        <v>368</v>
      </c>
      <c r="H31" s="5" t="s">
        <v>466</v>
      </c>
      <c r="I31" s="5" t="s">
        <v>467</v>
      </c>
      <c r="J31" s="5" t="s">
        <v>468</v>
      </c>
      <c r="K31" s="5" t="s">
        <v>469</v>
      </c>
      <c r="L31" s="5" t="s">
        <v>467</v>
      </c>
      <c r="M31" s="17">
        <v>1245000</v>
      </c>
      <c r="N31" s="5" t="s">
        <v>470</v>
      </c>
      <c r="O31" s="5"/>
      <c r="P31" s="36" t="s">
        <v>591</v>
      </c>
      <c r="R31" t="s">
        <v>592</v>
      </c>
    </row>
    <row r="32" spans="1:18" ht="31" x14ac:dyDescent="0.35">
      <c r="A32" s="3">
        <v>30</v>
      </c>
      <c r="B32" s="5">
        <v>44329</v>
      </c>
      <c r="C32" s="48" t="s">
        <v>813</v>
      </c>
      <c r="D32" s="47" t="s">
        <v>780</v>
      </c>
      <c r="E32" s="5" t="s">
        <v>471</v>
      </c>
      <c r="F32" s="5" t="s">
        <v>404</v>
      </c>
      <c r="G32" s="5" t="s">
        <v>368</v>
      </c>
      <c r="H32" s="5" t="s">
        <v>393</v>
      </c>
      <c r="I32" s="5" t="s">
        <v>467</v>
      </c>
      <c r="J32" s="5" t="s">
        <v>472</v>
      </c>
      <c r="K32" s="5" t="s">
        <v>473</v>
      </c>
      <c r="L32" s="5" t="s">
        <v>467</v>
      </c>
      <c r="M32" s="17">
        <v>1250000</v>
      </c>
      <c r="N32" s="5" t="s">
        <v>279</v>
      </c>
      <c r="O32" s="5"/>
      <c r="P32" s="36" t="s">
        <v>593</v>
      </c>
      <c r="R32" t="s">
        <v>594</v>
      </c>
    </row>
    <row r="33" spans="1:18" ht="31" x14ac:dyDescent="0.35">
      <c r="A33" s="3">
        <v>31</v>
      </c>
      <c r="B33" s="5">
        <v>44291</v>
      </c>
      <c r="C33" s="48" t="s">
        <v>814</v>
      </c>
      <c r="D33" s="47" t="s">
        <v>815</v>
      </c>
      <c r="E33" s="5" t="s">
        <v>474</v>
      </c>
      <c r="F33" s="5" t="s">
        <v>404</v>
      </c>
      <c r="G33" s="5" t="s">
        <v>368</v>
      </c>
      <c r="H33" s="5" t="s">
        <v>18</v>
      </c>
      <c r="I33" s="5" t="s">
        <v>7</v>
      </c>
      <c r="J33" s="5" t="s">
        <v>441</v>
      </c>
      <c r="K33" s="5" t="s">
        <v>120</v>
      </c>
      <c r="L33" s="5" t="s">
        <v>475</v>
      </c>
      <c r="M33" s="17">
        <v>10657500</v>
      </c>
      <c r="N33" s="5" t="s">
        <v>279</v>
      </c>
      <c r="O33" s="5"/>
      <c r="P33" s="36" t="s">
        <v>608</v>
      </c>
      <c r="R33">
        <v>2022</v>
      </c>
    </row>
    <row r="34" spans="1:18" ht="31" x14ac:dyDescent="0.35">
      <c r="A34" s="3">
        <v>32</v>
      </c>
      <c r="B34" s="5">
        <v>44293</v>
      </c>
      <c r="C34" s="48" t="s">
        <v>816</v>
      </c>
      <c r="D34" s="47" t="s">
        <v>817</v>
      </c>
      <c r="E34" s="5" t="s">
        <v>119</v>
      </c>
      <c r="F34" s="5" t="s">
        <v>476</v>
      </c>
      <c r="G34" s="5" t="s">
        <v>562</v>
      </c>
      <c r="H34" s="5" t="s">
        <v>19</v>
      </c>
      <c r="I34" s="5" t="s">
        <v>60</v>
      </c>
      <c r="J34" s="5" t="s">
        <v>441</v>
      </c>
      <c r="K34" s="5" t="s">
        <v>120</v>
      </c>
      <c r="L34" s="5" t="s">
        <v>371</v>
      </c>
      <c r="M34" s="17">
        <v>6520000</v>
      </c>
      <c r="N34" s="5" t="s">
        <v>279</v>
      </c>
      <c r="O34" s="5"/>
      <c r="P34" s="36" t="s">
        <v>608</v>
      </c>
      <c r="R34">
        <v>2022</v>
      </c>
    </row>
    <row r="35" spans="1:18" ht="46.5" x14ac:dyDescent="0.35">
      <c r="A35" s="3">
        <v>33</v>
      </c>
      <c r="B35" s="5">
        <v>44298</v>
      </c>
      <c r="C35" s="48" t="s">
        <v>818</v>
      </c>
      <c r="D35" s="47" t="s">
        <v>819</v>
      </c>
      <c r="E35" s="5" t="s">
        <v>76</v>
      </c>
      <c r="F35" s="5" t="s">
        <v>476</v>
      </c>
      <c r="G35" s="5" t="s">
        <v>368</v>
      </c>
      <c r="H35" s="5" t="s">
        <v>18</v>
      </c>
      <c r="I35" s="5" t="s">
        <v>78</v>
      </c>
      <c r="J35" s="5" t="s">
        <v>441</v>
      </c>
      <c r="K35" s="5" t="s">
        <v>38</v>
      </c>
      <c r="L35" s="5" t="s">
        <v>477</v>
      </c>
      <c r="M35" s="17">
        <v>6128500</v>
      </c>
      <c r="N35" s="5" t="s">
        <v>478</v>
      </c>
      <c r="O35" s="5"/>
      <c r="P35" s="36" t="s">
        <v>607</v>
      </c>
      <c r="R35">
        <v>2020</v>
      </c>
    </row>
    <row r="36" spans="1:18" ht="46.5" x14ac:dyDescent="0.35">
      <c r="A36" s="3">
        <v>34</v>
      </c>
      <c r="B36" s="5">
        <v>44335</v>
      </c>
      <c r="C36" s="48" t="s">
        <v>820</v>
      </c>
      <c r="D36" s="47" t="s">
        <v>821</v>
      </c>
      <c r="E36" s="5" t="s">
        <v>479</v>
      </c>
      <c r="F36" s="5" t="s">
        <v>480</v>
      </c>
      <c r="G36" s="5" t="s">
        <v>385</v>
      </c>
      <c r="H36" s="5" t="s">
        <v>19</v>
      </c>
      <c r="I36" s="5" t="s">
        <v>125</v>
      </c>
      <c r="J36" s="5" t="s">
        <v>441</v>
      </c>
      <c r="K36" s="5" t="s">
        <v>120</v>
      </c>
      <c r="L36" s="5" t="s">
        <v>370</v>
      </c>
      <c r="M36" s="17">
        <v>6927500</v>
      </c>
      <c r="N36" s="5" t="s">
        <v>481</v>
      </c>
      <c r="O36" s="5"/>
      <c r="P36" s="36" t="s">
        <v>608</v>
      </c>
      <c r="R36">
        <v>2022</v>
      </c>
    </row>
    <row r="37" spans="1:18" ht="31" x14ac:dyDescent="0.35">
      <c r="A37" s="3">
        <v>35</v>
      </c>
      <c r="B37" s="5">
        <v>44317</v>
      </c>
      <c r="C37" s="48" t="s">
        <v>822</v>
      </c>
      <c r="D37" s="47" t="s">
        <v>823</v>
      </c>
      <c r="E37" s="5" t="s">
        <v>482</v>
      </c>
      <c r="F37" s="5" t="s">
        <v>131</v>
      </c>
      <c r="G37" s="5" t="s">
        <v>354</v>
      </c>
      <c r="H37" s="5" t="s">
        <v>19</v>
      </c>
      <c r="I37" s="5" t="s">
        <v>483</v>
      </c>
      <c r="J37" s="5" t="s">
        <v>441</v>
      </c>
      <c r="K37" s="5" t="s">
        <v>322</v>
      </c>
      <c r="L37" s="5" t="s">
        <v>484</v>
      </c>
      <c r="M37" s="17">
        <v>8375000</v>
      </c>
      <c r="N37" s="5" t="s">
        <v>279</v>
      </c>
      <c r="O37" s="5" t="s">
        <v>485</v>
      </c>
      <c r="P37" s="36" t="s">
        <v>615</v>
      </c>
      <c r="R37">
        <v>2017</v>
      </c>
    </row>
    <row r="38" spans="1:18" ht="31" x14ac:dyDescent="0.35">
      <c r="A38" s="3">
        <v>36</v>
      </c>
      <c r="B38" s="5">
        <v>44326</v>
      </c>
      <c r="C38" s="48" t="s">
        <v>824</v>
      </c>
      <c r="D38" s="47" t="s">
        <v>825</v>
      </c>
      <c r="E38" s="5" t="s">
        <v>486</v>
      </c>
      <c r="F38" s="5" t="s">
        <v>487</v>
      </c>
      <c r="G38" s="5" t="s">
        <v>354</v>
      </c>
      <c r="H38" s="5" t="s">
        <v>75</v>
      </c>
      <c r="I38" s="5" t="s">
        <v>467</v>
      </c>
      <c r="J38" s="5" t="s">
        <v>488</v>
      </c>
      <c r="K38" s="5" t="s">
        <v>489</v>
      </c>
      <c r="L38" s="5" t="s">
        <v>467</v>
      </c>
      <c r="M38" s="17">
        <v>1350000</v>
      </c>
      <c r="N38" s="5" t="s">
        <v>390</v>
      </c>
      <c r="O38" s="5" t="s">
        <v>490</v>
      </c>
      <c r="P38" s="36" t="s">
        <v>616</v>
      </c>
      <c r="R38" t="s">
        <v>595</v>
      </c>
    </row>
    <row r="39" spans="1:18" ht="31" x14ac:dyDescent="0.35">
      <c r="A39" s="3">
        <v>37</v>
      </c>
      <c r="B39" s="5">
        <v>44330</v>
      </c>
      <c r="C39" s="48" t="s">
        <v>826</v>
      </c>
      <c r="D39" s="47" t="s">
        <v>827</v>
      </c>
      <c r="E39" s="5" t="s">
        <v>491</v>
      </c>
      <c r="F39" s="5" t="s">
        <v>492</v>
      </c>
      <c r="G39" s="5" t="s">
        <v>368</v>
      </c>
      <c r="H39" s="5" t="s">
        <v>18</v>
      </c>
      <c r="I39" s="5" t="s">
        <v>15</v>
      </c>
      <c r="J39" s="5" t="s">
        <v>441</v>
      </c>
      <c r="K39" s="5" t="s">
        <v>153</v>
      </c>
      <c r="L39" s="5" t="s">
        <v>493</v>
      </c>
      <c r="M39" s="17">
        <v>2590000</v>
      </c>
      <c r="N39" s="5" t="s">
        <v>279</v>
      </c>
      <c r="O39" s="5" t="s">
        <v>494</v>
      </c>
      <c r="P39" s="36" t="s">
        <v>611</v>
      </c>
      <c r="R39">
        <v>2018</v>
      </c>
    </row>
    <row r="40" spans="1:18" ht="31" x14ac:dyDescent="0.35">
      <c r="A40" s="3">
        <v>38</v>
      </c>
      <c r="B40" s="5">
        <v>44522</v>
      </c>
      <c r="C40" s="48" t="s">
        <v>828</v>
      </c>
      <c r="D40" s="47" t="s">
        <v>829</v>
      </c>
      <c r="E40" s="5" t="s">
        <v>39</v>
      </c>
      <c r="F40" s="5" t="s">
        <v>413</v>
      </c>
      <c r="G40" s="5" t="s">
        <v>385</v>
      </c>
      <c r="H40" s="5" t="s">
        <v>18</v>
      </c>
      <c r="I40" s="5" t="s">
        <v>15</v>
      </c>
      <c r="J40" s="5" t="s">
        <v>441</v>
      </c>
      <c r="K40" s="5" t="s">
        <v>148</v>
      </c>
      <c r="L40" s="5" t="s">
        <v>370</v>
      </c>
      <c r="M40" s="17">
        <v>3675000</v>
      </c>
      <c r="N40" s="5" t="s">
        <v>379</v>
      </c>
      <c r="O40" s="5"/>
      <c r="P40" s="36" t="s">
        <v>608</v>
      </c>
      <c r="R40">
        <v>2021</v>
      </c>
    </row>
    <row r="41" spans="1:18" ht="31" x14ac:dyDescent="0.35">
      <c r="A41" s="3">
        <v>39</v>
      </c>
      <c r="B41" s="5">
        <v>44529</v>
      </c>
      <c r="C41" s="48" t="s">
        <v>816</v>
      </c>
      <c r="D41" s="47" t="s">
        <v>817</v>
      </c>
      <c r="E41" s="5" t="s">
        <v>119</v>
      </c>
      <c r="F41" s="5" t="s">
        <v>476</v>
      </c>
      <c r="G41" s="5" t="s">
        <v>562</v>
      </c>
      <c r="H41" s="5" t="s">
        <v>19</v>
      </c>
      <c r="I41" s="5" t="s">
        <v>60</v>
      </c>
      <c r="J41" s="5" t="s">
        <v>441</v>
      </c>
      <c r="K41" s="5" t="s">
        <v>120</v>
      </c>
      <c r="L41" s="5" t="s">
        <v>467</v>
      </c>
      <c r="M41" s="17">
        <v>14627500</v>
      </c>
      <c r="N41" s="5" t="s">
        <v>279</v>
      </c>
      <c r="O41" s="5"/>
      <c r="P41" s="36" t="s">
        <v>608</v>
      </c>
      <c r="R41">
        <v>2022</v>
      </c>
    </row>
    <row r="42" spans="1:18" ht="31" x14ac:dyDescent="0.35">
      <c r="A42" s="3">
        <v>40</v>
      </c>
      <c r="B42" s="5">
        <v>44495</v>
      </c>
      <c r="C42" s="48" t="s">
        <v>781</v>
      </c>
      <c r="D42" s="47" t="s">
        <v>782</v>
      </c>
      <c r="E42" s="5" t="s">
        <v>184</v>
      </c>
      <c r="F42" s="5" t="s">
        <v>392</v>
      </c>
      <c r="G42" s="5" t="s">
        <v>368</v>
      </c>
      <c r="H42" s="5" t="s">
        <v>18</v>
      </c>
      <c r="I42" s="5" t="s">
        <v>147</v>
      </c>
      <c r="J42" s="5" t="s">
        <v>443</v>
      </c>
      <c r="K42" s="5" t="s">
        <v>148</v>
      </c>
      <c r="L42" s="5" t="s">
        <v>406</v>
      </c>
      <c r="M42" s="17">
        <v>5937500</v>
      </c>
      <c r="N42" s="5" t="s">
        <v>495</v>
      </c>
      <c r="O42" s="5"/>
      <c r="P42" s="36" t="s">
        <v>608</v>
      </c>
      <c r="R42">
        <v>2021</v>
      </c>
    </row>
    <row r="43" spans="1:18" ht="31" x14ac:dyDescent="0.35">
      <c r="A43" s="3">
        <v>41</v>
      </c>
      <c r="B43" s="5">
        <v>44487</v>
      </c>
      <c r="C43" s="48" t="s">
        <v>830</v>
      </c>
      <c r="D43" s="47" t="s">
        <v>815</v>
      </c>
      <c r="E43" s="5" t="s">
        <v>496</v>
      </c>
      <c r="F43" s="5" t="s">
        <v>432</v>
      </c>
      <c r="G43" s="5" t="s">
        <v>368</v>
      </c>
      <c r="H43" s="5" t="s">
        <v>18</v>
      </c>
      <c r="I43" s="5" t="s">
        <v>83</v>
      </c>
      <c r="J43" s="5" t="s">
        <v>441</v>
      </c>
      <c r="K43" s="5" t="s">
        <v>8</v>
      </c>
      <c r="L43" s="5" t="s">
        <v>497</v>
      </c>
      <c r="M43" s="17">
        <v>8261500</v>
      </c>
      <c r="N43" s="5" t="s">
        <v>279</v>
      </c>
      <c r="O43" s="5"/>
      <c r="P43" s="36" t="s">
        <v>606</v>
      </c>
      <c r="R43">
        <v>2019</v>
      </c>
    </row>
    <row r="44" spans="1:18" ht="31" x14ac:dyDescent="0.35">
      <c r="A44" s="3">
        <v>42</v>
      </c>
      <c r="B44" s="5">
        <v>44382</v>
      </c>
      <c r="C44" s="48" t="s">
        <v>831</v>
      </c>
      <c r="D44" s="47" t="s">
        <v>768</v>
      </c>
      <c r="E44" s="5" t="s">
        <v>458</v>
      </c>
      <c r="F44" s="5" t="s">
        <v>498</v>
      </c>
      <c r="G44" s="5" t="s">
        <v>354</v>
      </c>
      <c r="H44" s="5" t="s">
        <v>19</v>
      </c>
      <c r="I44" s="5" t="s">
        <v>499</v>
      </c>
      <c r="J44" s="5" t="s">
        <v>445</v>
      </c>
      <c r="K44" s="5"/>
      <c r="L44" s="5"/>
      <c r="M44" s="17"/>
      <c r="N44" s="5"/>
      <c r="O44" s="5"/>
      <c r="P44" s="5"/>
      <c r="R44"/>
    </row>
    <row r="45" spans="1:18" ht="46.5" x14ac:dyDescent="0.35">
      <c r="A45" s="3">
        <v>43</v>
      </c>
      <c r="B45" s="40">
        <v>44334</v>
      </c>
      <c r="C45" s="48" t="s">
        <v>832</v>
      </c>
      <c r="D45" s="47" t="s">
        <v>833</v>
      </c>
      <c r="E45" s="42" t="s">
        <v>459</v>
      </c>
      <c r="F45" s="42" t="s">
        <v>451</v>
      </c>
      <c r="G45" s="42" t="s">
        <v>368</v>
      </c>
      <c r="H45" s="42" t="s">
        <v>18</v>
      </c>
      <c r="I45" s="42" t="s">
        <v>11</v>
      </c>
      <c r="J45" s="5" t="s">
        <v>441</v>
      </c>
      <c r="K45" s="42" t="s">
        <v>500</v>
      </c>
      <c r="L45" s="42" t="s">
        <v>371</v>
      </c>
      <c r="M45" s="17">
        <v>8085000</v>
      </c>
      <c r="N45" s="4" t="s">
        <v>501</v>
      </c>
      <c r="O45" s="42"/>
      <c r="P45" s="45" t="s">
        <v>617</v>
      </c>
      <c r="R45">
        <v>2022</v>
      </c>
    </row>
    <row r="46" spans="1:18" ht="31" x14ac:dyDescent="0.35">
      <c r="A46" s="3">
        <v>44</v>
      </c>
      <c r="B46" s="40">
        <v>44384</v>
      </c>
      <c r="C46" s="48" t="s">
        <v>834</v>
      </c>
      <c r="D46" s="47" t="s">
        <v>835</v>
      </c>
      <c r="E46" s="42" t="s">
        <v>457</v>
      </c>
      <c r="F46" s="42" t="s">
        <v>449</v>
      </c>
      <c r="G46" s="42" t="s">
        <v>363</v>
      </c>
      <c r="H46" s="4" t="s">
        <v>502</v>
      </c>
      <c r="I46" s="42" t="s">
        <v>499</v>
      </c>
      <c r="J46" s="5" t="s">
        <v>445</v>
      </c>
      <c r="K46" s="42" t="s">
        <v>503</v>
      </c>
      <c r="L46" s="4" t="s">
        <v>475</v>
      </c>
      <c r="M46" s="17">
        <v>14625000</v>
      </c>
      <c r="N46" s="4" t="s">
        <v>454</v>
      </c>
      <c r="O46" s="42"/>
      <c r="P46" s="45" t="s">
        <v>612</v>
      </c>
      <c r="R46">
        <v>2025</v>
      </c>
    </row>
    <row r="47" spans="1:18" ht="31" x14ac:dyDescent="0.35">
      <c r="A47" s="3">
        <v>45</v>
      </c>
      <c r="B47" s="40">
        <v>44487</v>
      </c>
      <c r="C47" s="48" t="s">
        <v>830</v>
      </c>
      <c r="D47" s="47" t="s">
        <v>815</v>
      </c>
      <c r="E47" s="42" t="s">
        <v>496</v>
      </c>
      <c r="F47" s="42" t="s">
        <v>432</v>
      </c>
      <c r="G47" s="42" t="s">
        <v>368</v>
      </c>
      <c r="H47" s="42" t="s">
        <v>18</v>
      </c>
      <c r="I47" s="42" t="s">
        <v>83</v>
      </c>
      <c r="J47" s="5" t="s">
        <v>441</v>
      </c>
      <c r="K47" s="42" t="s">
        <v>504</v>
      </c>
      <c r="L47" s="42" t="s">
        <v>497</v>
      </c>
      <c r="M47" s="17">
        <v>8261500</v>
      </c>
      <c r="N47" s="4" t="s">
        <v>379</v>
      </c>
      <c r="O47" s="42"/>
      <c r="P47" s="45" t="s">
        <v>618</v>
      </c>
      <c r="R47">
        <v>2019</v>
      </c>
    </row>
    <row r="48" spans="1:18" ht="31" x14ac:dyDescent="0.35">
      <c r="A48" s="3">
        <v>46</v>
      </c>
      <c r="B48" s="40">
        <v>44488</v>
      </c>
      <c r="C48" s="48" t="s">
        <v>836</v>
      </c>
      <c r="D48" s="47" t="s">
        <v>837</v>
      </c>
      <c r="E48" s="42" t="s">
        <v>505</v>
      </c>
      <c r="F48" s="42" t="s">
        <v>506</v>
      </c>
      <c r="G48" s="42" t="s">
        <v>368</v>
      </c>
      <c r="H48" s="5" t="s">
        <v>466</v>
      </c>
      <c r="I48" s="42" t="s">
        <v>467</v>
      </c>
      <c r="J48" s="42" t="s">
        <v>468</v>
      </c>
      <c r="K48" s="42" t="s">
        <v>507</v>
      </c>
      <c r="L48" s="42" t="s">
        <v>467</v>
      </c>
      <c r="M48" s="17">
        <v>1245000</v>
      </c>
      <c r="N48" s="4" t="s">
        <v>390</v>
      </c>
      <c r="O48" s="42"/>
      <c r="P48" s="45" t="s">
        <v>591</v>
      </c>
      <c r="R48" t="s">
        <v>596</v>
      </c>
    </row>
    <row r="49" spans="1:18" ht="51.75" customHeight="1" x14ac:dyDescent="0.35">
      <c r="A49" s="3">
        <v>47</v>
      </c>
      <c r="B49" s="40">
        <v>44337</v>
      </c>
      <c r="C49" s="48" t="s">
        <v>786</v>
      </c>
      <c r="D49" s="47" t="s">
        <v>787</v>
      </c>
      <c r="E49" s="42" t="s">
        <v>265</v>
      </c>
      <c r="F49" s="42" t="s">
        <v>404</v>
      </c>
      <c r="G49" s="42" t="s">
        <v>368</v>
      </c>
      <c r="H49" s="42" t="s">
        <v>18</v>
      </c>
      <c r="I49" s="42" t="s">
        <v>405</v>
      </c>
      <c r="J49" s="5" t="s">
        <v>441</v>
      </c>
      <c r="K49" s="42" t="s">
        <v>500</v>
      </c>
      <c r="L49" s="42" t="s">
        <v>406</v>
      </c>
      <c r="M49" s="17">
        <v>3750000</v>
      </c>
      <c r="N49" s="4" t="s">
        <v>508</v>
      </c>
      <c r="O49" s="42"/>
      <c r="P49" s="45" t="s">
        <v>617</v>
      </c>
      <c r="R49">
        <v>2022</v>
      </c>
    </row>
    <row r="50" spans="1:18" ht="31" x14ac:dyDescent="0.35">
      <c r="A50" s="3">
        <v>48</v>
      </c>
      <c r="B50" s="40">
        <v>44515</v>
      </c>
      <c r="C50" s="48" t="s">
        <v>838</v>
      </c>
      <c r="D50" s="47" t="s">
        <v>774</v>
      </c>
      <c r="E50" s="42" t="s">
        <v>177</v>
      </c>
      <c r="F50" s="42" t="s">
        <v>413</v>
      </c>
      <c r="G50" s="42" t="s">
        <v>368</v>
      </c>
      <c r="H50" s="42" t="s">
        <v>18</v>
      </c>
      <c r="I50" s="42" t="s">
        <v>20</v>
      </c>
      <c r="J50" s="5" t="s">
        <v>441</v>
      </c>
      <c r="K50" s="42" t="s">
        <v>509</v>
      </c>
      <c r="L50" s="42" t="s">
        <v>371</v>
      </c>
      <c r="M50" s="17">
        <v>8301500</v>
      </c>
      <c r="N50" s="4" t="s">
        <v>279</v>
      </c>
      <c r="O50" s="42"/>
      <c r="P50" s="45" t="s">
        <v>619</v>
      </c>
      <c r="R50">
        <v>2021</v>
      </c>
    </row>
    <row r="51" spans="1:18" s="41" customFormat="1" ht="46.5" x14ac:dyDescent="0.35">
      <c r="A51" s="3">
        <v>49</v>
      </c>
      <c r="B51" s="5">
        <v>44543</v>
      </c>
      <c r="C51" s="48" t="s">
        <v>839</v>
      </c>
      <c r="D51" s="47" t="s">
        <v>840</v>
      </c>
      <c r="E51" s="4" t="s">
        <v>190</v>
      </c>
      <c r="F51" s="4" t="s">
        <v>510</v>
      </c>
      <c r="G51" s="4" t="s">
        <v>368</v>
      </c>
      <c r="H51" s="5" t="s">
        <v>393</v>
      </c>
      <c r="I51" s="4" t="s">
        <v>467</v>
      </c>
      <c r="J51" s="4" t="s">
        <v>511</v>
      </c>
      <c r="K51" s="4" t="s">
        <v>512</v>
      </c>
      <c r="L51" s="4" t="s">
        <v>467</v>
      </c>
      <c r="M51" s="17">
        <v>1250000</v>
      </c>
      <c r="N51" s="4" t="s">
        <v>513</v>
      </c>
      <c r="O51" s="4"/>
      <c r="P51" s="36" t="s">
        <v>597</v>
      </c>
      <c r="R51" t="s">
        <v>594</v>
      </c>
    </row>
    <row r="52" spans="1:18" s="41" customFormat="1" ht="31" x14ac:dyDescent="0.35">
      <c r="A52" s="3">
        <v>50</v>
      </c>
      <c r="B52" s="5">
        <v>44543</v>
      </c>
      <c r="C52" s="48" t="s">
        <v>838</v>
      </c>
      <c r="D52" s="47" t="s">
        <v>774</v>
      </c>
      <c r="E52" s="4" t="s">
        <v>177</v>
      </c>
      <c r="F52" s="4" t="s">
        <v>413</v>
      </c>
      <c r="G52" s="4" t="s">
        <v>368</v>
      </c>
      <c r="H52" s="42" t="s">
        <v>18</v>
      </c>
      <c r="I52" s="42" t="s">
        <v>20</v>
      </c>
      <c r="J52" s="5" t="s">
        <v>441</v>
      </c>
      <c r="K52" s="42" t="s">
        <v>509</v>
      </c>
      <c r="L52" s="42" t="s">
        <v>406</v>
      </c>
      <c r="M52" s="17">
        <v>3307500</v>
      </c>
      <c r="N52" s="4" t="s">
        <v>279</v>
      </c>
      <c r="O52" s="4"/>
      <c r="P52" s="45" t="s">
        <v>619</v>
      </c>
      <c r="R52">
        <v>2021</v>
      </c>
    </row>
    <row r="53" spans="1:18" s="41" customFormat="1" ht="31" x14ac:dyDescent="0.35">
      <c r="A53" s="3">
        <v>51</v>
      </c>
      <c r="B53" s="5">
        <v>44531</v>
      </c>
      <c r="C53" s="48" t="s">
        <v>767</v>
      </c>
      <c r="D53" s="47" t="s">
        <v>841</v>
      </c>
      <c r="E53" s="4" t="s">
        <v>514</v>
      </c>
      <c r="F53" s="4" t="s">
        <v>487</v>
      </c>
      <c r="G53" s="4" t="s">
        <v>368</v>
      </c>
      <c r="H53" s="5" t="s">
        <v>466</v>
      </c>
      <c r="I53" s="4" t="s">
        <v>467</v>
      </c>
      <c r="J53" s="5" t="s">
        <v>441</v>
      </c>
      <c r="K53" s="4" t="s">
        <v>515</v>
      </c>
      <c r="L53" s="4" t="s">
        <v>467</v>
      </c>
      <c r="M53" s="17">
        <v>1245000</v>
      </c>
      <c r="N53" s="4" t="s">
        <v>516</v>
      </c>
      <c r="O53" s="4"/>
      <c r="P53" s="36" t="s">
        <v>591</v>
      </c>
      <c r="R53" t="s">
        <v>598</v>
      </c>
    </row>
    <row r="54" spans="1:18" s="41" customFormat="1" ht="31" x14ac:dyDescent="0.35">
      <c r="A54" s="3">
        <v>52</v>
      </c>
      <c r="B54" s="5">
        <v>44545</v>
      </c>
      <c r="C54" s="48" t="s">
        <v>842</v>
      </c>
      <c r="D54" s="47" t="s">
        <v>762</v>
      </c>
      <c r="E54" s="4" t="s">
        <v>517</v>
      </c>
      <c r="F54" s="4" t="s">
        <v>518</v>
      </c>
      <c r="G54" s="4" t="s">
        <v>368</v>
      </c>
      <c r="H54" s="4" t="s">
        <v>519</v>
      </c>
      <c r="I54" s="4" t="s">
        <v>467</v>
      </c>
      <c r="J54" s="5" t="s">
        <v>441</v>
      </c>
      <c r="K54" s="4"/>
      <c r="L54" s="4" t="s">
        <v>520</v>
      </c>
      <c r="M54" s="17">
        <v>3277500</v>
      </c>
      <c r="N54" s="4" t="s">
        <v>279</v>
      </c>
      <c r="O54" s="4" t="s">
        <v>521</v>
      </c>
      <c r="P54" s="4"/>
      <c r="R54"/>
    </row>
    <row r="55" spans="1:18" s="41" customFormat="1" ht="31" x14ac:dyDescent="0.35">
      <c r="A55" s="3">
        <v>53</v>
      </c>
      <c r="B55" s="5">
        <v>44545</v>
      </c>
      <c r="C55" s="48" t="s">
        <v>843</v>
      </c>
      <c r="D55" s="47" t="s">
        <v>806</v>
      </c>
      <c r="E55" s="4" t="s">
        <v>522</v>
      </c>
      <c r="F55" s="4" t="s">
        <v>451</v>
      </c>
      <c r="G55" s="4" t="s">
        <v>561</v>
      </c>
      <c r="H55" s="5" t="s">
        <v>466</v>
      </c>
      <c r="I55" s="4" t="s">
        <v>467</v>
      </c>
      <c r="J55" s="4" t="s">
        <v>468</v>
      </c>
      <c r="K55" s="4" t="s">
        <v>515</v>
      </c>
      <c r="L55" s="4" t="s">
        <v>467</v>
      </c>
      <c r="M55" s="17">
        <v>1245000</v>
      </c>
      <c r="N55" s="4" t="s">
        <v>516</v>
      </c>
      <c r="O55" s="4"/>
      <c r="P55" s="36" t="s">
        <v>591</v>
      </c>
      <c r="R55" t="s">
        <v>598</v>
      </c>
    </row>
    <row r="56" spans="1:18" s="41" customFormat="1" ht="31" x14ac:dyDescent="0.35">
      <c r="A56" s="3" t="s">
        <v>524</v>
      </c>
      <c r="B56" s="5">
        <v>44545</v>
      </c>
      <c r="C56" s="48" t="s">
        <v>844</v>
      </c>
      <c r="D56" s="47" t="s">
        <v>811</v>
      </c>
      <c r="E56" s="4" t="s">
        <v>525</v>
      </c>
      <c r="F56" s="4" t="s">
        <v>451</v>
      </c>
      <c r="G56" s="4" t="s">
        <v>368</v>
      </c>
      <c r="H56" s="5" t="s">
        <v>466</v>
      </c>
      <c r="I56" s="4" t="s">
        <v>467</v>
      </c>
      <c r="J56" s="4" t="s">
        <v>468</v>
      </c>
      <c r="K56" s="4" t="s">
        <v>515</v>
      </c>
      <c r="L56" s="4" t="s">
        <v>467</v>
      </c>
      <c r="M56" s="17">
        <v>1245000</v>
      </c>
      <c r="N56" s="4" t="s">
        <v>516</v>
      </c>
      <c r="O56" s="4"/>
      <c r="P56" s="36" t="s">
        <v>591</v>
      </c>
      <c r="R56" t="s">
        <v>598</v>
      </c>
    </row>
    <row r="57" spans="1:18" s="41" customFormat="1" ht="31" x14ac:dyDescent="0.35">
      <c r="A57" s="3">
        <v>54</v>
      </c>
      <c r="B57" s="5">
        <v>44545</v>
      </c>
      <c r="C57" s="48" t="s">
        <v>845</v>
      </c>
      <c r="D57" s="47" t="s">
        <v>846</v>
      </c>
      <c r="E57" s="4" t="s">
        <v>81</v>
      </c>
      <c r="F57" s="4" t="s">
        <v>451</v>
      </c>
      <c r="G57" s="4" t="s">
        <v>368</v>
      </c>
      <c r="H57" s="5" t="s">
        <v>466</v>
      </c>
      <c r="I57" s="4" t="s">
        <v>467</v>
      </c>
      <c r="J57" s="4" t="s">
        <v>468</v>
      </c>
      <c r="K57" s="4" t="s">
        <v>515</v>
      </c>
      <c r="L57" s="4" t="s">
        <v>467</v>
      </c>
      <c r="M57" s="17">
        <v>1245000</v>
      </c>
      <c r="N57" s="4" t="s">
        <v>516</v>
      </c>
      <c r="O57" s="4"/>
      <c r="P57" s="36" t="s">
        <v>591</v>
      </c>
      <c r="R57" t="s">
        <v>598</v>
      </c>
    </row>
    <row r="58" spans="1:18" s="41" customFormat="1" ht="31" x14ac:dyDescent="0.35">
      <c r="A58" s="3">
        <v>55</v>
      </c>
      <c r="B58" s="5">
        <v>44545</v>
      </c>
      <c r="C58" s="48" t="s">
        <v>847</v>
      </c>
      <c r="D58" s="47" t="s">
        <v>848</v>
      </c>
      <c r="E58" s="4" t="s">
        <v>526</v>
      </c>
      <c r="F58" s="4" t="s">
        <v>451</v>
      </c>
      <c r="G58" s="4" t="s">
        <v>368</v>
      </c>
      <c r="H58" s="5" t="s">
        <v>466</v>
      </c>
      <c r="I58" s="4" t="s">
        <v>467</v>
      </c>
      <c r="J58" s="4" t="s">
        <v>468</v>
      </c>
      <c r="K58" s="4" t="s">
        <v>515</v>
      </c>
      <c r="L58" s="4" t="s">
        <v>467</v>
      </c>
      <c r="M58" s="17">
        <v>1245000</v>
      </c>
      <c r="N58" s="4" t="s">
        <v>516</v>
      </c>
      <c r="O58" s="4"/>
      <c r="P58" s="36" t="s">
        <v>591</v>
      </c>
      <c r="R58" t="s">
        <v>598</v>
      </c>
    </row>
    <row r="59" spans="1:18" s="41" customFormat="1" ht="31" x14ac:dyDescent="0.35">
      <c r="A59" s="3">
        <v>56</v>
      </c>
      <c r="B59" s="5">
        <v>44559</v>
      </c>
      <c r="C59" s="48" t="s">
        <v>849</v>
      </c>
      <c r="D59" s="47" t="s">
        <v>850</v>
      </c>
      <c r="E59" s="4" t="s">
        <v>145</v>
      </c>
      <c r="F59" s="4" t="s">
        <v>527</v>
      </c>
      <c r="G59" s="4" t="s">
        <v>368</v>
      </c>
      <c r="H59" s="4" t="s">
        <v>580</v>
      </c>
      <c r="I59" s="4" t="s">
        <v>467</v>
      </c>
      <c r="J59" s="4" t="s">
        <v>528</v>
      </c>
      <c r="K59" s="4" t="s">
        <v>529</v>
      </c>
      <c r="L59" s="4" t="s">
        <v>467</v>
      </c>
      <c r="M59" s="17">
        <v>2150000</v>
      </c>
      <c r="N59" s="4" t="s">
        <v>279</v>
      </c>
      <c r="O59" s="4"/>
      <c r="P59" s="36" t="s">
        <v>599</v>
      </c>
      <c r="R59" t="s">
        <v>600</v>
      </c>
    </row>
    <row r="60" spans="1:18" s="41" customFormat="1" ht="31" x14ac:dyDescent="0.35">
      <c r="A60" s="3">
        <v>57</v>
      </c>
      <c r="B60" s="5">
        <v>44559</v>
      </c>
      <c r="C60" s="48" t="s">
        <v>808</v>
      </c>
      <c r="D60" s="47" t="s">
        <v>809</v>
      </c>
      <c r="E60" s="4" t="s">
        <v>455</v>
      </c>
      <c r="F60" s="4" t="s">
        <v>456</v>
      </c>
      <c r="G60" s="4" t="s">
        <v>368</v>
      </c>
      <c r="H60" s="4" t="s">
        <v>18</v>
      </c>
      <c r="I60" s="4" t="s">
        <v>7</v>
      </c>
      <c r="J60" s="5" t="s">
        <v>441</v>
      </c>
      <c r="K60" s="4" t="s">
        <v>500</v>
      </c>
      <c r="L60" s="4" t="s">
        <v>406</v>
      </c>
      <c r="M60" s="17">
        <v>8820000</v>
      </c>
      <c r="N60" s="4" t="s">
        <v>279</v>
      </c>
      <c r="O60" s="4"/>
      <c r="P60" s="36" t="s">
        <v>617</v>
      </c>
      <c r="R60">
        <v>2022</v>
      </c>
    </row>
    <row r="61" spans="1:18" s="41" customFormat="1" ht="31" x14ac:dyDescent="0.35">
      <c r="A61" s="3">
        <v>58</v>
      </c>
      <c r="B61" s="5">
        <v>44560</v>
      </c>
      <c r="C61" s="48" t="s">
        <v>851</v>
      </c>
      <c r="D61" s="47" t="s">
        <v>852</v>
      </c>
      <c r="E61" s="4" t="s">
        <v>160</v>
      </c>
      <c r="F61" s="4" t="s">
        <v>428</v>
      </c>
      <c r="G61" s="4" t="s">
        <v>354</v>
      </c>
      <c r="H61" s="5" t="s">
        <v>523</v>
      </c>
      <c r="I61" s="4" t="s">
        <v>467</v>
      </c>
      <c r="J61" s="5" t="s">
        <v>441</v>
      </c>
      <c r="K61" s="4" t="s">
        <v>530</v>
      </c>
      <c r="L61" s="4" t="s">
        <v>467</v>
      </c>
      <c r="M61" s="17">
        <v>1600000</v>
      </c>
      <c r="N61" s="4" t="s">
        <v>279</v>
      </c>
      <c r="O61" s="4"/>
      <c r="P61" s="36" t="s">
        <v>620</v>
      </c>
      <c r="R61" s="44">
        <v>44652</v>
      </c>
    </row>
    <row r="62" spans="1:18" s="41" customFormat="1" x14ac:dyDescent="0.35">
      <c r="A62" s="3">
        <v>59</v>
      </c>
      <c r="B62" s="5">
        <v>44558</v>
      </c>
      <c r="C62" s="48" t="s">
        <v>808</v>
      </c>
      <c r="D62" s="47" t="s">
        <v>853</v>
      </c>
      <c r="E62" s="4" t="s">
        <v>531</v>
      </c>
      <c r="F62" s="4" t="s">
        <v>435</v>
      </c>
      <c r="G62" s="4" t="s">
        <v>354</v>
      </c>
      <c r="H62" s="4" t="s">
        <v>19</v>
      </c>
      <c r="I62" s="4" t="s">
        <v>532</v>
      </c>
      <c r="J62" s="4" t="s">
        <v>533</v>
      </c>
      <c r="K62" s="4" t="s">
        <v>534</v>
      </c>
      <c r="L62" s="4" t="s">
        <v>535</v>
      </c>
      <c r="M62" s="17">
        <v>12250000</v>
      </c>
      <c r="N62" s="4" t="s">
        <v>536</v>
      </c>
      <c r="O62" s="4"/>
      <c r="P62" s="36" t="s">
        <v>617</v>
      </c>
      <c r="R62">
        <v>2023</v>
      </c>
    </row>
    <row r="63" spans="1:18" s="41" customFormat="1" ht="31" x14ac:dyDescent="0.35">
      <c r="A63" s="3">
        <v>60</v>
      </c>
      <c r="B63" s="5">
        <v>44561</v>
      </c>
      <c r="C63" s="48" t="s">
        <v>854</v>
      </c>
      <c r="D63" s="47" t="s">
        <v>855</v>
      </c>
      <c r="E63" s="4" t="s">
        <v>463</v>
      </c>
      <c r="F63" s="4" t="s">
        <v>432</v>
      </c>
      <c r="G63" s="4" t="s">
        <v>354</v>
      </c>
      <c r="H63" s="5" t="s">
        <v>523</v>
      </c>
      <c r="I63" s="4" t="s">
        <v>467</v>
      </c>
      <c r="J63" s="5" t="s">
        <v>441</v>
      </c>
      <c r="K63" s="4" t="s">
        <v>537</v>
      </c>
      <c r="L63" s="4" t="s">
        <v>467</v>
      </c>
      <c r="M63" s="17">
        <v>1600000</v>
      </c>
      <c r="N63" s="4" t="s">
        <v>279</v>
      </c>
      <c r="O63" s="4"/>
      <c r="P63" s="36" t="s">
        <v>601</v>
      </c>
      <c r="R63" s="44">
        <v>44652</v>
      </c>
    </row>
    <row r="64" spans="1:18" s="41" customFormat="1" ht="31" x14ac:dyDescent="0.35">
      <c r="A64" s="3">
        <v>61</v>
      </c>
      <c r="B64" s="5">
        <v>44547</v>
      </c>
      <c r="C64" s="48" t="s">
        <v>856</v>
      </c>
      <c r="D64" s="47" t="s">
        <v>857</v>
      </c>
      <c r="E64" s="4" t="s">
        <v>538</v>
      </c>
      <c r="F64" s="4" t="s">
        <v>396</v>
      </c>
      <c r="G64" s="4" t="s">
        <v>354</v>
      </c>
      <c r="H64" s="5" t="s">
        <v>523</v>
      </c>
      <c r="I64" s="4" t="s">
        <v>467</v>
      </c>
      <c r="J64" s="5" t="s">
        <v>441</v>
      </c>
      <c r="K64" s="4" t="s">
        <v>539</v>
      </c>
      <c r="L64" s="4" t="s">
        <v>467</v>
      </c>
      <c r="M64" s="17">
        <v>1600000</v>
      </c>
      <c r="N64" s="4" t="s">
        <v>279</v>
      </c>
      <c r="O64" s="4"/>
      <c r="P64" s="36" t="s">
        <v>620</v>
      </c>
      <c r="R64" s="46" t="s">
        <v>625</v>
      </c>
    </row>
    <row r="65" spans="1:18" s="41" customFormat="1" ht="46.5" x14ac:dyDescent="0.35">
      <c r="A65" s="3">
        <v>62</v>
      </c>
      <c r="B65" s="5">
        <v>44531</v>
      </c>
      <c r="C65" s="48" t="s">
        <v>773</v>
      </c>
      <c r="D65" s="47" t="s">
        <v>774</v>
      </c>
      <c r="E65" s="4" t="s">
        <v>74</v>
      </c>
      <c r="F65" s="4" t="s">
        <v>378</v>
      </c>
      <c r="G65" s="4" t="s">
        <v>354</v>
      </c>
      <c r="H65" s="4" t="s">
        <v>19</v>
      </c>
      <c r="I65" s="4" t="s">
        <v>540</v>
      </c>
      <c r="J65" s="5" t="s">
        <v>441</v>
      </c>
      <c r="K65" s="4" t="s">
        <v>509</v>
      </c>
      <c r="L65" s="4" t="s">
        <v>467</v>
      </c>
      <c r="M65" s="17">
        <v>6520000</v>
      </c>
      <c r="N65" s="4" t="s">
        <v>279</v>
      </c>
      <c r="O65" s="4"/>
      <c r="P65" s="36" t="s">
        <v>619</v>
      </c>
      <c r="R65">
        <v>2021</v>
      </c>
    </row>
    <row r="66" spans="1:18" s="41" customFormat="1" ht="31" x14ac:dyDescent="0.35">
      <c r="A66" s="3">
        <v>63</v>
      </c>
      <c r="B66" s="5">
        <v>44536</v>
      </c>
      <c r="C66" s="48" t="s">
        <v>858</v>
      </c>
      <c r="D66" s="47" t="s">
        <v>829</v>
      </c>
      <c r="E66" s="4" t="s">
        <v>541</v>
      </c>
      <c r="F66" s="4" t="s">
        <v>498</v>
      </c>
      <c r="G66" s="4" t="s">
        <v>354</v>
      </c>
      <c r="H66" s="5" t="s">
        <v>523</v>
      </c>
      <c r="I66" s="4" t="s">
        <v>467</v>
      </c>
      <c r="J66" s="5" t="s">
        <v>441</v>
      </c>
      <c r="K66" s="4" t="s">
        <v>539</v>
      </c>
      <c r="L66" s="4" t="s">
        <v>467</v>
      </c>
      <c r="M66" s="17">
        <v>1600000</v>
      </c>
      <c r="N66" s="4" t="s">
        <v>279</v>
      </c>
      <c r="O66" s="4"/>
      <c r="P66" s="36" t="s">
        <v>620</v>
      </c>
      <c r="R66" s="46" t="s">
        <v>625</v>
      </c>
    </row>
    <row r="67" spans="1:18" s="41" customFormat="1" ht="31" x14ac:dyDescent="0.35">
      <c r="A67" s="3">
        <v>64</v>
      </c>
      <c r="B67" s="5">
        <v>44536</v>
      </c>
      <c r="C67" s="48" t="s">
        <v>820</v>
      </c>
      <c r="D67" s="47" t="s">
        <v>859</v>
      </c>
      <c r="E67" s="4" t="s">
        <v>32</v>
      </c>
      <c r="F67" s="4" t="s">
        <v>542</v>
      </c>
      <c r="G67" s="4" t="s">
        <v>559</v>
      </c>
      <c r="H67" s="5" t="s">
        <v>523</v>
      </c>
      <c r="I67" s="4" t="s">
        <v>467</v>
      </c>
      <c r="J67" s="5" t="s">
        <v>441</v>
      </c>
      <c r="K67" s="4" t="s">
        <v>539</v>
      </c>
      <c r="L67" s="4" t="s">
        <v>467</v>
      </c>
      <c r="M67" s="17">
        <v>1600000</v>
      </c>
      <c r="N67" s="4" t="s">
        <v>279</v>
      </c>
      <c r="O67" s="4"/>
      <c r="P67" s="36" t="s">
        <v>620</v>
      </c>
      <c r="R67" s="46" t="s">
        <v>625</v>
      </c>
    </row>
    <row r="68" spans="1:18" s="41" customFormat="1" ht="31" x14ac:dyDescent="0.35">
      <c r="A68" s="3">
        <v>65</v>
      </c>
      <c r="B68" s="5">
        <v>44526</v>
      </c>
      <c r="C68" s="48" t="s">
        <v>860</v>
      </c>
      <c r="D68" s="47" t="s">
        <v>861</v>
      </c>
      <c r="E68" s="4" t="s">
        <v>543</v>
      </c>
      <c r="F68" s="4" t="s">
        <v>428</v>
      </c>
      <c r="G68" s="4" t="s">
        <v>559</v>
      </c>
      <c r="H68" s="5" t="s">
        <v>523</v>
      </c>
      <c r="I68" s="4" t="s">
        <v>467</v>
      </c>
      <c r="J68" s="5" t="s">
        <v>441</v>
      </c>
      <c r="K68" s="4" t="s">
        <v>539</v>
      </c>
      <c r="L68" s="4" t="s">
        <v>467</v>
      </c>
      <c r="M68" s="17">
        <v>1600000</v>
      </c>
      <c r="N68" s="4" t="s">
        <v>279</v>
      </c>
      <c r="O68" s="4"/>
      <c r="P68" s="36" t="s">
        <v>620</v>
      </c>
      <c r="R68" s="46" t="s">
        <v>625</v>
      </c>
    </row>
    <row r="69" spans="1:18" s="41" customFormat="1" ht="31" x14ac:dyDescent="0.35">
      <c r="A69" s="3">
        <v>66</v>
      </c>
      <c r="B69" s="5">
        <v>44526</v>
      </c>
      <c r="C69" s="48" t="s">
        <v>862</v>
      </c>
      <c r="D69" s="47" t="s">
        <v>829</v>
      </c>
      <c r="E69" s="4" t="s">
        <v>544</v>
      </c>
      <c r="F69" s="4" t="s">
        <v>428</v>
      </c>
      <c r="G69" s="4" t="s">
        <v>354</v>
      </c>
      <c r="H69" s="5" t="s">
        <v>523</v>
      </c>
      <c r="I69" s="4" t="s">
        <v>467</v>
      </c>
      <c r="J69" s="5" t="s">
        <v>441</v>
      </c>
      <c r="K69" s="4" t="s">
        <v>539</v>
      </c>
      <c r="L69" s="4" t="s">
        <v>467</v>
      </c>
      <c r="M69" s="17">
        <v>1600000</v>
      </c>
      <c r="N69" s="4" t="s">
        <v>279</v>
      </c>
      <c r="O69" s="4"/>
      <c r="P69" s="36" t="s">
        <v>620</v>
      </c>
      <c r="R69" s="46" t="s">
        <v>625</v>
      </c>
    </row>
    <row r="70" spans="1:18" s="41" customFormat="1" ht="31" x14ac:dyDescent="0.35">
      <c r="A70" s="3">
        <v>67</v>
      </c>
      <c r="B70" s="5">
        <v>44557</v>
      </c>
      <c r="C70" s="48" t="s">
        <v>838</v>
      </c>
      <c r="D70" s="47" t="s">
        <v>863</v>
      </c>
      <c r="E70" s="4" t="s">
        <v>545</v>
      </c>
      <c r="F70" s="4" t="s">
        <v>428</v>
      </c>
      <c r="G70" s="4" t="s">
        <v>354</v>
      </c>
      <c r="H70" s="5" t="s">
        <v>523</v>
      </c>
      <c r="I70" s="4" t="s">
        <v>467</v>
      </c>
      <c r="J70" s="5" t="s">
        <v>441</v>
      </c>
      <c r="K70" s="4" t="s">
        <v>539</v>
      </c>
      <c r="L70" s="4" t="s">
        <v>467</v>
      </c>
      <c r="M70" s="17">
        <v>1600000</v>
      </c>
      <c r="N70" s="4" t="s">
        <v>279</v>
      </c>
      <c r="O70" s="4"/>
      <c r="P70" s="36" t="s">
        <v>620</v>
      </c>
      <c r="R70" s="46" t="s">
        <v>625</v>
      </c>
    </row>
    <row r="71" spans="1:18" s="41" customFormat="1" ht="46.5" x14ac:dyDescent="0.35">
      <c r="A71" s="3">
        <v>68</v>
      </c>
      <c r="B71" s="5">
        <v>44526</v>
      </c>
      <c r="C71" s="48" t="s">
        <v>862</v>
      </c>
      <c r="D71" s="47" t="s">
        <v>864</v>
      </c>
      <c r="E71" s="4" t="s">
        <v>546</v>
      </c>
      <c r="F71" s="4" t="s">
        <v>396</v>
      </c>
      <c r="G71" s="4" t="s">
        <v>560</v>
      </c>
      <c r="H71" s="5" t="s">
        <v>523</v>
      </c>
      <c r="I71" s="4" t="s">
        <v>467</v>
      </c>
      <c r="J71" s="5" t="s">
        <v>441</v>
      </c>
      <c r="K71" s="4" t="s">
        <v>539</v>
      </c>
      <c r="L71" s="4" t="s">
        <v>467</v>
      </c>
      <c r="M71" s="17">
        <v>1600000</v>
      </c>
      <c r="N71" s="4" t="s">
        <v>279</v>
      </c>
      <c r="O71" s="4"/>
      <c r="P71" s="36" t="s">
        <v>620</v>
      </c>
      <c r="R71" s="46" t="s">
        <v>625</v>
      </c>
    </row>
    <row r="72" spans="1:18" s="41" customFormat="1" ht="31" x14ac:dyDescent="0.35">
      <c r="A72" s="3">
        <v>69</v>
      </c>
      <c r="B72" s="5">
        <v>44557</v>
      </c>
      <c r="C72" s="48" t="s">
        <v>865</v>
      </c>
      <c r="D72" s="47" t="s">
        <v>866</v>
      </c>
      <c r="E72" s="4" t="s">
        <v>281</v>
      </c>
      <c r="F72" s="4" t="s">
        <v>547</v>
      </c>
      <c r="G72" s="4" t="s">
        <v>368</v>
      </c>
      <c r="H72" s="4" t="s">
        <v>19</v>
      </c>
      <c r="I72" s="4" t="s">
        <v>548</v>
      </c>
      <c r="J72" s="4" t="s">
        <v>549</v>
      </c>
      <c r="K72" s="4" t="s">
        <v>551</v>
      </c>
      <c r="L72" s="4" t="s">
        <v>550</v>
      </c>
      <c r="M72" s="17">
        <v>12812500</v>
      </c>
      <c r="N72" s="4" t="s">
        <v>279</v>
      </c>
      <c r="O72" s="4"/>
      <c r="P72" s="36" t="s">
        <v>617</v>
      </c>
      <c r="R72">
        <v>2024</v>
      </c>
    </row>
    <row r="73" spans="1:18" s="41" customFormat="1" ht="31" x14ac:dyDescent="0.35">
      <c r="A73" s="3">
        <v>70</v>
      </c>
      <c r="B73" s="5">
        <v>44557</v>
      </c>
      <c r="C73" s="48" t="s">
        <v>867</v>
      </c>
      <c r="D73" s="47" t="s">
        <v>789</v>
      </c>
      <c r="E73" s="4" t="s">
        <v>552</v>
      </c>
      <c r="F73" s="4" t="s">
        <v>428</v>
      </c>
      <c r="G73" s="4" t="s">
        <v>354</v>
      </c>
      <c r="H73" s="5" t="s">
        <v>523</v>
      </c>
      <c r="I73" s="4" t="s">
        <v>467</v>
      </c>
      <c r="J73" s="5" t="s">
        <v>441</v>
      </c>
      <c r="K73" s="4" t="s">
        <v>539</v>
      </c>
      <c r="L73" s="4" t="s">
        <v>467</v>
      </c>
      <c r="M73" s="17">
        <v>1600000</v>
      </c>
      <c r="N73" s="4" t="s">
        <v>279</v>
      </c>
      <c r="O73" s="4"/>
      <c r="P73" s="36" t="s">
        <v>620</v>
      </c>
      <c r="R73" s="46" t="s">
        <v>625</v>
      </c>
    </row>
    <row r="74" spans="1:18" s="41" customFormat="1" ht="31" x14ac:dyDescent="0.35">
      <c r="A74" s="3">
        <v>71</v>
      </c>
      <c r="B74" s="5">
        <v>44529</v>
      </c>
      <c r="C74" s="48" t="s">
        <v>868</v>
      </c>
      <c r="D74" s="47" t="s">
        <v>869</v>
      </c>
      <c r="E74" s="4" t="s">
        <v>553</v>
      </c>
      <c r="F74" s="4" t="s">
        <v>396</v>
      </c>
      <c r="G74" s="4" t="s">
        <v>354</v>
      </c>
      <c r="H74" s="5" t="s">
        <v>523</v>
      </c>
      <c r="I74" s="4" t="s">
        <v>467</v>
      </c>
      <c r="J74" s="5" t="s">
        <v>441</v>
      </c>
      <c r="K74" s="4" t="s">
        <v>539</v>
      </c>
      <c r="L74" s="4" t="s">
        <v>467</v>
      </c>
      <c r="M74" s="17">
        <v>1600000</v>
      </c>
      <c r="N74" s="4" t="s">
        <v>279</v>
      </c>
      <c r="O74" s="4"/>
      <c r="P74" s="36" t="s">
        <v>620</v>
      </c>
      <c r="R74" s="46" t="s">
        <v>625</v>
      </c>
    </row>
    <row r="75" spans="1:18" s="41" customFormat="1" ht="31" x14ac:dyDescent="0.35">
      <c r="A75" s="3">
        <v>72</v>
      </c>
      <c r="B75" s="5">
        <v>44529</v>
      </c>
      <c r="C75" s="48" t="s">
        <v>870</v>
      </c>
      <c r="D75" s="47" t="s">
        <v>871</v>
      </c>
      <c r="E75" s="4" t="s">
        <v>554</v>
      </c>
      <c r="F75" s="4" t="s">
        <v>396</v>
      </c>
      <c r="G75" s="4" t="s">
        <v>354</v>
      </c>
      <c r="H75" s="5" t="s">
        <v>523</v>
      </c>
      <c r="I75" s="4" t="s">
        <v>467</v>
      </c>
      <c r="J75" s="5" t="s">
        <v>441</v>
      </c>
      <c r="K75" s="4" t="s">
        <v>539</v>
      </c>
      <c r="L75" s="4" t="s">
        <v>467</v>
      </c>
      <c r="M75" s="17">
        <v>1600000</v>
      </c>
      <c r="N75" s="4" t="s">
        <v>279</v>
      </c>
      <c r="O75" s="4"/>
      <c r="P75" s="36" t="s">
        <v>620</v>
      </c>
      <c r="R75" s="46" t="s">
        <v>625</v>
      </c>
    </row>
    <row r="76" spans="1:18" s="41" customFormat="1" ht="31" x14ac:dyDescent="0.35">
      <c r="A76" s="3">
        <v>73</v>
      </c>
      <c r="B76" s="5">
        <v>44557</v>
      </c>
      <c r="C76" s="48" t="s">
        <v>872</v>
      </c>
      <c r="D76" s="47" t="s">
        <v>873</v>
      </c>
      <c r="E76" s="4" t="s">
        <v>555</v>
      </c>
      <c r="F76" s="4" t="s">
        <v>396</v>
      </c>
      <c r="G76" s="4" t="s">
        <v>354</v>
      </c>
      <c r="H76" s="5" t="s">
        <v>523</v>
      </c>
      <c r="I76" s="4" t="s">
        <v>467</v>
      </c>
      <c r="J76" s="5" t="s">
        <v>441</v>
      </c>
      <c r="K76" s="4" t="s">
        <v>539</v>
      </c>
      <c r="L76" s="4" t="s">
        <v>467</v>
      </c>
      <c r="M76" s="17">
        <v>1600000</v>
      </c>
      <c r="N76" s="4" t="s">
        <v>279</v>
      </c>
      <c r="O76" s="4"/>
      <c r="P76" s="36" t="s">
        <v>620</v>
      </c>
      <c r="R76" s="46" t="s">
        <v>625</v>
      </c>
    </row>
    <row r="77" spans="1:18" s="41" customFormat="1" ht="31" x14ac:dyDescent="0.35">
      <c r="A77" s="3">
        <v>74</v>
      </c>
      <c r="B77" s="5">
        <v>44529</v>
      </c>
      <c r="C77" s="48" t="s">
        <v>874</v>
      </c>
      <c r="D77" s="47" t="s">
        <v>875</v>
      </c>
      <c r="E77" s="4" t="s">
        <v>556</v>
      </c>
      <c r="F77" s="4" t="s">
        <v>396</v>
      </c>
      <c r="G77" s="4" t="s">
        <v>354</v>
      </c>
      <c r="H77" s="5" t="s">
        <v>523</v>
      </c>
      <c r="I77" s="4" t="s">
        <v>467</v>
      </c>
      <c r="J77" s="5" t="s">
        <v>441</v>
      </c>
      <c r="K77" s="4" t="s">
        <v>539</v>
      </c>
      <c r="L77" s="4" t="s">
        <v>467</v>
      </c>
      <c r="M77" s="17">
        <v>1600000</v>
      </c>
      <c r="N77" s="4" t="s">
        <v>279</v>
      </c>
      <c r="O77" s="4"/>
      <c r="P77" s="36" t="s">
        <v>620</v>
      </c>
      <c r="R77" s="46" t="s">
        <v>625</v>
      </c>
    </row>
    <row r="78" spans="1:18" s="41" customFormat="1" ht="31" x14ac:dyDescent="0.35">
      <c r="A78" s="3">
        <v>75</v>
      </c>
      <c r="B78" s="5">
        <v>44540</v>
      </c>
      <c r="C78" s="48" t="s">
        <v>876</v>
      </c>
      <c r="D78" s="47" t="s">
        <v>877</v>
      </c>
      <c r="E78" s="4" t="s">
        <v>557</v>
      </c>
      <c r="F78" s="4" t="s">
        <v>396</v>
      </c>
      <c r="G78" s="4" t="s">
        <v>354</v>
      </c>
      <c r="H78" s="5" t="s">
        <v>523</v>
      </c>
      <c r="I78" s="4" t="s">
        <v>467</v>
      </c>
      <c r="J78" s="5" t="s">
        <v>441</v>
      </c>
      <c r="K78" s="4" t="s">
        <v>539</v>
      </c>
      <c r="L78" s="4" t="s">
        <v>467</v>
      </c>
      <c r="M78" s="17">
        <v>1600000</v>
      </c>
      <c r="N78" s="4" t="s">
        <v>279</v>
      </c>
      <c r="O78" s="4"/>
      <c r="P78" s="36" t="s">
        <v>620</v>
      </c>
      <c r="R78" s="46" t="s">
        <v>625</v>
      </c>
    </row>
    <row r="79" spans="1:18" s="41" customFormat="1" ht="31" x14ac:dyDescent="0.35">
      <c r="A79" s="3">
        <v>76</v>
      </c>
      <c r="B79" s="5">
        <v>44554</v>
      </c>
      <c r="C79" s="48" t="s">
        <v>878</v>
      </c>
      <c r="D79" s="47" t="s">
        <v>809</v>
      </c>
      <c r="E79" s="4" t="s">
        <v>558</v>
      </c>
      <c r="F79" s="4" t="s">
        <v>465</v>
      </c>
      <c r="G79" s="4" t="s">
        <v>559</v>
      </c>
      <c r="H79" s="5" t="s">
        <v>523</v>
      </c>
      <c r="I79" s="4" t="s">
        <v>467</v>
      </c>
      <c r="J79" s="5" t="s">
        <v>441</v>
      </c>
      <c r="K79" s="4" t="s">
        <v>539</v>
      </c>
      <c r="L79" s="4" t="s">
        <v>467</v>
      </c>
      <c r="M79" s="17">
        <v>1600000</v>
      </c>
      <c r="N79" s="4" t="s">
        <v>279</v>
      </c>
      <c r="O79" s="4"/>
      <c r="P79" s="36" t="s">
        <v>620</v>
      </c>
      <c r="R79" s="46" t="s">
        <v>625</v>
      </c>
    </row>
    <row r="80" spans="1:18" s="41" customFormat="1" ht="31" x14ac:dyDescent="0.35">
      <c r="A80" s="3">
        <v>77</v>
      </c>
      <c r="B80" s="5">
        <v>44547</v>
      </c>
      <c r="C80" s="48" t="s">
        <v>830</v>
      </c>
      <c r="D80" s="47" t="s">
        <v>815</v>
      </c>
      <c r="E80" s="4" t="s">
        <v>496</v>
      </c>
      <c r="F80" s="4" t="s">
        <v>432</v>
      </c>
      <c r="G80" s="4" t="s">
        <v>368</v>
      </c>
      <c r="H80" s="5" t="s">
        <v>466</v>
      </c>
      <c r="I80" s="4" t="s">
        <v>467</v>
      </c>
      <c r="J80" s="5" t="s">
        <v>441</v>
      </c>
      <c r="K80" s="4" t="s">
        <v>563</v>
      </c>
      <c r="L80" s="4" t="s">
        <v>467</v>
      </c>
      <c r="M80" s="17">
        <v>1245000</v>
      </c>
      <c r="N80" s="4" t="s">
        <v>279</v>
      </c>
      <c r="O80" s="4"/>
      <c r="P80" s="36" t="s">
        <v>621</v>
      </c>
      <c r="R80" t="s">
        <v>596</v>
      </c>
    </row>
    <row r="81" spans="1:18" s="41" customFormat="1" ht="31" x14ac:dyDescent="0.35">
      <c r="A81" s="3">
        <v>78</v>
      </c>
      <c r="B81" s="5">
        <v>44552</v>
      </c>
      <c r="C81" s="48" t="s">
        <v>876</v>
      </c>
      <c r="D81" s="47" t="s">
        <v>879</v>
      </c>
      <c r="E81" s="4" t="s">
        <v>564</v>
      </c>
      <c r="F81" s="4" t="s">
        <v>498</v>
      </c>
      <c r="G81" s="4" t="s">
        <v>354</v>
      </c>
      <c r="H81" s="5" t="s">
        <v>523</v>
      </c>
      <c r="I81" s="4" t="s">
        <v>467</v>
      </c>
      <c r="J81" s="5" t="s">
        <v>441</v>
      </c>
      <c r="K81" s="4" t="s">
        <v>539</v>
      </c>
      <c r="L81" s="4" t="s">
        <v>467</v>
      </c>
      <c r="M81" s="17">
        <v>1600000</v>
      </c>
      <c r="N81" s="4" t="s">
        <v>279</v>
      </c>
      <c r="O81" s="4"/>
      <c r="P81" s="36" t="s">
        <v>620</v>
      </c>
      <c r="R81" s="46" t="s">
        <v>625</v>
      </c>
    </row>
    <row r="82" spans="1:18" s="41" customFormat="1" ht="31" x14ac:dyDescent="0.35">
      <c r="A82" s="3">
        <v>79</v>
      </c>
      <c r="B82" s="5">
        <v>44552</v>
      </c>
      <c r="C82" s="48" t="s">
        <v>880</v>
      </c>
      <c r="D82" s="47" t="s">
        <v>881</v>
      </c>
      <c r="E82" s="4" t="s">
        <v>156</v>
      </c>
      <c r="F82" s="4" t="s">
        <v>498</v>
      </c>
      <c r="G82" s="4" t="s">
        <v>354</v>
      </c>
      <c r="H82" s="5" t="s">
        <v>523</v>
      </c>
      <c r="I82" s="4" t="s">
        <v>467</v>
      </c>
      <c r="J82" s="5" t="s">
        <v>441</v>
      </c>
      <c r="K82" s="4" t="s">
        <v>539</v>
      </c>
      <c r="L82" s="4" t="s">
        <v>467</v>
      </c>
      <c r="M82" s="17">
        <v>1600000</v>
      </c>
      <c r="N82" s="4" t="s">
        <v>279</v>
      </c>
      <c r="O82" s="4"/>
      <c r="P82" s="36" t="s">
        <v>620</v>
      </c>
      <c r="R82" s="46" t="s">
        <v>625</v>
      </c>
    </row>
    <row r="83" spans="1:18" s="41" customFormat="1" ht="31" x14ac:dyDescent="0.35">
      <c r="A83" s="3">
        <v>80</v>
      </c>
      <c r="B83" s="5">
        <v>44552</v>
      </c>
      <c r="C83" s="48" t="s">
        <v>882</v>
      </c>
      <c r="D83" s="47" t="s">
        <v>848</v>
      </c>
      <c r="E83" s="4" t="s">
        <v>565</v>
      </c>
      <c r="F83" s="4" t="s">
        <v>396</v>
      </c>
      <c r="G83" s="4" t="s">
        <v>354</v>
      </c>
      <c r="H83" s="5" t="s">
        <v>523</v>
      </c>
      <c r="I83" s="4" t="s">
        <v>467</v>
      </c>
      <c r="J83" s="5" t="s">
        <v>441</v>
      </c>
      <c r="K83" s="4" t="s">
        <v>539</v>
      </c>
      <c r="L83" s="4" t="s">
        <v>467</v>
      </c>
      <c r="M83" s="17">
        <v>1600000</v>
      </c>
      <c r="N83" s="4" t="s">
        <v>279</v>
      </c>
      <c r="O83" s="4"/>
      <c r="P83" s="36" t="s">
        <v>620</v>
      </c>
      <c r="R83" s="46" t="s">
        <v>625</v>
      </c>
    </row>
    <row r="84" spans="1:18" s="41" customFormat="1" ht="31" x14ac:dyDescent="0.35">
      <c r="A84" s="3">
        <v>81</v>
      </c>
      <c r="B84" s="5">
        <v>44552</v>
      </c>
      <c r="C84" s="48" t="s">
        <v>883</v>
      </c>
      <c r="D84" s="47" t="s">
        <v>884</v>
      </c>
      <c r="E84" s="4" t="s">
        <v>163</v>
      </c>
      <c r="F84" s="4" t="s">
        <v>451</v>
      </c>
      <c r="G84" s="4" t="s">
        <v>368</v>
      </c>
      <c r="H84" s="5" t="s">
        <v>18</v>
      </c>
      <c r="I84" s="4" t="s">
        <v>11</v>
      </c>
      <c r="J84" s="5" t="s">
        <v>441</v>
      </c>
      <c r="K84" s="4" t="s">
        <v>566</v>
      </c>
      <c r="L84" s="4" t="s">
        <v>567</v>
      </c>
      <c r="M84" s="17">
        <v>1600000</v>
      </c>
      <c r="N84" s="4" t="s">
        <v>279</v>
      </c>
      <c r="O84" s="4"/>
      <c r="P84" s="36" t="s">
        <v>607</v>
      </c>
      <c r="R84">
        <v>2022</v>
      </c>
    </row>
    <row r="85" spans="1:18" s="41" customFormat="1" ht="31" x14ac:dyDescent="0.35">
      <c r="A85" s="3">
        <v>82</v>
      </c>
      <c r="B85" s="5">
        <v>44489</v>
      </c>
      <c r="C85" s="48" t="s">
        <v>885</v>
      </c>
      <c r="D85" s="47" t="s">
        <v>886</v>
      </c>
      <c r="E85" s="4" t="s">
        <v>568</v>
      </c>
      <c r="F85" s="4" t="s">
        <v>569</v>
      </c>
      <c r="G85" s="4" t="s">
        <v>368</v>
      </c>
      <c r="H85" s="5" t="s">
        <v>466</v>
      </c>
      <c r="I85" s="4" t="s">
        <v>467</v>
      </c>
      <c r="J85" s="5" t="s">
        <v>441</v>
      </c>
      <c r="K85" s="4" t="s">
        <v>570</v>
      </c>
      <c r="L85" s="4" t="s">
        <v>467</v>
      </c>
      <c r="M85" s="17">
        <v>1245000</v>
      </c>
      <c r="N85" s="4" t="s">
        <v>279</v>
      </c>
      <c r="O85" s="4"/>
      <c r="P85" s="36" t="s">
        <v>621</v>
      </c>
      <c r="R85" t="s">
        <v>602</v>
      </c>
    </row>
    <row r="86" spans="1:18" s="41" customFormat="1" ht="31" x14ac:dyDescent="0.35">
      <c r="A86" s="3">
        <v>83</v>
      </c>
      <c r="B86" s="5">
        <v>44557</v>
      </c>
      <c r="C86" s="48" t="s">
        <v>887</v>
      </c>
      <c r="D86" s="47" t="s">
        <v>841</v>
      </c>
      <c r="E86" s="4" t="s">
        <v>571</v>
      </c>
      <c r="F86" s="4" t="s">
        <v>432</v>
      </c>
      <c r="G86" s="4" t="s">
        <v>354</v>
      </c>
      <c r="H86" s="5" t="s">
        <v>523</v>
      </c>
      <c r="I86" s="4" t="s">
        <v>467</v>
      </c>
      <c r="J86" s="5" t="s">
        <v>441</v>
      </c>
      <c r="K86" s="4" t="s">
        <v>539</v>
      </c>
      <c r="L86" s="4" t="s">
        <v>467</v>
      </c>
      <c r="M86" s="17">
        <v>1600000</v>
      </c>
      <c r="N86" s="4" t="s">
        <v>279</v>
      </c>
      <c r="O86" s="4"/>
      <c r="P86" s="36" t="s">
        <v>620</v>
      </c>
      <c r="R86" s="46" t="s">
        <v>625</v>
      </c>
    </row>
    <row r="87" spans="1:18" s="41" customFormat="1" ht="31" x14ac:dyDescent="0.35">
      <c r="A87" s="3">
        <v>84</v>
      </c>
      <c r="B87" s="5">
        <v>44557</v>
      </c>
      <c r="C87" s="48" t="s">
        <v>794</v>
      </c>
      <c r="D87" s="47" t="s">
        <v>823</v>
      </c>
      <c r="E87" s="4" t="s">
        <v>572</v>
      </c>
      <c r="F87" s="4" t="s">
        <v>432</v>
      </c>
      <c r="G87" s="4" t="s">
        <v>559</v>
      </c>
      <c r="H87" s="5" t="s">
        <v>523</v>
      </c>
      <c r="I87" s="4" t="s">
        <v>467</v>
      </c>
      <c r="J87" s="5" t="s">
        <v>441</v>
      </c>
      <c r="K87" s="4" t="s">
        <v>539</v>
      </c>
      <c r="L87" s="4" t="s">
        <v>467</v>
      </c>
      <c r="M87" s="17">
        <v>1600000</v>
      </c>
      <c r="N87" s="4" t="s">
        <v>279</v>
      </c>
      <c r="O87" s="4"/>
      <c r="P87" s="36" t="s">
        <v>620</v>
      </c>
      <c r="R87" s="46" t="s">
        <v>625</v>
      </c>
    </row>
    <row r="88" spans="1:18" s="41" customFormat="1" ht="31" x14ac:dyDescent="0.35">
      <c r="A88" s="3">
        <v>85</v>
      </c>
      <c r="B88" s="5">
        <v>44557</v>
      </c>
      <c r="C88" s="48" t="s">
        <v>888</v>
      </c>
      <c r="D88" s="47" t="s">
        <v>823</v>
      </c>
      <c r="E88" s="4" t="s">
        <v>573</v>
      </c>
      <c r="F88" s="4" t="s">
        <v>432</v>
      </c>
      <c r="G88" s="4" t="s">
        <v>354</v>
      </c>
      <c r="H88" s="5" t="s">
        <v>523</v>
      </c>
      <c r="I88" s="4" t="s">
        <v>467</v>
      </c>
      <c r="J88" s="5" t="s">
        <v>441</v>
      </c>
      <c r="K88" s="4" t="s">
        <v>539</v>
      </c>
      <c r="L88" s="4" t="s">
        <v>467</v>
      </c>
      <c r="M88" s="17">
        <v>1600000</v>
      </c>
      <c r="N88" s="4" t="s">
        <v>279</v>
      </c>
      <c r="O88" s="4"/>
      <c r="P88" s="36" t="s">
        <v>620</v>
      </c>
      <c r="R88" s="46" t="s">
        <v>625</v>
      </c>
    </row>
    <row r="89" spans="1:18" s="41" customFormat="1" ht="31" x14ac:dyDescent="0.35">
      <c r="A89" s="3">
        <v>86</v>
      </c>
      <c r="B89" s="5">
        <v>44557</v>
      </c>
      <c r="C89" s="48" t="s">
        <v>767</v>
      </c>
      <c r="D89" s="47" t="s">
        <v>809</v>
      </c>
      <c r="E89" s="4" t="s">
        <v>574</v>
      </c>
      <c r="F89" s="4" t="s">
        <v>401</v>
      </c>
      <c r="G89" s="4" t="s">
        <v>354</v>
      </c>
      <c r="H89" s="5" t="s">
        <v>523</v>
      </c>
      <c r="I89" s="4" t="s">
        <v>467</v>
      </c>
      <c r="J89" s="5" t="s">
        <v>441</v>
      </c>
      <c r="K89" s="4" t="s">
        <v>539</v>
      </c>
      <c r="L89" s="4" t="s">
        <v>467</v>
      </c>
      <c r="M89" s="17">
        <v>1600000</v>
      </c>
      <c r="N89" s="4" t="s">
        <v>279</v>
      </c>
      <c r="O89" s="4"/>
      <c r="P89" s="36" t="s">
        <v>620</v>
      </c>
      <c r="R89" s="46" t="s">
        <v>625</v>
      </c>
    </row>
    <row r="90" spans="1:18" s="41" customFormat="1" ht="31" x14ac:dyDescent="0.35">
      <c r="A90" s="3">
        <v>87</v>
      </c>
      <c r="B90" s="5">
        <v>44557</v>
      </c>
      <c r="C90" s="48" t="s">
        <v>889</v>
      </c>
      <c r="D90" s="47" t="s">
        <v>825</v>
      </c>
      <c r="E90" s="4" t="s">
        <v>575</v>
      </c>
      <c r="F90" s="4" t="s">
        <v>401</v>
      </c>
      <c r="G90" s="4" t="s">
        <v>354</v>
      </c>
      <c r="H90" s="5" t="s">
        <v>523</v>
      </c>
      <c r="I90" s="4" t="s">
        <v>467</v>
      </c>
      <c r="J90" s="5" t="s">
        <v>441</v>
      </c>
      <c r="K90" s="4" t="s">
        <v>539</v>
      </c>
      <c r="L90" s="4" t="s">
        <v>467</v>
      </c>
      <c r="M90" s="17">
        <v>1600000</v>
      </c>
      <c r="N90" s="4" t="s">
        <v>279</v>
      </c>
      <c r="O90" s="4"/>
      <c r="P90" s="36" t="s">
        <v>620</v>
      </c>
      <c r="R90" s="46" t="s">
        <v>625</v>
      </c>
    </row>
    <row r="91" spans="1:18" s="41" customFormat="1" ht="31" x14ac:dyDescent="0.35">
      <c r="A91" s="3">
        <v>88</v>
      </c>
      <c r="B91" s="5">
        <v>44557</v>
      </c>
      <c r="C91" s="48" t="s">
        <v>890</v>
      </c>
      <c r="D91" s="47" t="s">
        <v>774</v>
      </c>
      <c r="E91" s="4" t="s">
        <v>576</v>
      </c>
      <c r="F91" s="4" t="s">
        <v>401</v>
      </c>
      <c r="G91" s="4" t="s">
        <v>354</v>
      </c>
      <c r="H91" s="5" t="s">
        <v>523</v>
      </c>
      <c r="I91" s="4" t="s">
        <v>467</v>
      </c>
      <c r="J91" s="5" t="s">
        <v>441</v>
      </c>
      <c r="K91" s="4" t="s">
        <v>539</v>
      </c>
      <c r="L91" s="4" t="s">
        <v>467</v>
      </c>
      <c r="M91" s="17">
        <v>1600000</v>
      </c>
      <c r="N91" s="4" t="s">
        <v>279</v>
      </c>
      <c r="O91" s="4"/>
      <c r="P91" s="36" t="s">
        <v>620</v>
      </c>
      <c r="R91" s="46" t="s">
        <v>625</v>
      </c>
    </row>
    <row r="92" spans="1:18" s="41" customFormat="1" ht="31" x14ac:dyDescent="0.35">
      <c r="A92" s="3">
        <v>89</v>
      </c>
      <c r="B92" s="5">
        <v>44557</v>
      </c>
      <c r="C92" s="48" t="s">
        <v>818</v>
      </c>
      <c r="D92" s="47" t="s">
        <v>815</v>
      </c>
      <c r="E92" s="4" t="s">
        <v>577</v>
      </c>
      <c r="F92" s="4" t="s">
        <v>396</v>
      </c>
      <c r="G92" s="4" t="s">
        <v>354</v>
      </c>
      <c r="H92" s="5" t="s">
        <v>523</v>
      </c>
      <c r="I92" s="4" t="s">
        <v>467</v>
      </c>
      <c r="J92" s="5" t="s">
        <v>441</v>
      </c>
      <c r="K92" s="4" t="s">
        <v>539</v>
      </c>
      <c r="L92" s="4" t="s">
        <v>467</v>
      </c>
      <c r="M92" s="17">
        <v>1600000</v>
      </c>
      <c r="N92" s="4" t="s">
        <v>279</v>
      </c>
      <c r="O92" s="4"/>
      <c r="P92" s="36" t="s">
        <v>620</v>
      </c>
      <c r="R92" s="46" t="s">
        <v>625</v>
      </c>
    </row>
    <row r="93" spans="1:18" s="41" customFormat="1" ht="31" x14ac:dyDescent="0.35">
      <c r="A93" s="3">
        <v>90</v>
      </c>
      <c r="B93" s="5">
        <v>44559</v>
      </c>
      <c r="C93" s="48" t="s">
        <v>891</v>
      </c>
      <c r="D93" s="47" t="s">
        <v>892</v>
      </c>
      <c r="E93" s="4" t="s">
        <v>159</v>
      </c>
      <c r="F93" s="4" t="s">
        <v>498</v>
      </c>
      <c r="G93" s="4" t="s">
        <v>354</v>
      </c>
      <c r="H93" s="5" t="s">
        <v>523</v>
      </c>
      <c r="I93" s="4" t="s">
        <v>467</v>
      </c>
      <c r="J93" s="5" t="s">
        <v>441</v>
      </c>
      <c r="K93" s="4" t="s">
        <v>539</v>
      </c>
      <c r="L93" s="4" t="s">
        <v>467</v>
      </c>
      <c r="M93" s="17">
        <v>1600000</v>
      </c>
      <c r="N93" s="4" t="s">
        <v>279</v>
      </c>
      <c r="O93" s="4"/>
      <c r="P93" s="36" t="s">
        <v>620</v>
      </c>
      <c r="R93" s="46" t="s">
        <v>625</v>
      </c>
    </row>
    <row r="94" spans="1:18" s="41" customFormat="1" ht="31" x14ac:dyDescent="0.35">
      <c r="A94" s="3">
        <v>91</v>
      </c>
      <c r="B94" s="5">
        <v>44561</v>
      </c>
      <c r="C94" s="48" t="s">
        <v>854</v>
      </c>
      <c r="D94" s="47" t="s">
        <v>855</v>
      </c>
      <c r="E94" s="4" t="s">
        <v>463</v>
      </c>
      <c r="F94" s="4" t="s">
        <v>432</v>
      </c>
      <c r="G94" s="4" t="s">
        <v>354</v>
      </c>
      <c r="H94" s="5" t="s">
        <v>523</v>
      </c>
      <c r="I94" s="4" t="s">
        <v>467</v>
      </c>
      <c r="J94" s="5" t="s">
        <v>441</v>
      </c>
      <c r="K94" s="4" t="s">
        <v>539</v>
      </c>
      <c r="L94" s="4" t="s">
        <v>467</v>
      </c>
      <c r="M94" s="17">
        <v>1600000</v>
      </c>
      <c r="N94" s="4" t="s">
        <v>279</v>
      </c>
      <c r="O94" s="4"/>
      <c r="P94" s="36" t="s">
        <v>620</v>
      </c>
      <c r="R94" s="46" t="s">
        <v>625</v>
      </c>
    </row>
    <row r="95" spans="1:18" s="41" customFormat="1" ht="31" x14ac:dyDescent="0.35">
      <c r="A95" s="3">
        <v>92</v>
      </c>
      <c r="B95" s="5">
        <v>44557</v>
      </c>
      <c r="C95" s="48" t="s">
        <v>893</v>
      </c>
      <c r="D95" s="47" t="s">
        <v>811</v>
      </c>
      <c r="E95" s="4" t="s">
        <v>318</v>
      </c>
      <c r="F95" s="4" t="s">
        <v>401</v>
      </c>
      <c r="G95" s="4" t="s">
        <v>354</v>
      </c>
      <c r="H95" s="5" t="s">
        <v>523</v>
      </c>
      <c r="I95" s="4" t="s">
        <v>467</v>
      </c>
      <c r="J95" s="5" t="s">
        <v>441</v>
      </c>
      <c r="K95" s="4" t="s">
        <v>539</v>
      </c>
      <c r="L95" s="4" t="s">
        <v>467</v>
      </c>
      <c r="M95" s="17">
        <v>1600000</v>
      </c>
      <c r="N95" s="4" t="s">
        <v>279</v>
      </c>
      <c r="O95" s="4"/>
      <c r="P95" s="36" t="s">
        <v>620</v>
      </c>
      <c r="R95" s="46" t="s">
        <v>625</v>
      </c>
    </row>
    <row r="96" spans="1:18" s="41" customFormat="1" ht="31" x14ac:dyDescent="0.35">
      <c r="A96" s="3">
        <v>93</v>
      </c>
      <c r="B96" s="5">
        <v>44557</v>
      </c>
      <c r="C96" s="48" t="s">
        <v>765</v>
      </c>
      <c r="D96" s="47" t="s">
        <v>863</v>
      </c>
      <c r="E96" s="4" t="s">
        <v>578</v>
      </c>
      <c r="F96" s="4" t="s">
        <v>401</v>
      </c>
      <c r="G96" s="4" t="s">
        <v>579</v>
      </c>
      <c r="H96" s="5" t="s">
        <v>523</v>
      </c>
      <c r="I96" s="4" t="s">
        <v>467</v>
      </c>
      <c r="J96" s="5" t="s">
        <v>441</v>
      </c>
      <c r="K96" s="4" t="s">
        <v>539</v>
      </c>
      <c r="L96" s="4" t="s">
        <v>467</v>
      </c>
      <c r="M96" s="17">
        <v>1600000</v>
      </c>
      <c r="N96" s="4" t="s">
        <v>279</v>
      </c>
      <c r="O96" s="4"/>
      <c r="P96" s="36" t="s">
        <v>620</v>
      </c>
      <c r="R96" s="46" t="s">
        <v>625</v>
      </c>
    </row>
    <row r="97" spans="1:15" s="41" customFormat="1" x14ac:dyDescent="0.35">
      <c r="A97" s="3"/>
      <c r="B97" s="43"/>
      <c r="C97" s="12"/>
      <c r="D97" s="12"/>
      <c r="E97" s="43"/>
      <c r="F97" s="43"/>
      <c r="G97" s="43"/>
      <c r="H97" s="4"/>
      <c r="I97" s="4"/>
      <c r="J97" s="4"/>
      <c r="K97" s="4"/>
      <c r="L97" s="4"/>
      <c r="M97" s="17"/>
      <c r="N97" s="4"/>
      <c r="O97" s="4"/>
    </row>
    <row r="98" spans="1:15" s="41" customForma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s="41" customForma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s="41" customForma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s="41" customForma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s="41" customForma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E4E2-8B95-4E0B-B9D9-30E64FACA758}">
  <dimension ref="A1:D94"/>
  <sheetViews>
    <sheetView topLeftCell="A31" workbookViewId="0">
      <selection activeCell="C1" sqref="C1:D94"/>
    </sheetView>
  </sheetViews>
  <sheetFormatPr defaultRowHeight="14.5" x14ac:dyDescent="0.35"/>
  <cols>
    <col min="3" max="3" width="13.6328125" bestFit="1" customWidth="1"/>
  </cols>
  <sheetData>
    <row r="1" spans="1:4" x14ac:dyDescent="0.35">
      <c r="A1" t="s">
        <v>628</v>
      </c>
      <c r="B1" t="s">
        <v>629</v>
      </c>
      <c r="C1" t="str">
        <f>UPPER(A1)</f>
        <v xml:space="preserve">NGUYỄN TUẤN </v>
      </c>
      <c r="D1" t="str">
        <f>UPPER(B1)</f>
        <v>KHANH</v>
      </c>
    </row>
    <row r="2" spans="1:4" x14ac:dyDescent="0.35">
      <c r="A2" t="s">
        <v>630</v>
      </c>
      <c r="B2" t="s">
        <v>631</v>
      </c>
      <c r="C2" t="str">
        <f t="shared" ref="C2:C65" si="0">UPPER(A2)</f>
        <v xml:space="preserve">VÕ THỊ HUỲNH </v>
      </c>
      <c r="D2" t="str">
        <f t="shared" ref="D2:D65" si="1">UPPER(B2)</f>
        <v>NHƯ</v>
      </c>
    </row>
    <row r="3" spans="1:4" x14ac:dyDescent="0.35">
      <c r="A3" t="s">
        <v>632</v>
      </c>
      <c r="B3" t="s">
        <v>633</v>
      </c>
      <c r="C3" t="str">
        <f t="shared" si="0"/>
        <v xml:space="preserve">HUỲNH TRỌNG </v>
      </c>
      <c r="D3" t="str">
        <f t="shared" si="1"/>
        <v>NGHĨA</v>
      </c>
    </row>
    <row r="4" spans="1:4" x14ac:dyDescent="0.35">
      <c r="A4" t="s">
        <v>634</v>
      </c>
      <c r="B4" t="s">
        <v>635</v>
      </c>
      <c r="C4" t="str">
        <f t="shared" si="0"/>
        <v xml:space="preserve">NGUYỄN THỊ </v>
      </c>
      <c r="D4" t="str">
        <f t="shared" si="1"/>
        <v>VÂN</v>
      </c>
    </row>
    <row r="5" spans="1:4" x14ac:dyDescent="0.35">
      <c r="A5" t="s">
        <v>636</v>
      </c>
      <c r="B5" t="s">
        <v>637</v>
      </c>
      <c r="C5" t="str">
        <f t="shared" si="0"/>
        <v xml:space="preserve">LÂM NGỌC </v>
      </c>
      <c r="D5" t="str">
        <f t="shared" si="1"/>
        <v>LINH</v>
      </c>
    </row>
    <row r="6" spans="1:4" x14ac:dyDescent="0.35">
      <c r="A6" t="s">
        <v>638</v>
      </c>
      <c r="B6" t="s">
        <v>639</v>
      </c>
      <c r="C6" t="str">
        <f t="shared" si="0"/>
        <v xml:space="preserve">CAO VĂN </v>
      </c>
      <c r="D6" t="str">
        <f t="shared" si="1"/>
        <v>QUANG</v>
      </c>
    </row>
    <row r="7" spans="1:4" x14ac:dyDescent="0.35">
      <c r="A7" t="s">
        <v>640</v>
      </c>
      <c r="B7" t="s">
        <v>641</v>
      </c>
      <c r="C7" t="str">
        <f t="shared" si="0"/>
        <v xml:space="preserve">VÕ THỊ THU </v>
      </c>
      <c r="D7" t="str">
        <f t="shared" si="1"/>
        <v>TRANG</v>
      </c>
    </row>
    <row r="8" spans="1:4" x14ac:dyDescent="0.35">
      <c r="A8" t="s">
        <v>642</v>
      </c>
      <c r="B8" t="s">
        <v>643</v>
      </c>
      <c r="C8" t="str">
        <f t="shared" si="0"/>
        <v xml:space="preserve">LÂM HOÀNG </v>
      </c>
      <c r="D8" t="str">
        <f t="shared" si="1"/>
        <v>ĐỨC</v>
      </c>
    </row>
    <row r="9" spans="1:4" x14ac:dyDescent="0.35">
      <c r="A9" t="s">
        <v>644</v>
      </c>
      <c r="B9" t="s">
        <v>645</v>
      </c>
      <c r="C9" t="str">
        <f t="shared" si="0"/>
        <v xml:space="preserve">VŨ THỊ THU </v>
      </c>
      <c r="D9" t="str">
        <f t="shared" si="1"/>
        <v>PHƯƠNG</v>
      </c>
    </row>
    <row r="10" spans="1:4" x14ac:dyDescent="0.35">
      <c r="A10" t="s">
        <v>646</v>
      </c>
      <c r="B10" t="s">
        <v>647</v>
      </c>
      <c r="C10" t="str">
        <f t="shared" si="0"/>
        <v xml:space="preserve">PHÙNG THỊ NGỌC </v>
      </c>
      <c r="D10" t="str">
        <f t="shared" si="1"/>
        <v>ANH</v>
      </c>
    </row>
    <row r="11" spans="1:4" x14ac:dyDescent="0.35">
      <c r="A11" t="s">
        <v>648</v>
      </c>
      <c r="B11" t="s">
        <v>649</v>
      </c>
      <c r="C11" t="str">
        <f t="shared" si="0"/>
        <v xml:space="preserve">ĐẶNG HOÀNG </v>
      </c>
      <c r="D11" t="str">
        <f t="shared" si="1"/>
        <v>DUYÊN</v>
      </c>
    </row>
    <row r="12" spans="1:4" x14ac:dyDescent="0.35">
      <c r="A12" t="s">
        <v>650</v>
      </c>
      <c r="B12" t="s">
        <v>651</v>
      </c>
      <c r="C12" t="str">
        <f t="shared" si="0"/>
        <v xml:space="preserve">NGUYỄN THỊ MỸ </v>
      </c>
      <c r="D12" t="str">
        <f t="shared" si="1"/>
        <v>XUÂN</v>
      </c>
    </row>
    <row r="13" spans="1:4" x14ac:dyDescent="0.35">
      <c r="A13" t="s">
        <v>652</v>
      </c>
      <c r="B13" t="s">
        <v>641</v>
      </c>
      <c r="C13" t="str">
        <f t="shared" si="0"/>
        <v xml:space="preserve">TRẦN THỊ THÙY </v>
      </c>
      <c r="D13" t="str">
        <f t="shared" si="1"/>
        <v>TRANG</v>
      </c>
    </row>
    <row r="14" spans="1:4" x14ac:dyDescent="0.35">
      <c r="A14" t="s">
        <v>653</v>
      </c>
      <c r="B14" t="s">
        <v>654</v>
      </c>
      <c r="C14" t="str">
        <f t="shared" si="0"/>
        <v xml:space="preserve">LÊ CÔNG </v>
      </c>
      <c r="D14" t="str">
        <f t="shared" si="1"/>
        <v>BẮC</v>
      </c>
    </row>
    <row r="15" spans="1:4" x14ac:dyDescent="0.35">
      <c r="A15" t="s">
        <v>655</v>
      </c>
      <c r="B15" t="s">
        <v>656</v>
      </c>
      <c r="C15" t="str">
        <f t="shared" si="0"/>
        <v xml:space="preserve">TRẦN TẤN </v>
      </c>
      <c r="D15" t="str">
        <f t="shared" si="1"/>
        <v>LÂM</v>
      </c>
    </row>
    <row r="16" spans="1:4" x14ac:dyDescent="0.35">
      <c r="A16" t="s">
        <v>657</v>
      </c>
      <c r="B16" t="s">
        <v>658</v>
      </c>
      <c r="C16" t="str">
        <f t="shared" si="0"/>
        <v xml:space="preserve">NGUYỄN THỊ ÚT </v>
      </c>
      <c r="D16" t="str">
        <f t="shared" si="1"/>
        <v>LOAN</v>
      </c>
    </row>
    <row r="17" spans="1:4" x14ac:dyDescent="0.35">
      <c r="A17" t="s">
        <v>659</v>
      </c>
      <c r="B17" t="s">
        <v>660</v>
      </c>
      <c r="C17" t="str">
        <f t="shared" si="0"/>
        <v xml:space="preserve">TÔ HUỲNH NGỌC </v>
      </c>
      <c r="D17" t="str">
        <f t="shared" si="1"/>
        <v>NHÃ</v>
      </c>
    </row>
    <row r="18" spans="1:4" x14ac:dyDescent="0.35">
      <c r="A18" t="s">
        <v>648</v>
      </c>
      <c r="B18" t="s">
        <v>649</v>
      </c>
      <c r="C18" t="str">
        <f t="shared" si="0"/>
        <v xml:space="preserve">ĐẶNG HOÀNG </v>
      </c>
      <c r="D18" t="str">
        <f t="shared" si="1"/>
        <v>DUYÊN</v>
      </c>
    </row>
    <row r="19" spans="1:4" x14ac:dyDescent="0.35">
      <c r="A19" t="s">
        <v>661</v>
      </c>
      <c r="B19" t="s">
        <v>662</v>
      </c>
      <c r="C19" t="str">
        <f t="shared" si="0"/>
        <v xml:space="preserve">NGUYỄN THỊ THANH </v>
      </c>
      <c r="D19" t="str">
        <f t="shared" si="1"/>
        <v>HÒA</v>
      </c>
    </row>
    <row r="20" spans="1:4" x14ac:dyDescent="0.35">
      <c r="A20" t="s">
        <v>663</v>
      </c>
      <c r="B20" t="s">
        <v>664</v>
      </c>
      <c r="C20" t="str">
        <f t="shared" si="0"/>
        <v xml:space="preserve">NGÔ TUYẾT </v>
      </c>
      <c r="D20" t="str">
        <f t="shared" si="1"/>
        <v>NHI</v>
      </c>
    </row>
    <row r="21" spans="1:4" x14ac:dyDescent="0.35">
      <c r="A21" t="s">
        <v>665</v>
      </c>
      <c r="B21" t="s">
        <v>666</v>
      </c>
      <c r="C21" t="str">
        <f t="shared" si="0"/>
        <v xml:space="preserve">NGUYỄN THANH </v>
      </c>
      <c r="D21" t="str">
        <f t="shared" si="1"/>
        <v>HẢI</v>
      </c>
    </row>
    <row r="22" spans="1:4" x14ac:dyDescent="0.35">
      <c r="A22" t="s">
        <v>667</v>
      </c>
      <c r="B22" t="s">
        <v>645</v>
      </c>
      <c r="C22" t="str">
        <f t="shared" si="0"/>
        <v xml:space="preserve">NGUYỄN THỊ HỒNG </v>
      </c>
      <c r="D22" t="str">
        <f t="shared" si="1"/>
        <v>PHƯƠNG</v>
      </c>
    </row>
    <row r="23" spans="1:4" x14ac:dyDescent="0.35">
      <c r="A23" t="s">
        <v>668</v>
      </c>
      <c r="B23" t="s">
        <v>669</v>
      </c>
      <c r="C23" t="str">
        <f t="shared" si="0"/>
        <v xml:space="preserve">NGUYỄN TẤN </v>
      </c>
      <c r="D23" t="str">
        <f t="shared" si="1"/>
        <v>KHANG</v>
      </c>
    </row>
    <row r="24" spans="1:4" x14ac:dyDescent="0.35">
      <c r="A24" t="s">
        <v>670</v>
      </c>
      <c r="B24" t="s">
        <v>671</v>
      </c>
      <c r="C24" t="str">
        <f t="shared" si="0"/>
        <v xml:space="preserve">NGÔ TIẾN </v>
      </c>
      <c r="D24" t="str">
        <f t="shared" si="1"/>
        <v>QUÂN</v>
      </c>
    </row>
    <row r="25" spans="1:4" x14ac:dyDescent="0.35">
      <c r="A25" t="s">
        <v>672</v>
      </c>
      <c r="B25" t="s">
        <v>673</v>
      </c>
      <c r="C25" t="str">
        <f t="shared" si="0"/>
        <v xml:space="preserve">ĐỖ THỊ NGÂN </v>
      </c>
      <c r="D25" t="str">
        <f t="shared" si="1"/>
        <v>THANH</v>
      </c>
    </row>
    <row r="26" spans="1:4" x14ac:dyDescent="0.35">
      <c r="A26" t="s">
        <v>674</v>
      </c>
      <c r="B26" t="s">
        <v>647</v>
      </c>
      <c r="C26" t="str">
        <f t="shared" si="0"/>
        <v xml:space="preserve">TRẦN VIỆT </v>
      </c>
      <c r="D26" t="str">
        <f t="shared" si="1"/>
        <v>ANH</v>
      </c>
    </row>
    <row r="27" spans="1:4" x14ac:dyDescent="0.35">
      <c r="A27" t="s">
        <v>675</v>
      </c>
      <c r="B27" t="s">
        <v>676</v>
      </c>
      <c r="C27" t="str">
        <f t="shared" si="0"/>
        <v xml:space="preserve">VÕ THỊ NHƯ </v>
      </c>
      <c r="D27" t="str">
        <f t="shared" si="1"/>
        <v>HUYỀN</v>
      </c>
    </row>
    <row r="28" spans="1:4" x14ac:dyDescent="0.35">
      <c r="A28" t="s">
        <v>677</v>
      </c>
      <c r="B28" t="s">
        <v>678</v>
      </c>
      <c r="C28" t="str">
        <f t="shared" si="0"/>
        <v xml:space="preserve">HỒ THỊ </v>
      </c>
      <c r="D28" t="str">
        <f t="shared" si="1"/>
        <v>NGỌC</v>
      </c>
    </row>
    <row r="29" spans="1:4" x14ac:dyDescent="0.35">
      <c r="A29" t="s">
        <v>634</v>
      </c>
      <c r="B29" t="s">
        <v>679</v>
      </c>
      <c r="C29" t="str">
        <f t="shared" si="0"/>
        <v xml:space="preserve">NGUYỄN THỊ </v>
      </c>
      <c r="D29" t="str">
        <f t="shared" si="1"/>
        <v>THIẾT</v>
      </c>
    </row>
    <row r="30" spans="1:4" x14ac:dyDescent="0.35">
      <c r="A30" t="s">
        <v>680</v>
      </c>
      <c r="B30" t="s">
        <v>647</v>
      </c>
      <c r="C30" t="str">
        <f t="shared" si="0"/>
        <v xml:space="preserve">NGUYỄN VÕ NGUYÊN </v>
      </c>
      <c r="D30" t="str">
        <f t="shared" si="1"/>
        <v>ANH</v>
      </c>
    </row>
    <row r="31" spans="1:4" x14ac:dyDescent="0.35">
      <c r="A31" t="s">
        <v>681</v>
      </c>
      <c r="B31" t="s">
        <v>682</v>
      </c>
      <c r="C31" t="str">
        <f t="shared" si="0"/>
        <v xml:space="preserve">LÊ THỊ TUYẾT </v>
      </c>
      <c r="D31" t="str">
        <f t="shared" si="1"/>
        <v>NGA</v>
      </c>
    </row>
    <row r="32" spans="1:4" x14ac:dyDescent="0.35">
      <c r="A32" t="s">
        <v>683</v>
      </c>
      <c r="B32" t="s">
        <v>684</v>
      </c>
      <c r="C32" t="str">
        <f t="shared" si="0"/>
        <v xml:space="preserve">VÕ THANH </v>
      </c>
      <c r="D32" t="str">
        <f t="shared" si="1"/>
        <v>TUYỀN</v>
      </c>
    </row>
    <row r="33" spans="1:4" x14ac:dyDescent="0.35">
      <c r="A33" t="s">
        <v>685</v>
      </c>
      <c r="B33" t="s">
        <v>686</v>
      </c>
      <c r="C33" t="str">
        <f t="shared" si="0"/>
        <v xml:space="preserve">TRẦN THỊ </v>
      </c>
      <c r="D33" t="str">
        <f t="shared" si="1"/>
        <v>HƯƠNG</v>
      </c>
    </row>
    <row r="34" spans="1:4" x14ac:dyDescent="0.35">
      <c r="A34" t="s">
        <v>687</v>
      </c>
      <c r="B34" t="s">
        <v>688</v>
      </c>
      <c r="C34" t="str">
        <f t="shared" si="0"/>
        <v xml:space="preserve">PHẠM THỊ HỒNG </v>
      </c>
      <c r="D34" t="str">
        <f t="shared" si="1"/>
        <v>ÂN</v>
      </c>
    </row>
    <row r="35" spans="1:4" x14ac:dyDescent="0.35">
      <c r="A35" t="s">
        <v>689</v>
      </c>
      <c r="B35" t="s">
        <v>690</v>
      </c>
      <c r="C35" t="str">
        <f t="shared" si="0"/>
        <v xml:space="preserve">PHAN THỊ </v>
      </c>
      <c r="D35" t="str">
        <f t="shared" si="1"/>
        <v>HÀ</v>
      </c>
    </row>
    <row r="36" spans="1:4" x14ac:dyDescent="0.35">
      <c r="A36" t="s">
        <v>691</v>
      </c>
      <c r="B36" t="s">
        <v>692</v>
      </c>
      <c r="C36" t="str">
        <f t="shared" si="0"/>
        <v xml:space="preserve">TRẦN TỊNH </v>
      </c>
      <c r="D36" t="str">
        <f t="shared" si="1"/>
        <v>VY</v>
      </c>
    </row>
    <row r="37" spans="1:4" x14ac:dyDescent="0.35">
      <c r="A37" t="s">
        <v>693</v>
      </c>
      <c r="B37" t="s">
        <v>694</v>
      </c>
      <c r="C37" t="str">
        <f t="shared" si="0"/>
        <v xml:space="preserve">NGUYỄN THỊ NGỌC </v>
      </c>
      <c r="D37" t="str">
        <f t="shared" si="1"/>
        <v>MAI</v>
      </c>
    </row>
    <row r="38" spans="1:4" x14ac:dyDescent="0.35">
      <c r="A38" t="s">
        <v>695</v>
      </c>
      <c r="B38" t="s">
        <v>696</v>
      </c>
      <c r="C38" t="str">
        <f t="shared" si="0"/>
        <v xml:space="preserve">VĂN THỊ HẠNH </v>
      </c>
      <c r="D38" t="str">
        <f t="shared" si="1"/>
        <v>DUNG</v>
      </c>
    </row>
    <row r="39" spans="1:4" x14ac:dyDescent="0.35">
      <c r="A39" t="s">
        <v>683</v>
      </c>
      <c r="B39" t="s">
        <v>684</v>
      </c>
      <c r="C39" t="str">
        <f t="shared" si="0"/>
        <v xml:space="preserve">VÕ THANH </v>
      </c>
      <c r="D39" t="str">
        <f t="shared" si="1"/>
        <v>TUYỀN</v>
      </c>
    </row>
    <row r="40" spans="1:4" x14ac:dyDescent="0.35">
      <c r="A40" t="s">
        <v>648</v>
      </c>
      <c r="B40" t="s">
        <v>649</v>
      </c>
      <c r="C40" t="str">
        <f t="shared" si="0"/>
        <v xml:space="preserve">ĐẶNG HOÀNG </v>
      </c>
      <c r="D40" t="str">
        <f t="shared" si="1"/>
        <v>DUYÊN</v>
      </c>
    </row>
    <row r="41" spans="1:4" x14ac:dyDescent="0.35">
      <c r="A41" t="s">
        <v>697</v>
      </c>
      <c r="B41" t="s">
        <v>682</v>
      </c>
      <c r="C41" t="str">
        <f t="shared" si="0"/>
        <v xml:space="preserve">VÕ THỊ TUYẾT </v>
      </c>
      <c r="D41" t="str">
        <f t="shared" si="1"/>
        <v>NGA</v>
      </c>
    </row>
    <row r="42" spans="1:4" x14ac:dyDescent="0.35">
      <c r="A42" t="s">
        <v>698</v>
      </c>
      <c r="B42" t="s">
        <v>635</v>
      </c>
      <c r="C42" t="str">
        <f t="shared" si="0"/>
        <v xml:space="preserve">TRẦN THỊ TUYẾT </v>
      </c>
      <c r="D42" t="str">
        <f t="shared" si="1"/>
        <v>VÂN</v>
      </c>
    </row>
    <row r="43" spans="1:4" x14ac:dyDescent="0.35">
      <c r="A43" t="s">
        <v>699</v>
      </c>
      <c r="B43" t="s">
        <v>700</v>
      </c>
      <c r="C43" t="str">
        <f t="shared" si="0"/>
        <v xml:space="preserve">VŨ ANH </v>
      </c>
      <c r="D43" t="str">
        <f t="shared" si="1"/>
        <v>THU</v>
      </c>
    </row>
    <row r="44" spans="1:4" x14ac:dyDescent="0.35">
      <c r="A44" t="s">
        <v>701</v>
      </c>
      <c r="B44" t="s">
        <v>702</v>
      </c>
      <c r="C44" t="str">
        <f t="shared" si="0"/>
        <v xml:space="preserve">TRẦN </v>
      </c>
      <c r="D44" t="str">
        <f t="shared" si="1"/>
        <v>TUYÊN</v>
      </c>
    </row>
    <row r="45" spans="1:4" x14ac:dyDescent="0.35">
      <c r="A45" t="s">
        <v>697</v>
      </c>
      <c r="B45" t="s">
        <v>682</v>
      </c>
      <c r="C45" t="str">
        <f t="shared" si="0"/>
        <v xml:space="preserve">VÕ THỊ TUYẾT </v>
      </c>
      <c r="D45" t="str">
        <f t="shared" si="1"/>
        <v>NGA</v>
      </c>
    </row>
    <row r="46" spans="1:4" x14ac:dyDescent="0.35">
      <c r="A46" t="s">
        <v>703</v>
      </c>
      <c r="B46" t="s">
        <v>704</v>
      </c>
      <c r="C46" t="str">
        <f t="shared" si="0"/>
        <v xml:space="preserve">TRỊNH HUY </v>
      </c>
      <c r="D46" t="str">
        <f t="shared" si="1"/>
        <v>HIỆP</v>
      </c>
    </row>
    <row r="47" spans="1:4" x14ac:dyDescent="0.35">
      <c r="A47" t="s">
        <v>653</v>
      </c>
      <c r="B47" t="s">
        <v>654</v>
      </c>
      <c r="C47" t="str">
        <f t="shared" si="0"/>
        <v xml:space="preserve">LÊ CÔNG </v>
      </c>
      <c r="D47" t="str">
        <f t="shared" si="1"/>
        <v>BẮC</v>
      </c>
    </row>
    <row r="48" spans="1:4" x14ac:dyDescent="0.35">
      <c r="A48" t="s">
        <v>705</v>
      </c>
      <c r="B48" t="s">
        <v>641</v>
      </c>
      <c r="C48" t="str">
        <f t="shared" si="0"/>
        <v xml:space="preserve">NGUYỄN THỊ THU </v>
      </c>
      <c r="D48" t="str">
        <f t="shared" si="1"/>
        <v>TRANG</v>
      </c>
    </row>
    <row r="49" spans="1:4" x14ac:dyDescent="0.35">
      <c r="A49" t="s">
        <v>706</v>
      </c>
      <c r="B49" t="s">
        <v>707</v>
      </c>
      <c r="C49" t="str">
        <f t="shared" si="0"/>
        <v xml:space="preserve">TRẦN THỊ BÍCH </v>
      </c>
      <c r="D49" t="str">
        <f t="shared" si="1"/>
        <v>TRÂM</v>
      </c>
    </row>
    <row r="50" spans="1:4" x14ac:dyDescent="0.35">
      <c r="A50" t="s">
        <v>705</v>
      </c>
      <c r="B50" t="s">
        <v>641</v>
      </c>
      <c r="C50" t="str">
        <f t="shared" si="0"/>
        <v xml:space="preserve">NGUYỄN THỊ THU </v>
      </c>
      <c r="D50" t="str">
        <f t="shared" si="1"/>
        <v>TRANG</v>
      </c>
    </row>
    <row r="51" spans="1:4" x14ac:dyDescent="0.35">
      <c r="A51" t="s">
        <v>634</v>
      </c>
      <c r="B51" t="s">
        <v>708</v>
      </c>
      <c r="C51" t="str">
        <f t="shared" si="0"/>
        <v xml:space="preserve">NGUYỄN THỊ </v>
      </c>
      <c r="D51" t="str">
        <f t="shared" si="1"/>
        <v>TÂM</v>
      </c>
    </row>
    <row r="52" spans="1:4" x14ac:dyDescent="0.35">
      <c r="A52" t="s">
        <v>709</v>
      </c>
      <c r="B52" t="s">
        <v>629</v>
      </c>
      <c r="C52" t="str">
        <f t="shared" si="0"/>
        <v xml:space="preserve">HUỲNH TUẤN </v>
      </c>
      <c r="D52" t="str">
        <f t="shared" si="1"/>
        <v>KHANH</v>
      </c>
    </row>
    <row r="53" spans="1:4" x14ac:dyDescent="0.35">
      <c r="A53" t="s">
        <v>710</v>
      </c>
      <c r="B53" t="s">
        <v>673</v>
      </c>
      <c r="C53" t="str">
        <f t="shared" si="0"/>
        <v xml:space="preserve">NGUYỄN VÕ ĐAN </v>
      </c>
      <c r="D53" t="str">
        <f t="shared" si="1"/>
        <v>THANH</v>
      </c>
    </row>
    <row r="54" spans="1:4" x14ac:dyDescent="0.35">
      <c r="A54" t="s">
        <v>711</v>
      </c>
      <c r="B54" t="s">
        <v>678</v>
      </c>
      <c r="C54" t="str">
        <f t="shared" si="0"/>
        <v xml:space="preserve">PHẠM BÍCH </v>
      </c>
      <c r="D54" t="str">
        <f t="shared" si="1"/>
        <v>NGỌC</v>
      </c>
    </row>
    <row r="55" spans="1:4" x14ac:dyDescent="0.35">
      <c r="A55" t="s">
        <v>712</v>
      </c>
      <c r="B55" t="s">
        <v>713</v>
      </c>
      <c r="C55" t="str">
        <f t="shared" si="0"/>
        <v xml:space="preserve">HOÀNG THỊ HIỀN </v>
      </c>
      <c r="D55" t="str">
        <f t="shared" si="1"/>
        <v>THƯƠNG</v>
      </c>
    </row>
    <row r="56" spans="1:4" x14ac:dyDescent="0.35">
      <c r="A56" t="s">
        <v>714</v>
      </c>
      <c r="B56" t="s">
        <v>715</v>
      </c>
      <c r="C56" t="str">
        <f t="shared" si="0"/>
        <v xml:space="preserve">ĐẶNG THỊ </v>
      </c>
      <c r="D56" t="str">
        <f t="shared" si="1"/>
        <v>TÚ</v>
      </c>
    </row>
    <row r="57" spans="1:4" x14ac:dyDescent="0.35">
      <c r="A57" t="s">
        <v>716</v>
      </c>
      <c r="B57" t="s">
        <v>717</v>
      </c>
      <c r="C57" t="str">
        <f t="shared" si="0"/>
        <v xml:space="preserve">LƯƠNG ĐỨC </v>
      </c>
      <c r="D57" t="str">
        <f t="shared" si="1"/>
        <v>NHẬT</v>
      </c>
    </row>
    <row r="58" spans="1:4" x14ac:dyDescent="0.35">
      <c r="A58" t="s">
        <v>675</v>
      </c>
      <c r="B58" t="s">
        <v>676</v>
      </c>
      <c r="C58" t="str">
        <f t="shared" si="0"/>
        <v xml:space="preserve">VÕ THỊ NHƯ </v>
      </c>
      <c r="D58" t="str">
        <f t="shared" si="1"/>
        <v>HUYỀN</v>
      </c>
    </row>
    <row r="59" spans="1:4" x14ac:dyDescent="0.35">
      <c r="A59" t="s">
        <v>718</v>
      </c>
      <c r="B59" t="s">
        <v>719</v>
      </c>
      <c r="C59" t="str">
        <f t="shared" si="0"/>
        <v xml:space="preserve">TRẦN THỊ ĐOAN </v>
      </c>
      <c r="D59" t="str">
        <f t="shared" si="1"/>
        <v>TRINH</v>
      </c>
    </row>
    <row r="60" spans="1:4" x14ac:dyDescent="0.35">
      <c r="A60" t="s">
        <v>675</v>
      </c>
      <c r="B60" t="s">
        <v>720</v>
      </c>
      <c r="C60" t="str">
        <f t="shared" si="0"/>
        <v xml:space="preserve">VÕ THỊ NHƯ </v>
      </c>
      <c r="D60" t="str">
        <f t="shared" si="1"/>
        <v>HẰNG</v>
      </c>
    </row>
    <row r="61" spans="1:4" x14ac:dyDescent="0.35">
      <c r="A61" t="s">
        <v>721</v>
      </c>
      <c r="B61" t="s">
        <v>722</v>
      </c>
      <c r="C61" t="str">
        <f t="shared" si="0"/>
        <v xml:space="preserve">NGUYỄN THU </v>
      </c>
      <c r="D61" t="str">
        <f t="shared" si="1"/>
        <v>LAN</v>
      </c>
    </row>
    <row r="62" spans="1:4" x14ac:dyDescent="0.35">
      <c r="A62" t="s">
        <v>723</v>
      </c>
      <c r="B62" t="s">
        <v>724</v>
      </c>
      <c r="C62" t="str">
        <f t="shared" si="0"/>
        <v xml:space="preserve">LÊ THỊ YÊN </v>
      </c>
      <c r="D62" t="str">
        <f t="shared" si="1"/>
        <v>DI</v>
      </c>
    </row>
    <row r="63" spans="1:4" x14ac:dyDescent="0.35">
      <c r="A63" t="s">
        <v>640</v>
      </c>
      <c r="B63" t="s">
        <v>641</v>
      </c>
      <c r="C63" t="str">
        <f t="shared" si="0"/>
        <v xml:space="preserve">VÕ THỊ THU </v>
      </c>
      <c r="D63" t="str">
        <f t="shared" si="1"/>
        <v>TRANG</v>
      </c>
    </row>
    <row r="64" spans="1:4" x14ac:dyDescent="0.35">
      <c r="A64" t="s">
        <v>725</v>
      </c>
      <c r="B64" t="s">
        <v>696</v>
      </c>
      <c r="C64" t="str">
        <f t="shared" si="0"/>
        <v xml:space="preserve">PHAN THỊ HỒNG </v>
      </c>
      <c r="D64" t="str">
        <f t="shared" si="1"/>
        <v>DUNG</v>
      </c>
    </row>
    <row r="65" spans="1:4" x14ac:dyDescent="0.35">
      <c r="A65" t="s">
        <v>687</v>
      </c>
      <c r="B65" t="s">
        <v>726</v>
      </c>
      <c r="C65" t="str">
        <f t="shared" si="0"/>
        <v xml:space="preserve">PHẠM THỊ HỒNG </v>
      </c>
      <c r="D65" t="str">
        <f t="shared" si="1"/>
        <v>CÚC</v>
      </c>
    </row>
    <row r="66" spans="1:4" x14ac:dyDescent="0.35">
      <c r="A66" t="s">
        <v>727</v>
      </c>
      <c r="B66" t="s">
        <v>728</v>
      </c>
      <c r="C66" t="str">
        <f t="shared" ref="C66:C94" si="2">UPPER(A66)</f>
        <v xml:space="preserve">NGUYỄN QUANG VIỆT </v>
      </c>
      <c r="D66" t="str">
        <f t="shared" ref="D66:D94" si="3">UPPER(B66)</f>
        <v>NGÂN</v>
      </c>
    </row>
    <row r="67" spans="1:4" x14ac:dyDescent="0.35">
      <c r="A67" t="s">
        <v>729</v>
      </c>
      <c r="B67" t="s">
        <v>696</v>
      </c>
      <c r="C67" t="str">
        <f t="shared" si="2"/>
        <v xml:space="preserve">NGUYỄN THỊ PHƯƠNG </v>
      </c>
      <c r="D67" t="str">
        <f t="shared" si="3"/>
        <v>DUNG</v>
      </c>
    </row>
    <row r="68" spans="1:4" x14ac:dyDescent="0.35">
      <c r="A68" t="s">
        <v>705</v>
      </c>
      <c r="B68" t="s">
        <v>730</v>
      </c>
      <c r="C68" t="str">
        <f t="shared" si="2"/>
        <v xml:space="preserve">NGUYỄN THỊ THU </v>
      </c>
      <c r="D68" t="str">
        <f t="shared" si="3"/>
        <v>HIỀN</v>
      </c>
    </row>
    <row r="69" spans="1:4" x14ac:dyDescent="0.35">
      <c r="A69" t="s">
        <v>729</v>
      </c>
      <c r="B69" t="s">
        <v>731</v>
      </c>
      <c r="C69" t="str">
        <f t="shared" si="2"/>
        <v xml:space="preserve">NGUYỄN THỊ PHƯƠNG </v>
      </c>
      <c r="D69" t="str">
        <f t="shared" si="3"/>
        <v>HẢO</v>
      </c>
    </row>
    <row r="70" spans="1:4" x14ac:dyDescent="0.35">
      <c r="A70" t="s">
        <v>732</v>
      </c>
      <c r="B70" t="s">
        <v>733</v>
      </c>
      <c r="C70" t="str">
        <f t="shared" si="2"/>
        <v xml:space="preserve">LƯU VĂN ANH </v>
      </c>
      <c r="D70" t="str">
        <f t="shared" si="3"/>
        <v>DŨNG</v>
      </c>
    </row>
    <row r="71" spans="1:4" x14ac:dyDescent="0.35">
      <c r="A71" t="s">
        <v>734</v>
      </c>
      <c r="B71" t="s">
        <v>656</v>
      </c>
      <c r="C71" t="str">
        <f t="shared" si="2"/>
        <v xml:space="preserve">NGÔ TÙNG </v>
      </c>
      <c r="D71" t="str">
        <f t="shared" si="3"/>
        <v>LÂM</v>
      </c>
    </row>
    <row r="72" spans="1:4" x14ac:dyDescent="0.35">
      <c r="A72" t="s">
        <v>735</v>
      </c>
      <c r="B72" t="s">
        <v>736</v>
      </c>
      <c r="C72" t="str">
        <f t="shared" si="2"/>
        <v xml:space="preserve">LÊ VĂN </v>
      </c>
      <c r="D72" t="str">
        <f t="shared" si="3"/>
        <v>TRỖI</v>
      </c>
    </row>
    <row r="73" spans="1:4" x14ac:dyDescent="0.35">
      <c r="A73" t="s">
        <v>737</v>
      </c>
      <c r="B73" t="s">
        <v>738</v>
      </c>
      <c r="C73" t="str">
        <f t="shared" si="2"/>
        <v xml:space="preserve">NGUYỄN HỒNG </v>
      </c>
      <c r="D73" t="str">
        <f t="shared" si="3"/>
        <v>PHAN</v>
      </c>
    </row>
    <row r="74" spans="1:4" x14ac:dyDescent="0.35">
      <c r="A74" t="s">
        <v>739</v>
      </c>
      <c r="B74" t="s">
        <v>740</v>
      </c>
      <c r="C74" t="str">
        <f t="shared" si="2"/>
        <v xml:space="preserve">NGUYỄN VIỄN </v>
      </c>
      <c r="D74" t="str">
        <f t="shared" si="3"/>
        <v>THÔNG</v>
      </c>
    </row>
    <row r="75" spans="1:4" x14ac:dyDescent="0.35">
      <c r="A75" t="s">
        <v>741</v>
      </c>
      <c r="B75" t="s">
        <v>742</v>
      </c>
      <c r="C75" t="str">
        <f t="shared" si="2"/>
        <v xml:space="preserve">NGUYỄN THỊ ANH </v>
      </c>
      <c r="D75" t="str">
        <f t="shared" si="3"/>
        <v>THƯ</v>
      </c>
    </row>
    <row r="76" spans="1:4" x14ac:dyDescent="0.35">
      <c r="A76" t="s">
        <v>743</v>
      </c>
      <c r="B76" t="s">
        <v>744</v>
      </c>
      <c r="C76" t="str">
        <f t="shared" si="2"/>
        <v xml:space="preserve">NGUYỄN VĂN </v>
      </c>
      <c r="D76" t="str">
        <f t="shared" si="3"/>
        <v>TƯỜNG</v>
      </c>
    </row>
    <row r="77" spans="1:4" x14ac:dyDescent="0.35">
      <c r="A77" t="s">
        <v>745</v>
      </c>
      <c r="B77" t="s">
        <v>676</v>
      </c>
      <c r="C77" t="str">
        <f t="shared" si="2"/>
        <v xml:space="preserve">NGÔ THỊ </v>
      </c>
      <c r="D77" t="str">
        <f t="shared" si="3"/>
        <v>HUYỀN</v>
      </c>
    </row>
    <row r="78" spans="1:4" x14ac:dyDescent="0.35">
      <c r="A78" t="s">
        <v>697</v>
      </c>
      <c r="B78" t="s">
        <v>682</v>
      </c>
      <c r="C78" t="str">
        <f t="shared" si="2"/>
        <v xml:space="preserve">VÕ THỊ TUYẾT </v>
      </c>
      <c r="D78" t="str">
        <f t="shared" si="3"/>
        <v>NGA</v>
      </c>
    </row>
    <row r="79" spans="1:4" x14ac:dyDescent="0.35">
      <c r="A79" t="s">
        <v>743</v>
      </c>
      <c r="B79" t="s">
        <v>746</v>
      </c>
      <c r="C79" t="str">
        <f t="shared" si="2"/>
        <v xml:space="preserve">NGUYỄN VĂN </v>
      </c>
      <c r="D79" t="str">
        <f t="shared" si="3"/>
        <v>CHẤT</v>
      </c>
    </row>
    <row r="80" spans="1:4" x14ac:dyDescent="0.35">
      <c r="A80" t="s">
        <v>747</v>
      </c>
      <c r="B80" t="s">
        <v>748</v>
      </c>
      <c r="C80" t="str">
        <f t="shared" si="2"/>
        <v xml:space="preserve">TRẦN DUY </v>
      </c>
      <c r="D80" t="str">
        <f t="shared" si="3"/>
        <v>MINH</v>
      </c>
    </row>
    <row r="81" spans="1:4" x14ac:dyDescent="0.35">
      <c r="A81" t="s">
        <v>749</v>
      </c>
      <c r="B81" t="s">
        <v>715</v>
      </c>
      <c r="C81" t="str">
        <f t="shared" si="2"/>
        <v xml:space="preserve">HÀ VĂN </v>
      </c>
      <c r="D81" t="str">
        <f t="shared" si="3"/>
        <v>TÚ</v>
      </c>
    </row>
    <row r="82" spans="1:4" x14ac:dyDescent="0.35">
      <c r="A82" t="s">
        <v>750</v>
      </c>
      <c r="B82" t="s">
        <v>751</v>
      </c>
      <c r="C82" t="str">
        <f t="shared" si="2"/>
        <v xml:space="preserve">NGUYỄN HỮU </v>
      </c>
      <c r="D82" t="str">
        <f t="shared" si="3"/>
        <v>BÌNH</v>
      </c>
    </row>
    <row r="83" spans="1:4" x14ac:dyDescent="0.35">
      <c r="A83" t="s">
        <v>752</v>
      </c>
      <c r="B83" t="s">
        <v>753</v>
      </c>
      <c r="C83" t="str">
        <f t="shared" si="2"/>
        <v xml:space="preserve">LÊ THỊ HÀ </v>
      </c>
      <c r="D83" t="str">
        <f t="shared" si="3"/>
        <v>GIANG</v>
      </c>
    </row>
    <row r="84" spans="1:4" x14ac:dyDescent="0.35">
      <c r="A84" t="s">
        <v>754</v>
      </c>
      <c r="B84" t="s">
        <v>708</v>
      </c>
      <c r="C84" t="str">
        <f t="shared" si="2"/>
        <v xml:space="preserve">PHAN THANH </v>
      </c>
      <c r="D84" t="str">
        <f t="shared" si="3"/>
        <v>TÂM</v>
      </c>
    </row>
    <row r="85" spans="1:4" x14ac:dyDescent="0.35">
      <c r="A85" t="s">
        <v>661</v>
      </c>
      <c r="B85" t="s">
        <v>690</v>
      </c>
      <c r="C85" t="str">
        <f t="shared" si="2"/>
        <v xml:space="preserve">NGUYỄN THỊ THANH </v>
      </c>
      <c r="D85" t="str">
        <f t="shared" si="3"/>
        <v>HÀ</v>
      </c>
    </row>
    <row r="86" spans="1:4" x14ac:dyDescent="0.35">
      <c r="A86" t="s">
        <v>755</v>
      </c>
      <c r="B86" t="s">
        <v>690</v>
      </c>
      <c r="C86" t="str">
        <f t="shared" si="2"/>
        <v xml:space="preserve">LÊ THỊ MỸ </v>
      </c>
      <c r="D86" t="str">
        <f t="shared" si="3"/>
        <v>HÀ</v>
      </c>
    </row>
    <row r="87" spans="1:4" x14ac:dyDescent="0.35">
      <c r="A87" t="s">
        <v>634</v>
      </c>
      <c r="B87" t="s">
        <v>676</v>
      </c>
      <c r="C87" t="str">
        <f t="shared" si="2"/>
        <v xml:space="preserve">NGUYỄN THỊ </v>
      </c>
      <c r="D87" t="str">
        <f t="shared" si="3"/>
        <v>HUYỀN</v>
      </c>
    </row>
    <row r="88" spans="1:4" x14ac:dyDescent="0.35">
      <c r="A88" t="s">
        <v>756</v>
      </c>
      <c r="B88" t="s">
        <v>692</v>
      </c>
      <c r="C88" t="str">
        <f t="shared" si="2"/>
        <v xml:space="preserve">TRẦN NGUYỄN BẢO </v>
      </c>
      <c r="D88" t="str">
        <f t="shared" si="3"/>
        <v>VY</v>
      </c>
    </row>
    <row r="89" spans="1:4" x14ac:dyDescent="0.35">
      <c r="A89" t="s">
        <v>757</v>
      </c>
      <c r="B89" t="s">
        <v>641</v>
      </c>
      <c r="C89" t="str">
        <f t="shared" si="2"/>
        <v xml:space="preserve">PHẠM LÊ KHÁNH </v>
      </c>
      <c r="D89" t="str">
        <f t="shared" si="3"/>
        <v>TRANG</v>
      </c>
    </row>
    <row r="90" spans="1:4" x14ac:dyDescent="0.35">
      <c r="A90" t="s">
        <v>685</v>
      </c>
      <c r="B90" t="s">
        <v>682</v>
      </c>
      <c r="C90" t="str">
        <f t="shared" si="2"/>
        <v xml:space="preserve">TRẦN THỊ </v>
      </c>
      <c r="D90" t="str">
        <f t="shared" si="3"/>
        <v>NGA</v>
      </c>
    </row>
    <row r="91" spans="1:4" x14ac:dyDescent="0.35">
      <c r="A91" t="s">
        <v>758</v>
      </c>
      <c r="B91" t="s">
        <v>759</v>
      </c>
      <c r="C91" t="str">
        <f t="shared" si="2"/>
        <v xml:space="preserve">LÊ HẢI </v>
      </c>
      <c r="D91" t="str">
        <f t="shared" si="3"/>
        <v>NGUYÊN</v>
      </c>
    </row>
    <row r="92" spans="1:4" x14ac:dyDescent="0.35">
      <c r="A92" t="s">
        <v>721</v>
      </c>
      <c r="B92" t="s">
        <v>722</v>
      </c>
      <c r="C92" t="str">
        <f t="shared" si="2"/>
        <v xml:space="preserve">NGUYỄN THU </v>
      </c>
      <c r="D92" t="str">
        <f t="shared" si="3"/>
        <v>LAN</v>
      </c>
    </row>
    <row r="93" spans="1:4" x14ac:dyDescent="0.35">
      <c r="A93" t="s">
        <v>760</v>
      </c>
      <c r="B93" t="s">
        <v>678</v>
      </c>
      <c r="C93" t="str">
        <f t="shared" si="2"/>
        <v xml:space="preserve">TRẦN BẢO </v>
      </c>
      <c r="D93" t="str">
        <f t="shared" si="3"/>
        <v>NGỌC</v>
      </c>
    </row>
    <row r="94" spans="1:4" x14ac:dyDescent="0.35">
      <c r="A94" t="s">
        <v>632</v>
      </c>
      <c r="B94" t="s">
        <v>730</v>
      </c>
      <c r="C94" t="str">
        <f t="shared" si="2"/>
        <v xml:space="preserve">HUỲNH TRỌNG </v>
      </c>
      <c r="D94" t="str">
        <f t="shared" si="3"/>
        <v>HIỀN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C4ED-B466-496A-86B8-BBE5DDC0194B}">
  <dimension ref="A1:B94"/>
  <sheetViews>
    <sheetView topLeftCell="A52" workbookViewId="0">
      <selection sqref="A1:B94"/>
    </sheetView>
  </sheetViews>
  <sheetFormatPr defaultRowHeight="14.5" x14ac:dyDescent="0.35"/>
  <cols>
    <col min="1" max="1" width="21" bestFit="1" customWidth="1"/>
  </cols>
  <sheetData>
    <row r="1" spans="1:2" ht="15.5" x14ac:dyDescent="0.35">
      <c r="A1" s="36" t="s">
        <v>603</v>
      </c>
      <c r="B1" t="s">
        <v>585</v>
      </c>
    </row>
    <row r="2" spans="1:2" ht="15.5" x14ac:dyDescent="0.35">
      <c r="A2" s="36" t="s">
        <v>604</v>
      </c>
      <c r="B2">
        <v>2023</v>
      </c>
    </row>
    <row r="3" spans="1:2" ht="15.5" x14ac:dyDescent="0.35">
      <c r="A3" s="36" t="s">
        <v>604</v>
      </c>
      <c r="B3">
        <v>2022</v>
      </c>
    </row>
    <row r="4" spans="1:2" ht="15.5" x14ac:dyDescent="0.35">
      <c r="A4" s="36" t="s">
        <v>605</v>
      </c>
      <c r="B4" t="s">
        <v>586</v>
      </c>
    </row>
    <row r="5" spans="1:2" ht="15.5" x14ac:dyDescent="0.35">
      <c r="A5" s="36" t="s">
        <v>604</v>
      </c>
      <c r="B5">
        <v>2023</v>
      </c>
    </row>
    <row r="6" spans="1:2" ht="15.5" x14ac:dyDescent="0.35">
      <c r="A6" s="36" t="s">
        <v>606</v>
      </c>
      <c r="B6">
        <v>2020</v>
      </c>
    </row>
    <row r="7" spans="1:2" ht="15.5" x14ac:dyDescent="0.35">
      <c r="A7" s="36" t="s">
        <v>607</v>
      </c>
      <c r="B7">
        <v>2021</v>
      </c>
    </row>
    <row r="8" spans="1:2" ht="15.5" x14ac:dyDescent="0.35">
      <c r="A8" s="36" t="s">
        <v>608</v>
      </c>
      <c r="B8">
        <v>2021</v>
      </c>
    </row>
    <row r="9" spans="1:2" ht="15.5" x14ac:dyDescent="0.35">
      <c r="A9" s="36" t="s">
        <v>622</v>
      </c>
    </row>
    <row r="10" spans="1:2" ht="15.5" x14ac:dyDescent="0.35">
      <c r="A10" s="36" t="s">
        <v>622</v>
      </c>
    </row>
    <row r="11" spans="1:2" ht="15.5" x14ac:dyDescent="0.35">
      <c r="A11" s="36" t="s">
        <v>609</v>
      </c>
      <c r="B11" t="s">
        <v>587</v>
      </c>
    </row>
    <row r="12" spans="1:2" ht="15.5" x14ac:dyDescent="0.35">
      <c r="A12" s="36" t="s">
        <v>604</v>
      </c>
      <c r="B12">
        <v>2022</v>
      </c>
    </row>
    <row r="13" spans="1:2" ht="15.5" x14ac:dyDescent="0.35">
      <c r="A13" s="36" t="s">
        <v>604</v>
      </c>
      <c r="B13">
        <v>2023</v>
      </c>
    </row>
    <row r="14" spans="1:2" ht="15.5" x14ac:dyDescent="0.35">
      <c r="A14" s="36" t="s">
        <v>604</v>
      </c>
      <c r="B14">
        <v>2022</v>
      </c>
    </row>
    <row r="15" spans="1:2" ht="15.5" x14ac:dyDescent="0.35">
      <c r="A15" s="36" t="s">
        <v>610</v>
      </c>
      <c r="B15" t="s">
        <v>588</v>
      </c>
    </row>
    <row r="16" spans="1:2" ht="15.5" x14ac:dyDescent="0.35">
      <c r="A16" s="36" t="s">
        <v>611</v>
      </c>
      <c r="B16">
        <v>2018</v>
      </c>
    </row>
    <row r="17" spans="1:2" ht="15.5" x14ac:dyDescent="0.35">
      <c r="A17" s="36" t="s">
        <v>604</v>
      </c>
      <c r="B17">
        <v>2022</v>
      </c>
    </row>
    <row r="18" spans="1:2" ht="15.5" x14ac:dyDescent="0.35">
      <c r="A18" s="36" t="s">
        <v>608</v>
      </c>
      <c r="B18">
        <v>2021</v>
      </c>
    </row>
    <row r="19" spans="1:2" ht="15.5" x14ac:dyDescent="0.35">
      <c r="A19" s="36" t="s">
        <v>606</v>
      </c>
      <c r="B19">
        <v>2021</v>
      </c>
    </row>
    <row r="20" spans="1:2" ht="15.5" x14ac:dyDescent="0.35">
      <c r="A20" s="36" t="s">
        <v>608</v>
      </c>
      <c r="B20">
        <v>2021</v>
      </c>
    </row>
    <row r="21" spans="1:2" ht="15.5" x14ac:dyDescent="0.35">
      <c r="A21" s="36" t="s">
        <v>612</v>
      </c>
    </row>
    <row r="22" spans="1:2" ht="15.5" x14ac:dyDescent="0.35">
      <c r="A22" s="36" t="s">
        <v>613</v>
      </c>
      <c r="B22" t="s">
        <v>623</v>
      </c>
    </row>
    <row r="23" spans="1:2" ht="15.5" x14ac:dyDescent="0.35">
      <c r="A23" s="36" t="s">
        <v>614</v>
      </c>
      <c r="B23" t="s">
        <v>589</v>
      </c>
    </row>
    <row r="24" spans="1:2" ht="15.5" x14ac:dyDescent="0.35">
      <c r="A24" s="36" t="s">
        <v>605</v>
      </c>
      <c r="B24" t="s">
        <v>623</v>
      </c>
    </row>
    <row r="25" spans="1:2" ht="15.5" x14ac:dyDescent="0.35">
      <c r="A25" s="36" t="s">
        <v>604</v>
      </c>
      <c r="B25">
        <v>2024</v>
      </c>
    </row>
    <row r="26" spans="1:2" ht="15.5" x14ac:dyDescent="0.35">
      <c r="A26" s="36" t="s">
        <v>590</v>
      </c>
      <c r="B26" t="s">
        <v>624</v>
      </c>
    </row>
    <row r="27" spans="1:2" ht="15.5" x14ac:dyDescent="0.35">
      <c r="A27" s="36" t="s">
        <v>604</v>
      </c>
      <c r="B27">
        <v>2022</v>
      </c>
    </row>
    <row r="28" spans="1:2" ht="15.5" x14ac:dyDescent="0.35">
      <c r="A28" s="36" t="s">
        <v>591</v>
      </c>
      <c r="B28" t="s">
        <v>592</v>
      </c>
    </row>
    <row r="29" spans="1:2" ht="15.5" x14ac:dyDescent="0.35">
      <c r="A29" s="36" t="s">
        <v>591</v>
      </c>
      <c r="B29" t="s">
        <v>592</v>
      </c>
    </row>
    <row r="30" spans="1:2" ht="15.5" x14ac:dyDescent="0.35">
      <c r="A30" s="36" t="s">
        <v>593</v>
      </c>
      <c r="B30" t="s">
        <v>594</v>
      </c>
    </row>
    <row r="31" spans="1:2" ht="15.5" x14ac:dyDescent="0.35">
      <c r="A31" s="36" t="s">
        <v>608</v>
      </c>
      <c r="B31">
        <v>2022</v>
      </c>
    </row>
    <row r="32" spans="1:2" ht="15.5" x14ac:dyDescent="0.35">
      <c r="A32" s="36" t="s">
        <v>608</v>
      </c>
      <c r="B32">
        <v>2022</v>
      </c>
    </row>
    <row r="33" spans="1:2" ht="15.5" x14ac:dyDescent="0.35">
      <c r="A33" s="36" t="s">
        <v>607</v>
      </c>
      <c r="B33">
        <v>2020</v>
      </c>
    </row>
    <row r="34" spans="1:2" ht="15.5" x14ac:dyDescent="0.35">
      <c r="A34" s="36" t="s">
        <v>608</v>
      </c>
      <c r="B34">
        <v>2022</v>
      </c>
    </row>
    <row r="35" spans="1:2" ht="15.5" x14ac:dyDescent="0.35">
      <c r="A35" s="36" t="s">
        <v>615</v>
      </c>
      <c r="B35">
        <v>2017</v>
      </c>
    </row>
    <row r="36" spans="1:2" ht="15.5" x14ac:dyDescent="0.35">
      <c r="A36" s="36" t="s">
        <v>616</v>
      </c>
      <c r="B36" t="s">
        <v>595</v>
      </c>
    </row>
    <row r="37" spans="1:2" ht="15.5" x14ac:dyDescent="0.35">
      <c r="A37" s="36" t="s">
        <v>611</v>
      </c>
      <c r="B37">
        <v>2018</v>
      </c>
    </row>
    <row r="38" spans="1:2" ht="15.5" x14ac:dyDescent="0.35">
      <c r="A38" s="36" t="s">
        <v>608</v>
      </c>
      <c r="B38">
        <v>2021</v>
      </c>
    </row>
    <row r="39" spans="1:2" ht="15.5" x14ac:dyDescent="0.35">
      <c r="A39" s="36" t="s">
        <v>608</v>
      </c>
      <c r="B39">
        <v>2022</v>
      </c>
    </row>
    <row r="40" spans="1:2" ht="15.5" x14ac:dyDescent="0.35">
      <c r="A40" s="36" t="s">
        <v>608</v>
      </c>
      <c r="B40">
        <v>2021</v>
      </c>
    </row>
    <row r="41" spans="1:2" ht="15.5" x14ac:dyDescent="0.35">
      <c r="A41" s="36" t="s">
        <v>606</v>
      </c>
      <c r="B41">
        <v>2019</v>
      </c>
    </row>
    <row r="42" spans="1:2" ht="15.5" x14ac:dyDescent="0.35">
      <c r="A42" s="5"/>
    </row>
    <row r="43" spans="1:2" ht="15.5" x14ac:dyDescent="0.35">
      <c r="A43" s="45" t="s">
        <v>617</v>
      </c>
      <c r="B43">
        <v>2022</v>
      </c>
    </row>
    <row r="44" spans="1:2" ht="15.5" x14ac:dyDescent="0.35">
      <c r="A44" s="45" t="s">
        <v>612</v>
      </c>
      <c r="B44">
        <v>2025</v>
      </c>
    </row>
    <row r="45" spans="1:2" ht="15.5" x14ac:dyDescent="0.35">
      <c r="A45" s="45" t="s">
        <v>618</v>
      </c>
      <c r="B45">
        <v>2019</v>
      </c>
    </row>
    <row r="46" spans="1:2" ht="15.5" x14ac:dyDescent="0.35">
      <c r="A46" s="45" t="s">
        <v>591</v>
      </c>
      <c r="B46" t="s">
        <v>596</v>
      </c>
    </row>
    <row r="47" spans="1:2" ht="15.5" x14ac:dyDescent="0.35">
      <c r="A47" s="45" t="s">
        <v>617</v>
      </c>
      <c r="B47">
        <v>2022</v>
      </c>
    </row>
    <row r="48" spans="1:2" ht="15.5" x14ac:dyDescent="0.35">
      <c r="A48" s="45" t="s">
        <v>619</v>
      </c>
      <c r="B48">
        <v>2021</v>
      </c>
    </row>
    <row r="49" spans="1:2" ht="15.5" x14ac:dyDescent="0.35">
      <c r="A49" s="36" t="s">
        <v>597</v>
      </c>
      <c r="B49" t="s">
        <v>594</v>
      </c>
    </row>
    <row r="50" spans="1:2" ht="15.5" x14ac:dyDescent="0.35">
      <c r="A50" s="45" t="s">
        <v>619</v>
      </c>
      <c r="B50">
        <v>2021</v>
      </c>
    </row>
    <row r="51" spans="1:2" ht="15.5" x14ac:dyDescent="0.35">
      <c r="A51" s="36" t="s">
        <v>591</v>
      </c>
      <c r="B51" t="s">
        <v>598</v>
      </c>
    </row>
    <row r="52" spans="1:2" ht="15.5" x14ac:dyDescent="0.35">
      <c r="A52" s="4"/>
    </row>
    <row r="53" spans="1:2" ht="15.5" x14ac:dyDescent="0.35">
      <c r="A53" s="36" t="s">
        <v>591</v>
      </c>
      <c r="B53" t="s">
        <v>598</v>
      </c>
    </row>
    <row r="54" spans="1:2" ht="15.5" x14ac:dyDescent="0.35">
      <c r="A54" s="36" t="s">
        <v>591</v>
      </c>
      <c r="B54" t="s">
        <v>598</v>
      </c>
    </row>
    <row r="55" spans="1:2" ht="15.5" x14ac:dyDescent="0.35">
      <c r="A55" s="36" t="s">
        <v>591</v>
      </c>
      <c r="B55" t="s">
        <v>598</v>
      </c>
    </row>
    <row r="56" spans="1:2" ht="15.5" x14ac:dyDescent="0.35">
      <c r="A56" s="36" t="s">
        <v>591</v>
      </c>
      <c r="B56" t="s">
        <v>598</v>
      </c>
    </row>
    <row r="57" spans="1:2" ht="15.5" x14ac:dyDescent="0.35">
      <c r="A57" s="36" t="s">
        <v>599</v>
      </c>
      <c r="B57" t="s">
        <v>600</v>
      </c>
    </row>
    <row r="58" spans="1:2" ht="15.5" x14ac:dyDescent="0.35">
      <c r="A58" s="36" t="s">
        <v>617</v>
      </c>
      <c r="B58">
        <v>2022</v>
      </c>
    </row>
    <row r="59" spans="1:2" ht="15.5" x14ac:dyDescent="0.35">
      <c r="A59" s="36" t="s">
        <v>620</v>
      </c>
      <c r="B59" s="44">
        <v>44652</v>
      </c>
    </row>
    <row r="60" spans="1:2" ht="15.5" x14ac:dyDescent="0.35">
      <c r="A60" s="36" t="s">
        <v>617</v>
      </c>
      <c r="B60">
        <v>2023</v>
      </c>
    </row>
    <row r="61" spans="1:2" ht="15.5" x14ac:dyDescent="0.35">
      <c r="A61" s="36" t="s">
        <v>601</v>
      </c>
      <c r="B61" s="44">
        <v>44652</v>
      </c>
    </row>
    <row r="62" spans="1:2" ht="15.5" x14ac:dyDescent="0.35">
      <c r="A62" s="36" t="s">
        <v>620</v>
      </c>
      <c r="B62" s="46" t="s">
        <v>625</v>
      </c>
    </row>
    <row r="63" spans="1:2" ht="15.5" x14ac:dyDescent="0.35">
      <c r="A63" s="36" t="s">
        <v>619</v>
      </c>
      <c r="B63">
        <v>2021</v>
      </c>
    </row>
    <row r="64" spans="1:2" ht="15.5" x14ac:dyDescent="0.35">
      <c r="A64" s="36" t="s">
        <v>620</v>
      </c>
      <c r="B64" s="46" t="s">
        <v>625</v>
      </c>
    </row>
    <row r="65" spans="1:2" ht="15.5" x14ac:dyDescent="0.35">
      <c r="A65" s="36" t="s">
        <v>620</v>
      </c>
      <c r="B65" s="46" t="s">
        <v>625</v>
      </c>
    </row>
    <row r="66" spans="1:2" ht="15.5" x14ac:dyDescent="0.35">
      <c r="A66" s="36" t="s">
        <v>620</v>
      </c>
      <c r="B66" s="46" t="s">
        <v>625</v>
      </c>
    </row>
    <row r="67" spans="1:2" ht="15.5" x14ac:dyDescent="0.35">
      <c r="A67" s="36" t="s">
        <v>620</v>
      </c>
      <c r="B67" s="46" t="s">
        <v>625</v>
      </c>
    </row>
    <row r="68" spans="1:2" ht="15.5" x14ac:dyDescent="0.35">
      <c r="A68" s="36" t="s">
        <v>620</v>
      </c>
      <c r="B68" s="46" t="s">
        <v>625</v>
      </c>
    </row>
    <row r="69" spans="1:2" ht="15.5" x14ac:dyDescent="0.35">
      <c r="A69" s="36" t="s">
        <v>620</v>
      </c>
      <c r="B69" s="46" t="s">
        <v>625</v>
      </c>
    </row>
    <row r="70" spans="1:2" ht="15.5" x14ac:dyDescent="0.35">
      <c r="A70" s="36" t="s">
        <v>617</v>
      </c>
      <c r="B70">
        <v>2024</v>
      </c>
    </row>
    <row r="71" spans="1:2" ht="15.5" x14ac:dyDescent="0.35">
      <c r="A71" s="36" t="s">
        <v>620</v>
      </c>
      <c r="B71" s="46" t="s">
        <v>625</v>
      </c>
    </row>
    <row r="72" spans="1:2" ht="15.5" x14ac:dyDescent="0.35">
      <c r="A72" s="36" t="s">
        <v>620</v>
      </c>
      <c r="B72" s="46" t="s">
        <v>625</v>
      </c>
    </row>
    <row r="73" spans="1:2" ht="15.5" x14ac:dyDescent="0.35">
      <c r="A73" s="36" t="s">
        <v>620</v>
      </c>
      <c r="B73" s="46" t="s">
        <v>625</v>
      </c>
    </row>
    <row r="74" spans="1:2" ht="15.5" x14ac:dyDescent="0.35">
      <c r="A74" s="36" t="s">
        <v>620</v>
      </c>
      <c r="B74" s="46" t="s">
        <v>625</v>
      </c>
    </row>
    <row r="75" spans="1:2" ht="15.5" x14ac:dyDescent="0.35">
      <c r="A75" s="36" t="s">
        <v>620</v>
      </c>
      <c r="B75" s="46" t="s">
        <v>625</v>
      </c>
    </row>
    <row r="76" spans="1:2" ht="15.5" x14ac:dyDescent="0.35">
      <c r="A76" s="36" t="s">
        <v>620</v>
      </c>
      <c r="B76" s="46" t="s">
        <v>625</v>
      </c>
    </row>
    <row r="77" spans="1:2" ht="15.5" x14ac:dyDescent="0.35">
      <c r="A77" s="36" t="s">
        <v>620</v>
      </c>
      <c r="B77" s="46" t="s">
        <v>625</v>
      </c>
    </row>
    <row r="78" spans="1:2" ht="15.5" x14ac:dyDescent="0.35">
      <c r="A78" s="36" t="s">
        <v>621</v>
      </c>
      <c r="B78" t="s">
        <v>596</v>
      </c>
    </row>
    <row r="79" spans="1:2" ht="15.5" x14ac:dyDescent="0.35">
      <c r="A79" s="36" t="s">
        <v>620</v>
      </c>
      <c r="B79" s="46" t="s">
        <v>625</v>
      </c>
    </row>
    <row r="80" spans="1:2" ht="15.5" x14ac:dyDescent="0.35">
      <c r="A80" s="36" t="s">
        <v>620</v>
      </c>
      <c r="B80" s="46" t="s">
        <v>625</v>
      </c>
    </row>
    <row r="81" spans="1:2" ht="15.5" x14ac:dyDescent="0.35">
      <c r="A81" s="36" t="s">
        <v>620</v>
      </c>
      <c r="B81" s="46" t="s">
        <v>625</v>
      </c>
    </row>
    <row r="82" spans="1:2" ht="15.5" x14ac:dyDescent="0.35">
      <c r="A82" s="36" t="s">
        <v>607</v>
      </c>
      <c r="B82">
        <v>2022</v>
      </c>
    </row>
    <row r="83" spans="1:2" ht="15.5" x14ac:dyDescent="0.35">
      <c r="A83" s="36" t="s">
        <v>621</v>
      </c>
      <c r="B83" t="s">
        <v>602</v>
      </c>
    </row>
    <row r="84" spans="1:2" ht="15.5" x14ac:dyDescent="0.35">
      <c r="A84" s="36" t="s">
        <v>620</v>
      </c>
      <c r="B84" s="46" t="s">
        <v>625</v>
      </c>
    </row>
    <row r="85" spans="1:2" ht="15.5" x14ac:dyDescent="0.35">
      <c r="A85" s="36" t="s">
        <v>620</v>
      </c>
      <c r="B85" s="46" t="s">
        <v>625</v>
      </c>
    </row>
    <row r="86" spans="1:2" ht="15.5" x14ac:dyDescent="0.35">
      <c r="A86" s="36" t="s">
        <v>620</v>
      </c>
      <c r="B86" s="46" t="s">
        <v>625</v>
      </c>
    </row>
    <row r="87" spans="1:2" ht="15.5" x14ac:dyDescent="0.35">
      <c r="A87" s="36" t="s">
        <v>620</v>
      </c>
      <c r="B87" s="46" t="s">
        <v>625</v>
      </c>
    </row>
    <row r="88" spans="1:2" ht="15.5" x14ac:dyDescent="0.35">
      <c r="A88" s="36" t="s">
        <v>620</v>
      </c>
      <c r="B88" s="46" t="s">
        <v>625</v>
      </c>
    </row>
    <row r="89" spans="1:2" ht="15.5" x14ac:dyDescent="0.35">
      <c r="A89" s="36" t="s">
        <v>620</v>
      </c>
      <c r="B89" s="46" t="s">
        <v>625</v>
      </c>
    </row>
    <row r="90" spans="1:2" ht="15.5" x14ac:dyDescent="0.35">
      <c r="A90" s="36" t="s">
        <v>620</v>
      </c>
      <c r="B90" s="46" t="s">
        <v>625</v>
      </c>
    </row>
    <row r="91" spans="1:2" ht="15.5" x14ac:dyDescent="0.35">
      <c r="A91" s="36" t="s">
        <v>620</v>
      </c>
      <c r="B91" s="46" t="s">
        <v>625</v>
      </c>
    </row>
    <row r="92" spans="1:2" ht="15.5" x14ac:dyDescent="0.35">
      <c r="A92" s="36" t="s">
        <v>620</v>
      </c>
      <c r="B92" s="46" t="s">
        <v>625</v>
      </c>
    </row>
    <row r="93" spans="1:2" ht="15.5" x14ac:dyDescent="0.35">
      <c r="A93" s="36" t="s">
        <v>620</v>
      </c>
      <c r="B93" s="46" t="s">
        <v>625</v>
      </c>
    </row>
    <row r="94" spans="1:2" ht="15.5" x14ac:dyDescent="0.35">
      <c r="A94" s="36" t="s">
        <v>620</v>
      </c>
      <c r="B94" s="46" t="s">
        <v>625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zoomScale="85" zoomScaleNormal="85" workbookViewId="0">
      <selection activeCell="F21" sqref="F21"/>
    </sheetView>
  </sheetViews>
  <sheetFormatPr defaultRowHeight="14.5" x14ac:dyDescent="0.35"/>
  <cols>
    <col min="1" max="1" width="3.81640625" bestFit="1" customWidth="1"/>
    <col min="2" max="2" width="11.81640625" bestFit="1" customWidth="1"/>
    <col min="3" max="3" width="24" bestFit="1" customWidth="1"/>
    <col min="4" max="4" width="15.1796875" customWidth="1"/>
    <col min="5" max="5" width="11.26953125" bestFit="1" customWidth="1"/>
    <col min="6" max="6" width="23.7265625" bestFit="1" customWidth="1"/>
    <col min="7" max="7" width="17" customWidth="1"/>
    <col min="8" max="8" width="25.7265625" customWidth="1"/>
    <col min="9" max="9" width="21.54296875" customWidth="1"/>
    <col min="10" max="10" width="17" customWidth="1"/>
    <col min="11" max="11" width="12.26953125" bestFit="1" customWidth="1"/>
    <col min="12" max="12" width="20.1796875" customWidth="1"/>
    <col min="13" max="13" width="16.81640625" customWidth="1"/>
  </cols>
  <sheetData>
    <row r="1" spans="1:13" ht="30" x14ac:dyDescent="0.35">
      <c r="A1" s="1" t="s">
        <v>365</v>
      </c>
      <c r="B1" s="1" t="s">
        <v>253</v>
      </c>
      <c r="C1" s="1" t="s">
        <v>2</v>
      </c>
      <c r="D1" s="1" t="s">
        <v>3</v>
      </c>
      <c r="E1" s="1" t="s">
        <v>355</v>
      </c>
      <c r="F1" s="1" t="s">
        <v>21</v>
      </c>
      <c r="G1" s="1" t="s">
        <v>438</v>
      </c>
      <c r="H1" s="1" t="s">
        <v>437</v>
      </c>
      <c r="I1" s="1" t="s">
        <v>356</v>
      </c>
      <c r="J1" s="1" t="s">
        <v>351</v>
      </c>
      <c r="K1" s="16" t="s">
        <v>360</v>
      </c>
      <c r="L1" s="16" t="s">
        <v>285</v>
      </c>
      <c r="M1" s="16" t="s">
        <v>4</v>
      </c>
    </row>
    <row r="2" spans="1:13" s="21" customFormat="1" ht="15.5" x14ac:dyDescent="0.35">
      <c r="A2" s="22">
        <v>1</v>
      </c>
      <c r="B2" s="22">
        <v>2</v>
      </c>
      <c r="C2" s="22">
        <v>3</v>
      </c>
      <c r="D2" s="22">
        <v>4</v>
      </c>
      <c r="E2" s="22">
        <v>5</v>
      </c>
      <c r="F2" s="22">
        <v>6</v>
      </c>
      <c r="G2" s="22">
        <v>8</v>
      </c>
      <c r="H2" s="22"/>
      <c r="I2" s="22">
        <v>9</v>
      </c>
      <c r="J2" s="22">
        <v>10</v>
      </c>
      <c r="K2" s="22">
        <v>11</v>
      </c>
      <c r="L2" s="22">
        <v>12</v>
      </c>
      <c r="M2" s="22">
        <v>13</v>
      </c>
    </row>
    <row r="3" spans="1:13" ht="15.5" x14ac:dyDescent="0.35">
      <c r="A3" s="3">
        <v>1</v>
      </c>
      <c r="B3" s="5"/>
      <c r="C3" s="4"/>
      <c r="D3" s="4"/>
      <c r="E3" s="4"/>
      <c r="F3" s="4"/>
      <c r="G3" s="4"/>
      <c r="H3" s="5"/>
      <c r="I3" s="4"/>
      <c r="J3" s="4"/>
      <c r="K3" s="17"/>
      <c r="L3" s="17"/>
      <c r="M3" s="4"/>
    </row>
    <row r="4" spans="1:13" ht="15.5" x14ac:dyDescent="0.35">
      <c r="A4" s="3">
        <v>2</v>
      </c>
      <c r="B4" s="5"/>
      <c r="C4" s="4"/>
      <c r="D4" s="4"/>
      <c r="E4" s="4"/>
      <c r="F4" s="4"/>
      <c r="G4" s="4"/>
      <c r="H4" s="5"/>
      <c r="I4" s="4"/>
      <c r="J4" s="4"/>
      <c r="K4" s="17"/>
      <c r="L4" s="17"/>
      <c r="M4" s="4"/>
    </row>
    <row r="5" spans="1:13" ht="15.5" x14ac:dyDescent="0.35">
      <c r="A5" s="3">
        <v>3</v>
      </c>
      <c r="B5" s="5"/>
      <c r="C5" s="4"/>
      <c r="D5" s="4"/>
      <c r="E5" s="4"/>
      <c r="F5" s="4"/>
      <c r="G5" s="4"/>
      <c r="H5" s="5"/>
      <c r="I5" s="4"/>
      <c r="J5" s="4"/>
      <c r="K5" s="17"/>
      <c r="L5" s="17"/>
      <c r="M5" s="4"/>
    </row>
    <row r="6" spans="1:13" ht="15.5" x14ac:dyDescent="0.35">
      <c r="A6" s="3">
        <v>4</v>
      </c>
      <c r="B6" s="5"/>
      <c r="C6" s="4"/>
      <c r="D6" s="4"/>
      <c r="E6" s="4"/>
      <c r="F6" s="4"/>
      <c r="G6" s="4"/>
      <c r="H6" s="5"/>
      <c r="I6" s="4"/>
      <c r="J6" s="4"/>
      <c r="K6" s="17"/>
      <c r="L6" s="17"/>
      <c r="M6" s="4"/>
    </row>
    <row r="7" spans="1:13" ht="15.5" x14ac:dyDescent="0.35">
      <c r="A7" s="3">
        <v>5</v>
      </c>
      <c r="B7" s="5"/>
      <c r="C7" s="4"/>
      <c r="D7" s="4"/>
      <c r="E7" s="4"/>
      <c r="F7" s="4"/>
      <c r="G7" s="4"/>
      <c r="H7" s="5"/>
      <c r="I7" s="4"/>
      <c r="J7" s="4"/>
      <c r="K7" s="17"/>
      <c r="L7" s="17"/>
      <c r="M7" s="4"/>
    </row>
    <row r="8" spans="1:13" ht="15.5" x14ac:dyDescent="0.35">
      <c r="A8" s="3">
        <v>6</v>
      </c>
      <c r="B8" s="5"/>
      <c r="C8" s="4"/>
      <c r="D8" s="4"/>
      <c r="E8" s="4"/>
      <c r="F8" s="4"/>
      <c r="G8" s="4"/>
      <c r="H8" s="5"/>
      <c r="I8" s="4"/>
      <c r="J8" s="4"/>
      <c r="K8" s="17"/>
      <c r="L8" s="17"/>
      <c r="M8" s="4"/>
    </row>
    <row r="9" spans="1:13" ht="15.5" x14ac:dyDescent="0.35">
      <c r="A9" s="3">
        <v>7</v>
      </c>
      <c r="B9" s="5"/>
      <c r="C9" s="4"/>
      <c r="D9" s="4"/>
      <c r="E9" s="4"/>
      <c r="F9" s="4"/>
      <c r="G9" s="4"/>
      <c r="H9" s="5"/>
      <c r="I9" s="4"/>
      <c r="J9" s="4"/>
      <c r="K9" s="17"/>
      <c r="L9" s="17"/>
      <c r="M9" s="4"/>
    </row>
    <row r="10" spans="1:13" ht="15.5" x14ac:dyDescent="0.35">
      <c r="A10" s="3">
        <v>8</v>
      </c>
      <c r="B10" s="5"/>
      <c r="C10" s="4"/>
      <c r="D10" s="4"/>
      <c r="E10" s="4"/>
      <c r="F10" s="4"/>
      <c r="G10" s="4"/>
      <c r="H10" s="5"/>
      <c r="I10" s="4"/>
      <c r="J10" s="4"/>
      <c r="K10" s="17"/>
      <c r="L10" s="17"/>
      <c r="M10" s="4"/>
    </row>
    <row r="11" spans="1:13" ht="15.5" x14ac:dyDescent="0.35">
      <c r="A11" s="3">
        <v>9</v>
      </c>
      <c r="B11" s="5"/>
      <c r="C11" s="4"/>
      <c r="D11" s="4"/>
      <c r="E11" s="4"/>
      <c r="F11" s="4"/>
      <c r="G11" s="4"/>
      <c r="H11" s="5"/>
      <c r="I11" s="4"/>
      <c r="J11" s="4"/>
      <c r="K11" s="17"/>
      <c r="L11" s="17"/>
      <c r="M11" s="4"/>
    </row>
    <row r="12" spans="1:13" ht="15.5" x14ac:dyDescent="0.35">
      <c r="A12" s="3">
        <v>10</v>
      </c>
      <c r="B12" s="5"/>
      <c r="C12" s="4"/>
      <c r="D12" s="4"/>
      <c r="E12" s="4"/>
      <c r="F12" s="4"/>
      <c r="G12" s="4"/>
      <c r="H12" s="5"/>
      <c r="I12" s="4"/>
      <c r="J12" s="4"/>
      <c r="K12" s="17"/>
      <c r="L12" s="17"/>
      <c r="M12" s="4"/>
    </row>
    <row r="13" spans="1:13" ht="15.5" x14ac:dyDescent="0.35">
      <c r="A13" s="3">
        <v>11</v>
      </c>
      <c r="B13" s="5"/>
      <c r="C13" s="5"/>
      <c r="D13" s="5"/>
      <c r="E13" s="5"/>
      <c r="F13" s="5"/>
      <c r="G13" s="5"/>
      <c r="H13" s="5"/>
      <c r="I13" s="5"/>
      <c r="J13" s="5"/>
      <c r="K13" s="17"/>
      <c r="L13" s="17"/>
      <c r="M13" s="5"/>
    </row>
    <row r="14" spans="1:13" ht="15.5" x14ac:dyDescent="0.35">
      <c r="A14" s="3">
        <v>12</v>
      </c>
      <c r="B14" s="5"/>
      <c r="C14" s="5"/>
      <c r="D14" s="5"/>
      <c r="E14" s="5"/>
      <c r="F14" s="5"/>
      <c r="G14" s="5"/>
      <c r="H14" s="5"/>
      <c r="I14" s="5"/>
      <c r="J14" s="5"/>
      <c r="K14" s="17"/>
      <c r="L14" s="5"/>
      <c r="M14" s="5"/>
    </row>
    <row r="15" spans="1:13" ht="15.5" x14ac:dyDescent="0.35">
      <c r="A15" s="3">
        <v>13</v>
      </c>
      <c r="B15" s="5"/>
      <c r="C15" s="5"/>
      <c r="D15" s="5"/>
      <c r="E15" s="5"/>
      <c r="F15" s="5"/>
      <c r="G15" s="5"/>
      <c r="H15" s="5"/>
      <c r="I15" s="5"/>
      <c r="J15" s="5"/>
      <c r="K15" s="17"/>
      <c r="L15" s="5"/>
      <c r="M15" s="5"/>
    </row>
    <row r="16" spans="1:13" ht="15.5" x14ac:dyDescent="0.35">
      <c r="A16" s="3">
        <v>14</v>
      </c>
      <c r="B16" s="5"/>
      <c r="C16" s="5"/>
      <c r="D16" s="5"/>
      <c r="E16" s="5"/>
      <c r="F16" s="5"/>
      <c r="G16" s="5"/>
      <c r="H16" s="5"/>
      <c r="I16" s="5"/>
      <c r="J16" s="5"/>
      <c r="K16" s="17"/>
      <c r="L16" s="5"/>
      <c r="M16" s="5"/>
    </row>
    <row r="17" spans="1:13" ht="15.5" x14ac:dyDescent="0.35">
      <c r="A17" s="3">
        <v>15</v>
      </c>
      <c r="B17" s="5"/>
      <c r="C17" s="5"/>
      <c r="D17" s="5"/>
      <c r="E17" s="5"/>
      <c r="F17" s="5"/>
      <c r="G17" s="5"/>
      <c r="H17" s="5"/>
      <c r="I17" s="5"/>
      <c r="J17" s="5"/>
      <c r="K17" s="17"/>
      <c r="L17" s="5"/>
      <c r="M17" s="5"/>
    </row>
    <row r="18" spans="1:13" ht="15.5" x14ac:dyDescent="0.35">
      <c r="A18" s="3">
        <v>16</v>
      </c>
      <c r="B18" s="5"/>
      <c r="C18" s="5"/>
      <c r="D18" s="5"/>
      <c r="E18" s="5"/>
      <c r="F18" s="5"/>
      <c r="G18" s="5"/>
      <c r="H18" s="5"/>
      <c r="I18" s="5"/>
      <c r="J18" s="5"/>
      <c r="K18" s="17"/>
      <c r="L18" s="5"/>
      <c r="M18" s="5"/>
    </row>
    <row r="19" spans="1:13" ht="15.5" x14ac:dyDescent="0.35">
      <c r="A19" s="3">
        <v>17</v>
      </c>
      <c r="B19" s="5"/>
      <c r="C19" s="5"/>
      <c r="D19" s="5"/>
      <c r="E19" s="5"/>
      <c r="F19" s="5"/>
      <c r="G19" s="5"/>
      <c r="H19" s="5"/>
      <c r="I19" s="5"/>
      <c r="J19" s="5"/>
      <c r="K19" s="17"/>
      <c r="L19" s="5"/>
      <c r="M19" s="5"/>
    </row>
    <row r="20" spans="1:13" ht="15.5" x14ac:dyDescent="0.35">
      <c r="A20" s="3">
        <v>18</v>
      </c>
      <c r="B20" s="5"/>
      <c r="C20" s="5"/>
      <c r="D20" s="5"/>
      <c r="E20" s="5"/>
      <c r="F20" s="5"/>
      <c r="G20" s="5"/>
      <c r="H20" s="5"/>
      <c r="I20" s="5"/>
      <c r="J20" s="5"/>
      <c r="K20" s="17"/>
      <c r="L20" s="5"/>
      <c r="M20" s="5"/>
    </row>
    <row r="21" spans="1:13" ht="15.5" x14ac:dyDescent="0.35">
      <c r="A21" s="3">
        <v>19</v>
      </c>
      <c r="B21" s="5"/>
      <c r="C21" s="5"/>
      <c r="D21" s="5"/>
      <c r="E21" s="5"/>
      <c r="F21" s="5"/>
      <c r="G21" s="5"/>
      <c r="H21" s="5"/>
      <c r="I21" s="5"/>
      <c r="J21" s="5"/>
      <c r="K21" s="17"/>
      <c r="L21" s="5"/>
      <c r="M21" s="5"/>
    </row>
    <row r="22" spans="1:13" ht="15.5" x14ac:dyDescent="0.35">
      <c r="A22" s="3">
        <v>20</v>
      </c>
      <c r="B22" s="5"/>
      <c r="C22" s="5"/>
      <c r="D22" s="5"/>
      <c r="E22" s="5"/>
      <c r="F22" s="5"/>
      <c r="G22" s="5"/>
      <c r="H22" s="5"/>
      <c r="I22" s="5"/>
      <c r="J22" s="5"/>
      <c r="K22" s="17"/>
      <c r="L22" s="5"/>
      <c r="M22" s="5"/>
    </row>
    <row r="23" spans="1:13" ht="15.5" x14ac:dyDescent="0.35">
      <c r="A23" s="3">
        <v>21</v>
      </c>
      <c r="B23" s="5"/>
      <c r="C23" s="5"/>
      <c r="D23" s="5"/>
      <c r="E23" s="5"/>
      <c r="F23" s="5"/>
      <c r="G23" s="5"/>
      <c r="H23" s="5"/>
      <c r="I23" s="36"/>
      <c r="J23" s="5"/>
      <c r="K23" s="17"/>
      <c r="L23" s="5"/>
      <c r="M23" s="5"/>
    </row>
    <row r="24" spans="1:13" ht="15.5" x14ac:dyDescent="0.35">
      <c r="A24" s="3">
        <v>22</v>
      </c>
      <c r="B24" s="5"/>
      <c r="C24" s="5"/>
      <c r="D24" s="5"/>
      <c r="E24" s="5"/>
      <c r="F24" s="5"/>
      <c r="G24" s="5"/>
      <c r="H24" s="5"/>
      <c r="I24" s="5"/>
      <c r="J24" s="5"/>
      <c r="K24" s="17"/>
      <c r="L24" s="5"/>
      <c r="M24" s="4"/>
    </row>
    <row r="25" spans="1:13" ht="15.5" x14ac:dyDescent="0.35">
      <c r="A25" s="3">
        <v>23</v>
      </c>
      <c r="B25" s="5"/>
      <c r="C25" s="5"/>
      <c r="D25" s="5"/>
      <c r="E25" s="5"/>
      <c r="F25" s="5"/>
      <c r="G25" s="5"/>
      <c r="H25" s="5"/>
      <c r="I25" s="5"/>
      <c r="J25" s="5"/>
      <c r="K25" s="17"/>
      <c r="L25" s="5"/>
      <c r="M25" s="5"/>
    </row>
    <row r="26" spans="1:13" ht="15.5" x14ac:dyDescent="0.35">
      <c r="A26" s="3">
        <v>24</v>
      </c>
      <c r="B26" s="5"/>
      <c r="C26" s="5"/>
      <c r="D26" s="5"/>
      <c r="E26" s="5"/>
      <c r="F26" s="5"/>
      <c r="G26" s="5"/>
      <c r="H26" s="5"/>
      <c r="I26" s="5"/>
      <c r="J26" s="5"/>
      <c r="K26" s="17"/>
      <c r="L26" s="5"/>
      <c r="M26" s="5"/>
    </row>
    <row r="27" spans="1:13" ht="15.5" x14ac:dyDescent="0.35">
      <c r="A27" s="3">
        <v>25</v>
      </c>
      <c r="B27" s="5"/>
      <c r="C27" s="5"/>
      <c r="D27" s="5"/>
      <c r="E27" s="5"/>
      <c r="F27" s="5"/>
      <c r="G27" s="5"/>
      <c r="H27" s="5"/>
      <c r="I27" s="5"/>
      <c r="J27" s="5"/>
      <c r="K27" s="17"/>
      <c r="L27" s="5"/>
      <c r="M27" s="5"/>
    </row>
    <row r="28" spans="1:13" ht="15.5" x14ac:dyDescent="0.35">
      <c r="A28" s="3">
        <v>26</v>
      </c>
      <c r="B28" s="5"/>
      <c r="C28" s="5"/>
      <c r="D28" s="5"/>
      <c r="E28" s="5"/>
      <c r="F28" s="5"/>
      <c r="G28" s="5"/>
      <c r="H28" s="5"/>
      <c r="I28" s="5"/>
      <c r="J28" s="5"/>
      <c r="K28" s="17"/>
      <c r="L28" s="5"/>
      <c r="M28" s="5"/>
    </row>
    <row r="29" spans="1:13" ht="15.5" x14ac:dyDescent="0.35">
      <c r="A29" s="3">
        <v>27</v>
      </c>
      <c r="B29" s="5"/>
      <c r="C29" s="5"/>
      <c r="D29" s="5"/>
      <c r="E29" s="5"/>
      <c r="F29" s="5"/>
      <c r="G29" s="5"/>
      <c r="H29" s="5"/>
      <c r="I29" s="5"/>
      <c r="J29" s="5"/>
      <c r="K29" s="17"/>
      <c r="L29" s="5"/>
      <c r="M29" s="5"/>
    </row>
    <row r="30" spans="1:13" ht="15.5" x14ac:dyDescent="0.35">
      <c r="A30" s="3">
        <v>28</v>
      </c>
      <c r="B30" s="5"/>
      <c r="C30" s="5"/>
      <c r="D30" s="5"/>
      <c r="E30" s="5"/>
      <c r="F30" s="5"/>
      <c r="G30" s="5"/>
      <c r="H30" s="5"/>
      <c r="I30" s="5"/>
      <c r="J30" s="5"/>
      <c r="K30" s="17"/>
      <c r="L30" s="5"/>
      <c r="M30" s="5"/>
    </row>
    <row r="31" spans="1:13" ht="15.5" x14ac:dyDescent="0.35">
      <c r="A31" s="3">
        <v>29</v>
      </c>
      <c r="B31" s="5"/>
      <c r="C31" s="5"/>
      <c r="D31" s="5"/>
      <c r="E31" s="5"/>
      <c r="F31" s="5"/>
      <c r="G31" s="5"/>
      <c r="H31" s="5"/>
      <c r="I31" s="5"/>
      <c r="J31" s="5"/>
      <c r="K31" s="17"/>
      <c r="L31" s="5"/>
      <c r="M31" s="5"/>
    </row>
    <row r="32" spans="1:13" ht="15.5" x14ac:dyDescent="0.35">
      <c r="A32" s="3">
        <v>30</v>
      </c>
      <c r="B32" s="5"/>
      <c r="C32" s="5"/>
      <c r="D32" s="5"/>
      <c r="E32" s="5"/>
      <c r="F32" s="5"/>
      <c r="G32" s="5"/>
      <c r="H32" s="5"/>
      <c r="I32" s="5"/>
      <c r="J32" s="5"/>
      <c r="K32" s="17"/>
      <c r="L32" s="5"/>
      <c r="M32" s="5"/>
    </row>
    <row r="33" spans="1:13" ht="15.5" x14ac:dyDescent="0.35">
      <c r="A33" s="3">
        <v>31</v>
      </c>
      <c r="B33" s="5"/>
      <c r="C33" s="5"/>
      <c r="D33" s="5"/>
      <c r="E33" s="5"/>
      <c r="F33" s="5"/>
      <c r="G33" s="5"/>
      <c r="H33" s="5"/>
      <c r="I33" s="5"/>
      <c r="J33" s="5"/>
      <c r="K33" s="17"/>
      <c r="L33" s="5"/>
      <c r="M33" s="5"/>
    </row>
    <row r="34" spans="1:13" ht="15.5" x14ac:dyDescent="0.35">
      <c r="A34" s="3">
        <v>32</v>
      </c>
      <c r="B34" s="5"/>
      <c r="C34" s="5"/>
      <c r="D34" s="5"/>
      <c r="E34" s="5"/>
      <c r="F34" s="5"/>
      <c r="G34" s="5"/>
      <c r="H34" s="5"/>
      <c r="I34" s="5"/>
      <c r="J34" s="5"/>
      <c r="K34" s="17"/>
      <c r="L34" s="5"/>
      <c r="M34" s="5"/>
    </row>
    <row r="35" spans="1:13" ht="15.5" x14ac:dyDescent="0.35">
      <c r="A35" s="3">
        <v>33</v>
      </c>
      <c r="B35" s="5"/>
      <c r="C35" s="5"/>
      <c r="D35" s="5"/>
      <c r="E35" s="5"/>
      <c r="F35" s="5"/>
      <c r="G35" s="5"/>
      <c r="H35" s="5"/>
      <c r="I35" s="5"/>
      <c r="J35" s="5"/>
      <c r="K35" s="17"/>
      <c r="L35" s="5"/>
      <c r="M35" s="5"/>
    </row>
    <row r="36" spans="1:13" ht="15.5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  <c r="K36" s="17"/>
      <c r="L36" s="5"/>
      <c r="M36" s="5"/>
    </row>
    <row r="37" spans="1:13" ht="15.5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  <c r="K37" s="17"/>
      <c r="L37" s="5"/>
      <c r="M37" s="5"/>
    </row>
    <row r="38" spans="1:13" ht="15.5" x14ac:dyDescent="0.35">
      <c r="A38" s="3">
        <v>36</v>
      </c>
      <c r="B38" s="5"/>
      <c r="C38" s="5"/>
      <c r="D38" s="5"/>
      <c r="E38" s="5"/>
      <c r="F38" s="5"/>
      <c r="G38" s="5"/>
      <c r="H38" s="5"/>
      <c r="I38" s="5"/>
      <c r="J38" s="5"/>
      <c r="K38" s="17"/>
      <c r="L38" s="5"/>
      <c r="M38" s="5"/>
    </row>
    <row r="39" spans="1:13" ht="15.5" x14ac:dyDescent="0.35">
      <c r="A39" s="3">
        <v>37</v>
      </c>
      <c r="B39" s="5"/>
      <c r="C39" s="5"/>
      <c r="D39" s="5"/>
      <c r="E39" s="5"/>
      <c r="F39" s="5"/>
      <c r="G39" s="5"/>
      <c r="H39" s="5"/>
      <c r="I39" s="5"/>
      <c r="J39" s="5"/>
      <c r="K39" s="17"/>
      <c r="L39" s="5"/>
      <c r="M39" s="5"/>
    </row>
    <row r="40" spans="1:13" ht="15.5" x14ac:dyDescent="0.35">
      <c r="A40" s="3">
        <v>38</v>
      </c>
      <c r="B40" s="5"/>
      <c r="C40" s="5"/>
      <c r="D40" s="5"/>
      <c r="E40" s="5"/>
      <c r="F40" s="5"/>
      <c r="G40" s="5"/>
      <c r="H40" s="5"/>
      <c r="I40" s="5"/>
      <c r="J40" s="5"/>
      <c r="K40" s="17"/>
      <c r="L40" s="5"/>
      <c r="M40" s="5"/>
    </row>
    <row r="41" spans="1:13" ht="15.5" x14ac:dyDescent="0.35">
      <c r="A41" s="3">
        <v>39</v>
      </c>
      <c r="B41" s="5"/>
      <c r="C41" s="5"/>
      <c r="D41" s="5"/>
      <c r="E41" s="5"/>
      <c r="F41" s="5"/>
      <c r="G41" s="5"/>
      <c r="H41" s="5"/>
      <c r="I41" s="5"/>
      <c r="J41" s="5"/>
      <c r="K41" s="17"/>
      <c r="L41" s="5"/>
      <c r="M41" s="5"/>
    </row>
    <row r="42" spans="1:13" ht="15.5" x14ac:dyDescent="0.35">
      <c r="A42" s="3">
        <v>40</v>
      </c>
      <c r="B42" s="5"/>
      <c r="C42" s="5"/>
      <c r="D42" s="5"/>
      <c r="E42" s="5"/>
      <c r="F42" s="5"/>
      <c r="G42" s="5"/>
      <c r="H42" s="5"/>
      <c r="I42" s="5"/>
      <c r="J42" s="5"/>
      <c r="K42" s="17"/>
      <c r="L42" s="5"/>
      <c r="M42" s="5"/>
    </row>
    <row r="43" spans="1:13" ht="15.5" x14ac:dyDescent="0.35">
      <c r="A43" s="3">
        <v>41</v>
      </c>
      <c r="B43" s="5"/>
      <c r="C43" s="5"/>
      <c r="D43" s="5"/>
      <c r="E43" s="5"/>
      <c r="F43" s="5"/>
      <c r="G43" s="5"/>
      <c r="H43" s="5"/>
      <c r="I43" s="5"/>
      <c r="J43" s="5"/>
      <c r="K43" s="17"/>
      <c r="L43" s="5"/>
      <c r="M43" s="5"/>
    </row>
    <row r="44" spans="1:13" ht="15.5" x14ac:dyDescent="0.35">
      <c r="A44" s="3">
        <v>42</v>
      </c>
      <c r="B44" s="5"/>
      <c r="C44" s="5"/>
      <c r="D44" s="5"/>
      <c r="E44" s="5"/>
      <c r="F44" s="5"/>
      <c r="G44" s="5"/>
      <c r="H44" s="5"/>
      <c r="I44" s="5"/>
      <c r="J44" s="5"/>
      <c r="K44" s="17"/>
      <c r="L44" s="5"/>
      <c r="M44" s="5"/>
    </row>
    <row r="45" spans="1:13" ht="15.5" x14ac:dyDescent="0.35">
      <c r="A4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8"/>
  <sheetViews>
    <sheetView workbookViewId="0">
      <selection activeCell="E21" sqref="E21"/>
    </sheetView>
  </sheetViews>
  <sheetFormatPr defaultRowHeight="14.5" x14ac:dyDescent="0.35"/>
  <cols>
    <col min="1" max="1" width="11.26953125" bestFit="1" customWidth="1"/>
    <col min="3" max="3" width="11.1796875" bestFit="1" customWidth="1"/>
    <col min="10" max="10" width="23.81640625" bestFit="1" customWidth="1"/>
    <col min="11" max="11" width="17.54296875" bestFit="1" customWidth="1"/>
  </cols>
  <sheetData>
    <row r="1" spans="1:11" ht="19.5" customHeight="1" x14ac:dyDescent="0.35">
      <c r="A1" s="53" t="s">
        <v>336</v>
      </c>
      <c r="B1" s="53"/>
      <c r="C1" s="53"/>
      <c r="D1" s="53"/>
      <c r="E1" s="53"/>
      <c r="F1" s="53"/>
      <c r="G1" s="53"/>
      <c r="H1" s="53"/>
    </row>
    <row r="3" spans="1:11" ht="15.5" x14ac:dyDescent="0.35">
      <c r="A3" s="17">
        <v>8224000</v>
      </c>
      <c r="C3" s="17">
        <v>5920000</v>
      </c>
      <c r="J3" s="54" t="s">
        <v>462</v>
      </c>
      <c r="K3" s="54"/>
    </row>
    <row r="4" spans="1:11" ht="15.5" x14ac:dyDescent="0.35">
      <c r="A4" s="17">
        <v>4050000</v>
      </c>
      <c r="C4" s="17">
        <v>2475000</v>
      </c>
      <c r="J4" s="37" t="s">
        <v>461</v>
      </c>
      <c r="K4" s="37" t="s">
        <v>460</v>
      </c>
    </row>
    <row r="5" spans="1:11" ht="15.5" x14ac:dyDescent="0.35">
      <c r="A5" s="17">
        <v>4000000</v>
      </c>
      <c r="C5" s="17">
        <v>5920000</v>
      </c>
      <c r="J5" t="s">
        <v>459</v>
      </c>
      <c r="K5" t="s">
        <v>458</v>
      </c>
    </row>
    <row r="6" spans="1:11" ht="15.5" x14ac:dyDescent="0.35">
      <c r="A6" s="17">
        <v>6851000</v>
      </c>
      <c r="C6" s="17">
        <v>23925000</v>
      </c>
      <c r="J6" t="s">
        <v>395</v>
      </c>
      <c r="K6" t="s">
        <v>457</v>
      </c>
    </row>
    <row r="7" spans="1:11" ht="15.5" x14ac:dyDescent="0.35">
      <c r="A7" s="17">
        <v>6500000</v>
      </c>
      <c r="C7" s="17">
        <v>750000</v>
      </c>
      <c r="J7" t="s">
        <v>265</v>
      </c>
    </row>
    <row r="8" spans="1:11" ht="15.5" x14ac:dyDescent="0.35">
      <c r="A8" s="17">
        <v>3978000</v>
      </c>
      <c r="C8" s="17">
        <v>1000000</v>
      </c>
      <c r="J8" t="s">
        <v>431</v>
      </c>
    </row>
    <row r="9" spans="1:11" ht="15.5" x14ac:dyDescent="0.35">
      <c r="A9" s="17">
        <v>1768000</v>
      </c>
      <c r="C9" s="17">
        <v>1000000</v>
      </c>
    </row>
    <row r="10" spans="1:11" ht="15.5" x14ac:dyDescent="0.35">
      <c r="A10" s="17">
        <v>11067500</v>
      </c>
      <c r="C10" s="17">
        <v>5920000</v>
      </c>
    </row>
    <row r="11" spans="1:11" ht="15.5" x14ac:dyDescent="0.35">
      <c r="A11" s="17">
        <v>2821000</v>
      </c>
      <c r="C11" s="17">
        <v>0</v>
      </c>
    </row>
    <row r="12" spans="1:11" ht="15.5" x14ac:dyDescent="0.35">
      <c r="A12" s="17">
        <v>765000</v>
      </c>
      <c r="C12" s="17">
        <v>23375000</v>
      </c>
    </row>
    <row r="13" spans="1:11" ht="15.5" x14ac:dyDescent="0.35">
      <c r="A13" s="17">
        <v>4125000</v>
      </c>
      <c r="C13" s="17">
        <v>23380000</v>
      </c>
    </row>
    <row r="14" spans="1:11" ht="15.5" x14ac:dyDescent="0.35">
      <c r="A14" s="17">
        <v>3094000</v>
      </c>
      <c r="C14" s="17">
        <v>1600000</v>
      </c>
    </row>
    <row r="15" spans="1:11" ht="15.5" x14ac:dyDescent="0.35">
      <c r="A15" s="17">
        <v>2652000</v>
      </c>
      <c r="C15" s="17">
        <v>12250000</v>
      </c>
    </row>
    <row r="16" spans="1:11" ht="15.5" x14ac:dyDescent="0.35">
      <c r="A16" s="17">
        <v>3536000</v>
      </c>
      <c r="C16" s="17"/>
    </row>
    <row r="17" spans="1:3" ht="15.5" x14ac:dyDescent="0.35">
      <c r="A17" s="17">
        <v>4641000</v>
      </c>
      <c r="C17" s="17"/>
    </row>
    <row r="18" spans="1:3" ht="15.5" x14ac:dyDescent="0.35">
      <c r="A18" s="17">
        <v>3601000</v>
      </c>
      <c r="C18" s="17">
        <v>7030000</v>
      </c>
    </row>
    <row r="19" spans="1:3" ht="15.5" x14ac:dyDescent="0.35">
      <c r="A19" s="17">
        <v>5937500</v>
      </c>
      <c r="C19" s="17">
        <v>8375000</v>
      </c>
    </row>
    <row r="20" spans="1:3" ht="15.5" x14ac:dyDescent="0.35">
      <c r="A20" s="17">
        <v>8021000</v>
      </c>
      <c r="C20" s="17">
        <v>8375000</v>
      </c>
    </row>
    <row r="21" spans="1:3" ht="15.5" x14ac:dyDescent="0.35">
      <c r="A21" s="17">
        <v>3750000</v>
      </c>
      <c r="C21" s="17"/>
    </row>
    <row r="22" spans="1:3" ht="15.5" x14ac:dyDescent="0.35">
      <c r="A22" s="17">
        <v>1600000</v>
      </c>
      <c r="C22" s="31">
        <f>SUM(C3:C21)</f>
        <v>131295000</v>
      </c>
    </row>
    <row r="23" spans="1:3" ht="15.5" x14ac:dyDescent="0.35">
      <c r="A23" s="17">
        <v>2000000</v>
      </c>
    </row>
    <row r="24" spans="1:3" ht="15.5" x14ac:dyDescent="0.35">
      <c r="A24" s="17">
        <v>2000000</v>
      </c>
    </row>
    <row r="25" spans="1:3" ht="15.5" x14ac:dyDescent="0.35">
      <c r="A25" s="17">
        <v>2000000</v>
      </c>
    </row>
    <row r="26" spans="1:3" ht="15.5" x14ac:dyDescent="0.35">
      <c r="A26" s="17">
        <v>6250000</v>
      </c>
    </row>
    <row r="27" spans="1:3" ht="15.5" x14ac:dyDescent="0.35">
      <c r="A27" s="17">
        <v>1600000</v>
      </c>
    </row>
    <row r="28" spans="1:3" ht="15.5" x14ac:dyDescent="0.35">
      <c r="A28" s="17">
        <v>1027000</v>
      </c>
    </row>
    <row r="29" spans="1:3" ht="15.5" x14ac:dyDescent="0.35">
      <c r="A29" s="17">
        <v>3750000</v>
      </c>
    </row>
    <row r="30" spans="1:3" ht="15.5" x14ac:dyDescent="0.35">
      <c r="A30" s="17">
        <v>3750000</v>
      </c>
    </row>
    <row r="31" spans="1:3" ht="15.5" x14ac:dyDescent="0.35">
      <c r="A31" s="17">
        <v>7350000</v>
      </c>
    </row>
    <row r="32" spans="1:3" ht="15.5" x14ac:dyDescent="0.35">
      <c r="A32" s="17">
        <v>3750000</v>
      </c>
    </row>
    <row r="33" spans="1:1" ht="15.5" x14ac:dyDescent="0.35">
      <c r="A33" s="17">
        <v>9810000</v>
      </c>
    </row>
    <row r="34" spans="1:1" ht="15.5" x14ac:dyDescent="0.35">
      <c r="A34" s="17">
        <v>7105000</v>
      </c>
    </row>
    <row r="35" spans="1:1" ht="15.5" x14ac:dyDescent="0.35">
      <c r="A35" s="17">
        <v>0</v>
      </c>
    </row>
    <row r="36" spans="1:1" ht="15.5" x14ac:dyDescent="0.35">
      <c r="A36" s="17">
        <v>0</v>
      </c>
    </row>
    <row r="37" spans="1:1" ht="15.5" x14ac:dyDescent="0.35">
      <c r="A37" s="17">
        <v>0</v>
      </c>
    </row>
    <row r="38" spans="1:1" ht="15.5" x14ac:dyDescent="0.35">
      <c r="A38" s="17">
        <v>3750000</v>
      </c>
    </row>
    <row r="39" spans="1:1" ht="15.5" x14ac:dyDescent="0.35">
      <c r="A39" s="17">
        <v>0</v>
      </c>
    </row>
    <row r="40" spans="1:1" ht="15.5" x14ac:dyDescent="0.35">
      <c r="A40" s="17">
        <v>3022500</v>
      </c>
    </row>
    <row r="41" spans="1:1" ht="15.5" x14ac:dyDescent="0.35">
      <c r="A41" s="17">
        <v>1837500</v>
      </c>
    </row>
    <row r="42" spans="1:1" ht="15.5" x14ac:dyDescent="0.35">
      <c r="A42" s="17">
        <v>6940400</v>
      </c>
    </row>
    <row r="43" spans="1:1" ht="15.5" x14ac:dyDescent="0.35">
      <c r="A43" s="17">
        <v>7642500</v>
      </c>
    </row>
    <row r="44" spans="1:1" ht="15.5" x14ac:dyDescent="0.35">
      <c r="A44" s="17">
        <v>12812500</v>
      </c>
    </row>
    <row r="45" spans="1:1" ht="15.5" x14ac:dyDescent="0.35">
      <c r="A45" s="17">
        <v>4708000</v>
      </c>
    </row>
    <row r="46" spans="1:1" ht="15.5" x14ac:dyDescent="0.35">
      <c r="A46" s="17">
        <v>4708000</v>
      </c>
    </row>
    <row r="47" spans="1:1" ht="15.5" x14ac:dyDescent="0.35">
      <c r="A47" s="17">
        <v>4387500</v>
      </c>
    </row>
    <row r="48" spans="1:1" ht="15.5" x14ac:dyDescent="0.35">
      <c r="A48" s="17">
        <v>2375000</v>
      </c>
    </row>
    <row r="49" spans="1:1" ht="15.5" x14ac:dyDescent="0.35">
      <c r="A49" s="17">
        <v>3600000</v>
      </c>
    </row>
    <row r="50" spans="1:1" ht="15.5" x14ac:dyDescent="0.35">
      <c r="A50" s="17">
        <v>4410000</v>
      </c>
    </row>
    <row r="51" spans="1:1" ht="15.5" x14ac:dyDescent="0.35">
      <c r="A51" s="17">
        <v>5070000</v>
      </c>
    </row>
    <row r="52" spans="1:1" ht="15.5" x14ac:dyDescent="0.35">
      <c r="A52" s="17">
        <v>2250000</v>
      </c>
    </row>
    <row r="53" spans="1:1" ht="15.5" x14ac:dyDescent="0.35">
      <c r="A53" s="17">
        <v>2130000</v>
      </c>
    </row>
    <row r="54" spans="1:1" ht="15.5" x14ac:dyDescent="0.35">
      <c r="A54" s="17">
        <v>7030000</v>
      </c>
    </row>
    <row r="55" spans="1:1" ht="15.5" x14ac:dyDescent="0.35">
      <c r="A55" s="17">
        <v>7030000</v>
      </c>
    </row>
    <row r="56" spans="1:1" ht="15.5" x14ac:dyDescent="0.35">
      <c r="A56" s="17">
        <v>3675000</v>
      </c>
    </row>
    <row r="57" spans="1:1" ht="15.5" x14ac:dyDescent="0.35">
      <c r="A57" s="17">
        <v>4410000</v>
      </c>
    </row>
    <row r="58" spans="1:1" x14ac:dyDescent="0.35">
      <c r="A58" s="31">
        <f>SUM(A3:A57)</f>
        <v>233162900</v>
      </c>
    </row>
  </sheetData>
  <mergeCells count="2">
    <mergeCell ref="A1:H1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Sheet1</vt:lpstr>
      <vt:lpstr>Sheet2</vt:lpstr>
      <vt:lpstr>2022</vt:lpstr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2022-03-10T03:39:26Z</dcterms:modified>
</cp:coreProperties>
</file>