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aiyuting/Documents/projects/tp53/paper/activity/2023-06-25 compounds/"/>
    </mc:Choice>
  </mc:AlternateContent>
  <xr:revisionPtr revIDLastSave="0" documentId="13_ncr:1_{3A2EF2C4-4920-C948-92D4-F357FC420690}" xr6:coauthVersionLast="47" xr6:coauthVersionMax="47" xr10:uidLastSave="{00000000-0000-0000-0000-000000000000}"/>
  <bookViews>
    <workbookView xWindow="0" yWindow="520" windowWidth="26720" windowHeight="16080" xr2:uid="{00000000-000D-0000-FFFF-FFFF00000000}"/>
  </bookViews>
  <sheets>
    <sheet name="Table S4" sheetId="1" r:id="rId1"/>
  </sheets>
  <definedNames>
    <definedName name="_xlnm._FilterDatabase" localSheetId="0" hidden="1">'Table S4'!$A$2:$R$35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9" i="1"/>
  <c r="R13" i="1"/>
  <c r="R8" i="1"/>
  <c r="R11" i="1"/>
  <c r="R14" i="1"/>
  <c r="R16" i="1"/>
  <c r="R10" i="1"/>
  <c r="R12" i="1"/>
  <c r="R18" i="1"/>
  <c r="R15" i="1"/>
  <c r="R20" i="1"/>
  <c r="R19" i="1"/>
  <c r="R23" i="1"/>
  <c r="R17" i="1"/>
  <c r="R21" i="1"/>
  <c r="R22" i="1"/>
  <c r="R26" i="1"/>
  <c r="R24" i="1"/>
  <c r="R28" i="1"/>
  <c r="R31" i="1"/>
  <c r="R25" i="1"/>
  <c r="R29" i="1"/>
  <c r="R27" i="1"/>
  <c r="R32" i="1"/>
  <c r="R30" i="1"/>
  <c r="R34" i="1"/>
  <c r="R33" i="1"/>
  <c r="R35" i="1"/>
  <c r="R3" i="1"/>
</calcChain>
</file>

<file path=xl/sharedStrings.xml><?xml version="1.0" encoding="utf-8"?>
<sst xmlns="http://schemas.openxmlformats.org/spreadsheetml/2006/main" count="99" uniqueCount="56">
  <si>
    <t>Cohort</t>
  </si>
  <si>
    <t>TCGA-OV</t>
  </si>
  <si>
    <t>TCGA-UCS</t>
  </si>
  <si>
    <t>TCGA-LUSC</t>
  </si>
  <si>
    <t>TCGA-ESCA</t>
  </si>
  <si>
    <t>TCGA-READ</t>
  </si>
  <si>
    <t>TCGA-HNSC</t>
  </si>
  <si>
    <t>TCGA-PAAD</t>
  </si>
  <si>
    <t>TCGA-COAD</t>
  </si>
  <si>
    <t>TCGA-LUAD</t>
  </si>
  <si>
    <t>TCGA-BLCA</t>
  </si>
  <si>
    <t>TCGA-STAD</t>
  </si>
  <si>
    <t>TCGA-LGG</t>
  </si>
  <si>
    <t>TCGA-UCEC</t>
  </si>
  <si>
    <t>TCGA-SARC</t>
  </si>
  <si>
    <t>TCGA-BRCA</t>
  </si>
  <si>
    <t>TCGA-GBM</t>
  </si>
  <si>
    <t>TCGA-LIHC</t>
  </si>
  <si>
    <t>TCGA-KICH</t>
  </si>
  <si>
    <t>TCGA-ACC</t>
  </si>
  <si>
    <t>TCGA-MESO</t>
  </si>
  <si>
    <t>TCGA-DLBC</t>
  </si>
  <si>
    <t>TCGA-PRAD</t>
  </si>
  <si>
    <t>TCGA-CHOL</t>
  </si>
  <si>
    <t>TCGA-SKCM</t>
  </si>
  <si>
    <t>TCGA-CESC</t>
  </si>
  <si>
    <t>TCGA-LAML</t>
  </si>
  <si>
    <t>TCGA-THYM</t>
  </si>
  <si>
    <t>TCGA-KIRC</t>
  </si>
  <si>
    <t>TCGA-KIRP</t>
  </si>
  <si>
    <t>TCGA-TGCT</t>
  </si>
  <si>
    <t>TCGA-THCA</t>
  </si>
  <si>
    <t>TCGA-PCPG</t>
  </si>
  <si>
    <t>TCGA-UVM</t>
  </si>
  <si>
    <t>Sample Count (Primary tumor)</t>
  </si>
  <si>
    <t>MDM2 expression (median)</t>
  </si>
  <si>
    <t>Favourable</t>
  </si>
  <si>
    <t>Others</t>
  </si>
  <si>
    <t>Unfavourable</t>
  </si>
  <si>
    <t>Rank (MDM2 expression)</t>
  </si>
  <si>
    <t>NA</t>
  </si>
  <si>
    <t>HR of p53 mutation</t>
    <phoneticPr fontId="3" type="noConversion"/>
  </si>
  <si>
    <t>P.value</t>
    <phoneticPr fontId="3" type="noConversion"/>
  </si>
  <si>
    <t>Rank (Powerfulness in regulating p53 targets)</t>
    <phoneticPr fontId="3" type="noConversion"/>
  </si>
  <si>
    <t>Rank (Powerfulness in regulating WT-up genes)</t>
    <phoneticPr fontId="3" type="noConversion"/>
  </si>
  <si>
    <t>Rank (Powerfulness in regulating MUT-up genes)</t>
    <phoneticPr fontId="3" type="noConversion"/>
  </si>
  <si>
    <t>Total score</t>
    <phoneticPr fontId="3" type="noConversion"/>
  </si>
  <si>
    <t>Sample Count (sequenced)</t>
    <phoneticPr fontId="3" type="noConversion"/>
  </si>
  <si>
    <t>Rank (HR of expression of WT-up genes)</t>
    <phoneticPr fontId="3" type="noConversion"/>
  </si>
  <si>
    <t>Rank (HR of expression of MUT-up genes)</t>
    <phoneticPr fontId="3" type="noConversion"/>
  </si>
  <si>
    <t>Rank (HR of expression of p53 targets)</t>
    <phoneticPr fontId="3" type="noConversion"/>
  </si>
  <si>
    <t>Prognosis of p53-mut</t>
  </si>
  <si>
    <t>Rank (HR of p53-mut)</t>
  </si>
  <si>
    <t>Sample Count (p53-mut)</t>
  </si>
  <si>
    <t>p53-mut (%)</t>
  </si>
  <si>
    <t>Extended Data Table 4. Rank of prognosis of the p53-related events in TCGA PanCancer 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</si>
</sst>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90" zoomScaleNormal="90" workbookViewId="0">
      <selection activeCell="A2" sqref="A2"/>
    </sheetView>
  </sheetViews>
  <sheetFormatPr baseColWidth="10" defaultColWidth="10.83203125" defaultRowHeight="14" x14ac:dyDescent="0.2"/>
  <cols>
    <col min="1" max="1" width="18.33203125" style="2" customWidth="1"/>
    <col min="2" max="5" width="10.83203125" style="2"/>
    <col min="6" max="6" width="12.1640625" style="2" customWidth="1"/>
    <col min="7" max="7" width="13.1640625" style="1" customWidth="1"/>
    <col min="8" max="9" width="10.83203125" style="2"/>
    <col min="10" max="10" width="15.83203125" style="2" customWidth="1"/>
    <col min="11" max="11" width="13.1640625" style="1" customWidth="1"/>
    <col min="12" max="17" width="16.6640625" style="1" customWidth="1"/>
    <col min="18" max="16384" width="10.83203125" style="2"/>
  </cols>
  <sheetData>
    <row r="1" spans="1:18" s="1" customFormat="1" x14ac:dyDescent="0.2">
      <c r="A1" s="1" t="s">
        <v>55</v>
      </c>
    </row>
    <row r="2" spans="1:18" s="3" customFormat="1" ht="60" x14ac:dyDescent="0.2">
      <c r="A2" s="4" t="s">
        <v>0</v>
      </c>
      <c r="B2" s="20" t="s">
        <v>34</v>
      </c>
      <c r="C2" s="4" t="s">
        <v>47</v>
      </c>
      <c r="D2" s="4" t="s">
        <v>53</v>
      </c>
      <c r="E2" s="21" t="s">
        <v>54</v>
      </c>
      <c r="F2" s="10" t="s">
        <v>35</v>
      </c>
      <c r="G2" s="11" t="s">
        <v>39</v>
      </c>
      <c r="H2" s="17" t="s">
        <v>41</v>
      </c>
      <c r="I2" s="8" t="s">
        <v>42</v>
      </c>
      <c r="J2" s="8" t="s">
        <v>51</v>
      </c>
      <c r="K2" s="18" t="s">
        <v>52</v>
      </c>
      <c r="L2" s="12" t="s">
        <v>43</v>
      </c>
      <c r="M2" s="7" t="s">
        <v>44</v>
      </c>
      <c r="N2" s="13" t="s">
        <v>45</v>
      </c>
      <c r="O2" s="14" t="s">
        <v>50</v>
      </c>
      <c r="P2" s="6" t="s">
        <v>48</v>
      </c>
      <c r="Q2" s="15" t="s">
        <v>49</v>
      </c>
      <c r="R2" s="16" t="s">
        <v>46</v>
      </c>
    </row>
    <row r="3" spans="1:18" x14ac:dyDescent="0.15">
      <c r="A3" s="2" t="s">
        <v>13</v>
      </c>
      <c r="B3" s="2">
        <v>547</v>
      </c>
      <c r="C3" s="2">
        <v>526</v>
      </c>
      <c r="D3" s="2">
        <v>208</v>
      </c>
      <c r="E3" s="2">
        <v>39.54</v>
      </c>
      <c r="F3" s="2">
        <v>17.178902901361202</v>
      </c>
      <c r="G3" s="1">
        <v>14</v>
      </c>
      <c r="H3" s="2">
        <v>2.3118021040212802</v>
      </c>
      <c r="I3" s="2">
        <v>1.8041531532196701E-4</v>
      </c>
      <c r="J3" s="9" t="s">
        <v>38</v>
      </c>
      <c r="K3" s="1">
        <v>22</v>
      </c>
      <c r="L3" s="1">
        <v>29</v>
      </c>
      <c r="M3" s="1">
        <v>27</v>
      </c>
      <c r="N3" s="1">
        <v>27</v>
      </c>
      <c r="O3" s="1">
        <v>33</v>
      </c>
      <c r="P3" s="1">
        <v>33</v>
      </c>
      <c r="Q3" s="1">
        <v>28</v>
      </c>
      <c r="R3" s="1">
        <f t="shared" ref="R3:R35" si="0">Q3+P3+O3+N3+M3+L3+K3+G3</f>
        <v>213</v>
      </c>
    </row>
    <row r="4" spans="1:18" x14ac:dyDescent="0.15">
      <c r="A4" s="2" t="s">
        <v>15</v>
      </c>
      <c r="B4" s="2">
        <v>1097</v>
      </c>
      <c r="C4" s="2">
        <v>973</v>
      </c>
      <c r="D4" s="2">
        <v>351</v>
      </c>
      <c r="E4" s="2">
        <v>36.07</v>
      </c>
      <c r="F4" s="2">
        <v>17.153170933438901</v>
      </c>
      <c r="G4" s="1">
        <v>16</v>
      </c>
      <c r="H4" s="2">
        <v>1.5862721162226101</v>
      </c>
      <c r="I4" s="2">
        <v>3.0109017529797701E-2</v>
      </c>
      <c r="J4" s="9" t="s">
        <v>38</v>
      </c>
      <c r="K4" s="1">
        <v>19</v>
      </c>
      <c r="L4" s="1">
        <v>27</v>
      </c>
      <c r="M4" s="1">
        <v>28</v>
      </c>
      <c r="N4" s="1">
        <v>28</v>
      </c>
      <c r="O4" s="1">
        <v>28</v>
      </c>
      <c r="P4" s="1">
        <v>30</v>
      </c>
      <c r="Q4" s="1">
        <v>22</v>
      </c>
      <c r="R4" s="1">
        <f t="shared" si="0"/>
        <v>198</v>
      </c>
    </row>
    <row r="5" spans="1:18" x14ac:dyDescent="0.15">
      <c r="A5" s="2" t="s">
        <v>17</v>
      </c>
      <c r="B5" s="2">
        <v>371</v>
      </c>
      <c r="C5" s="2">
        <v>359</v>
      </c>
      <c r="D5" s="2">
        <v>111</v>
      </c>
      <c r="E5" s="2">
        <v>30.92</v>
      </c>
      <c r="F5" s="2">
        <v>17.403230339877702</v>
      </c>
      <c r="G5" s="1">
        <v>10</v>
      </c>
      <c r="H5" s="2">
        <v>1.59840551785731</v>
      </c>
      <c r="I5" s="2">
        <v>1.4984070792598E-2</v>
      </c>
      <c r="J5" s="9" t="s">
        <v>38</v>
      </c>
      <c r="K5" s="1">
        <v>20</v>
      </c>
      <c r="L5" s="1">
        <v>23</v>
      </c>
      <c r="M5" s="1">
        <v>24</v>
      </c>
      <c r="N5" s="1">
        <v>26</v>
      </c>
      <c r="O5" s="1">
        <v>27</v>
      </c>
      <c r="P5" s="1">
        <v>32</v>
      </c>
      <c r="Q5" s="1">
        <v>32</v>
      </c>
      <c r="R5" s="1">
        <f t="shared" si="0"/>
        <v>194</v>
      </c>
    </row>
    <row r="6" spans="1:18" x14ac:dyDescent="0.15">
      <c r="A6" s="2" t="s">
        <v>9</v>
      </c>
      <c r="B6" s="2">
        <v>524</v>
      </c>
      <c r="C6" s="2">
        <v>509</v>
      </c>
      <c r="D6" s="2">
        <v>263</v>
      </c>
      <c r="E6" s="2">
        <v>51.67</v>
      </c>
      <c r="F6" s="2">
        <v>17.192753335610099</v>
      </c>
      <c r="G6" s="1">
        <v>13</v>
      </c>
      <c r="H6" s="2">
        <v>1.4457869476383001</v>
      </c>
      <c r="I6" s="2">
        <v>1.6721478733569099E-2</v>
      </c>
      <c r="J6" s="9" t="s">
        <v>38</v>
      </c>
      <c r="K6" s="1">
        <v>17</v>
      </c>
      <c r="L6" s="1">
        <v>20</v>
      </c>
      <c r="M6" s="1">
        <v>29</v>
      </c>
      <c r="N6" s="1">
        <v>25</v>
      </c>
      <c r="O6" s="1">
        <v>31</v>
      </c>
      <c r="P6" s="1">
        <v>31</v>
      </c>
      <c r="Q6" s="1">
        <v>26</v>
      </c>
      <c r="R6" s="1">
        <f t="shared" si="0"/>
        <v>192</v>
      </c>
    </row>
    <row r="7" spans="1:18" x14ac:dyDescent="0.15">
      <c r="A7" s="2" t="s">
        <v>19</v>
      </c>
      <c r="B7" s="2">
        <v>79</v>
      </c>
      <c r="C7" s="2">
        <v>79</v>
      </c>
      <c r="D7" s="2">
        <v>16</v>
      </c>
      <c r="E7" s="2">
        <v>20.25</v>
      </c>
      <c r="F7" s="2">
        <v>17.739058256203801</v>
      </c>
      <c r="G7" s="1">
        <v>2</v>
      </c>
      <c r="H7" s="2">
        <v>4.8233660183702103</v>
      </c>
      <c r="I7" s="2">
        <v>2.49973078151994E-5</v>
      </c>
      <c r="J7" s="9" t="s">
        <v>38</v>
      </c>
      <c r="K7" s="1">
        <v>24</v>
      </c>
      <c r="L7" s="1">
        <v>21</v>
      </c>
      <c r="M7" s="1">
        <v>13</v>
      </c>
      <c r="N7" s="1">
        <v>13</v>
      </c>
      <c r="O7" s="1">
        <v>32</v>
      </c>
      <c r="P7" s="1">
        <v>29</v>
      </c>
      <c r="Q7" s="1">
        <v>31</v>
      </c>
      <c r="R7" s="1">
        <f t="shared" si="0"/>
        <v>165</v>
      </c>
    </row>
    <row r="8" spans="1:18" x14ac:dyDescent="0.15">
      <c r="A8" s="2" t="s">
        <v>6</v>
      </c>
      <c r="B8" s="2">
        <v>500</v>
      </c>
      <c r="C8" s="2">
        <v>494</v>
      </c>
      <c r="D8" s="2">
        <v>364</v>
      </c>
      <c r="E8" s="2">
        <v>73.680000000000007</v>
      </c>
      <c r="F8" s="2">
        <v>16.8773257624858</v>
      </c>
      <c r="G8" s="1">
        <v>23</v>
      </c>
      <c r="H8" s="2">
        <v>1.5191202669503501</v>
      </c>
      <c r="I8" s="2">
        <v>1.9761694409777299E-2</v>
      </c>
      <c r="J8" s="9" t="s">
        <v>38</v>
      </c>
      <c r="K8" s="1">
        <v>18</v>
      </c>
      <c r="L8" s="1">
        <v>16</v>
      </c>
      <c r="M8" s="1">
        <v>19</v>
      </c>
      <c r="N8" s="1">
        <v>21</v>
      </c>
      <c r="O8" s="1">
        <v>25</v>
      </c>
      <c r="P8" s="1">
        <v>26</v>
      </c>
      <c r="Q8" s="1">
        <v>16</v>
      </c>
      <c r="R8" s="1">
        <f t="shared" si="0"/>
        <v>164</v>
      </c>
    </row>
    <row r="9" spans="1:18" x14ac:dyDescent="0.15">
      <c r="A9" s="2" t="s">
        <v>7</v>
      </c>
      <c r="B9" s="2">
        <v>177</v>
      </c>
      <c r="C9" s="2">
        <v>171</v>
      </c>
      <c r="D9" s="2">
        <v>109</v>
      </c>
      <c r="E9" s="2">
        <v>63.74</v>
      </c>
      <c r="F9" s="2">
        <v>16.570167406911398</v>
      </c>
      <c r="G9" s="1">
        <v>27</v>
      </c>
      <c r="H9" s="2">
        <v>1.8358717455159299</v>
      </c>
      <c r="I9" s="2">
        <v>1.1110203839331799E-2</v>
      </c>
      <c r="J9" s="9" t="s">
        <v>38</v>
      </c>
      <c r="K9" s="1">
        <v>21</v>
      </c>
      <c r="L9" s="1">
        <v>14</v>
      </c>
      <c r="M9" s="1">
        <v>18</v>
      </c>
      <c r="N9" s="1">
        <v>22</v>
      </c>
      <c r="O9" s="1">
        <v>9</v>
      </c>
      <c r="P9" s="1">
        <v>23</v>
      </c>
      <c r="Q9" s="1">
        <v>24</v>
      </c>
      <c r="R9" s="1">
        <f t="shared" si="0"/>
        <v>158</v>
      </c>
    </row>
    <row r="10" spans="1:18" x14ac:dyDescent="0.2">
      <c r="A10" s="2" t="s">
        <v>10</v>
      </c>
      <c r="B10" s="2">
        <v>411</v>
      </c>
      <c r="C10" s="2">
        <v>408</v>
      </c>
      <c r="D10" s="2">
        <v>203</v>
      </c>
      <c r="E10" s="2">
        <v>49.75</v>
      </c>
      <c r="F10" s="2">
        <v>17.162687669933799</v>
      </c>
      <c r="G10" s="1">
        <v>15</v>
      </c>
      <c r="H10" s="2">
        <v>0.99361514482255198</v>
      </c>
      <c r="I10" s="2">
        <v>0.96720086342398104</v>
      </c>
      <c r="J10" s="2" t="s">
        <v>37</v>
      </c>
      <c r="K10" s="1">
        <v>11</v>
      </c>
      <c r="L10" s="1">
        <v>26</v>
      </c>
      <c r="M10" s="1">
        <v>25</v>
      </c>
      <c r="N10" s="1">
        <v>24</v>
      </c>
      <c r="O10" s="1">
        <v>16</v>
      </c>
      <c r="P10" s="1">
        <v>22</v>
      </c>
      <c r="Q10" s="1">
        <v>18</v>
      </c>
      <c r="R10" s="1">
        <f t="shared" si="0"/>
        <v>157</v>
      </c>
    </row>
    <row r="11" spans="1:18" x14ac:dyDescent="0.15">
      <c r="A11" s="2" t="s">
        <v>28</v>
      </c>
      <c r="B11" s="2">
        <v>534</v>
      </c>
      <c r="C11" s="2">
        <v>332</v>
      </c>
      <c r="D11" s="2">
        <v>9</v>
      </c>
      <c r="E11" s="2">
        <v>2.71</v>
      </c>
      <c r="F11" s="2">
        <v>17.6474716778648</v>
      </c>
      <c r="G11" s="1">
        <v>3</v>
      </c>
      <c r="H11" s="2">
        <v>4.9175674096943602</v>
      </c>
      <c r="I11" s="2">
        <v>3.9407567524793E-5</v>
      </c>
      <c r="J11" s="9" t="s">
        <v>38</v>
      </c>
      <c r="K11" s="1">
        <v>25</v>
      </c>
      <c r="L11" s="1">
        <v>19</v>
      </c>
      <c r="M11" s="1">
        <v>22</v>
      </c>
      <c r="N11" s="1">
        <v>1</v>
      </c>
      <c r="O11" s="1">
        <v>26</v>
      </c>
      <c r="P11" s="1">
        <v>27</v>
      </c>
      <c r="Q11" s="1">
        <v>33</v>
      </c>
      <c r="R11" s="1">
        <f t="shared" si="0"/>
        <v>156</v>
      </c>
    </row>
    <row r="12" spans="1:18" x14ac:dyDescent="0.2">
      <c r="A12" s="2" t="s">
        <v>8</v>
      </c>
      <c r="B12" s="2">
        <v>469</v>
      </c>
      <c r="C12" s="2">
        <v>396</v>
      </c>
      <c r="D12" s="2">
        <v>229</v>
      </c>
      <c r="E12" s="2">
        <v>57.83</v>
      </c>
      <c r="F12" s="2">
        <v>16.378294999856202</v>
      </c>
      <c r="G12" s="1">
        <v>30</v>
      </c>
      <c r="H12" s="2">
        <v>1.2980295999447899</v>
      </c>
      <c r="I12" s="2">
        <v>0.245658594107526</v>
      </c>
      <c r="J12" s="2" t="s">
        <v>37</v>
      </c>
      <c r="K12" s="1">
        <v>12</v>
      </c>
      <c r="L12" s="1">
        <v>25</v>
      </c>
      <c r="M12" s="1">
        <v>26</v>
      </c>
      <c r="N12" s="1">
        <v>19</v>
      </c>
      <c r="O12" s="1">
        <v>15</v>
      </c>
      <c r="P12" s="1">
        <v>15</v>
      </c>
      <c r="Q12" s="1">
        <v>14</v>
      </c>
      <c r="R12" s="1">
        <f t="shared" si="0"/>
        <v>156</v>
      </c>
    </row>
    <row r="13" spans="1:18" x14ac:dyDescent="0.2">
      <c r="A13" s="2" t="s">
        <v>22</v>
      </c>
      <c r="B13" s="2">
        <v>498</v>
      </c>
      <c r="C13" s="2">
        <v>492</v>
      </c>
      <c r="D13" s="2">
        <v>59</v>
      </c>
      <c r="E13" s="2">
        <v>11.99</v>
      </c>
      <c r="F13" s="2">
        <v>16.805261698532899</v>
      </c>
      <c r="G13" s="1">
        <v>24</v>
      </c>
      <c r="H13" s="2">
        <v>2.21154852140989</v>
      </c>
      <c r="I13" s="2">
        <v>0.31858863124140702</v>
      </c>
      <c r="J13" s="2" t="s">
        <v>37</v>
      </c>
      <c r="K13" s="1">
        <v>15</v>
      </c>
      <c r="L13" s="1">
        <v>17</v>
      </c>
      <c r="M13" s="1">
        <v>16</v>
      </c>
      <c r="N13" s="1">
        <v>14</v>
      </c>
      <c r="O13" s="1">
        <v>30</v>
      </c>
      <c r="P13" s="1">
        <v>20</v>
      </c>
      <c r="Q13" s="1">
        <v>17</v>
      </c>
      <c r="R13" s="1">
        <f t="shared" si="0"/>
        <v>153</v>
      </c>
    </row>
    <row r="14" spans="1:18" x14ac:dyDescent="0.2">
      <c r="A14" s="2" t="s">
        <v>14</v>
      </c>
      <c r="B14" s="2">
        <v>259</v>
      </c>
      <c r="C14" s="2">
        <v>234</v>
      </c>
      <c r="D14" s="2">
        <v>90</v>
      </c>
      <c r="E14" s="2">
        <v>38.46</v>
      </c>
      <c r="F14" s="2">
        <v>16.5488862980399</v>
      </c>
      <c r="G14" s="1">
        <v>28</v>
      </c>
      <c r="H14" s="2">
        <v>0.92479112797712903</v>
      </c>
      <c r="I14" s="2">
        <v>0.74134981085017804</v>
      </c>
      <c r="J14" s="2" t="s">
        <v>37</v>
      </c>
      <c r="K14" s="1">
        <v>10</v>
      </c>
      <c r="L14" s="1">
        <v>12</v>
      </c>
      <c r="M14" s="1">
        <v>9</v>
      </c>
      <c r="N14" s="1">
        <v>7</v>
      </c>
      <c r="O14" s="1">
        <v>29</v>
      </c>
      <c r="P14" s="1">
        <v>28</v>
      </c>
      <c r="Q14" s="1">
        <v>23</v>
      </c>
      <c r="R14" s="1">
        <f t="shared" si="0"/>
        <v>146</v>
      </c>
    </row>
    <row r="15" spans="1:18" x14ac:dyDescent="0.2">
      <c r="A15" s="2" t="s">
        <v>29</v>
      </c>
      <c r="B15" s="2">
        <v>288</v>
      </c>
      <c r="C15" s="2">
        <v>278</v>
      </c>
      <c r="D15" s="2">
        <v>6</v>
      </c>
      <c r="E15" s="2">
        <v>2.16</v>
      </c>
      <c r="F15" s="2">
        <v>17.447015650207899</v>
      </c>
      <c r="G15" s="1">
        <v>7</v>
      </c>
      <c r="H15" s="2">
        <v>2.7161078386268702</v>
      </c>
      <c r="I15" s="2">
        <v>0.152691723007366</v>
      </c>
      <c r="J15" s="2" t="s">
        <v>37</v>
      </c>
      <c r="K15" s="1">
        <v>16</v>
      </c>
      <c r="L15" s="1">
        <v>15</v>
      </c>
      <c r="M15" s="1">
        <v>15</v>
      </c>
      <c r="N15" s="1">
        <v>15</v>
      </c>
      <c r="O15" s="1">
        <v>22</v>
      </c>
      <c r="P15" s="1">
        <v>25</v>
      </c>
      <c r="Q15" s="1">
        <v>27</v>
      </c>
      <c r="R15" s="1">
        <f t="shared" si="0"/>
        <v>142</v>
      </c>
    </row>
    <row r="16" spans="1:18" x14ac:dyDescent="0.15">
      <c r="A16" s="2" t="s">
        <v>18</v>
      </c>
      <c r="B16" s="2">
        <v>65</v>
      </c>
      <c r="C16" s="2">
        <v>65</v>
      </c>
      <c r="D16" s="2">
        <v>20</v>
      </c>
      <c r="E16" s="2">
        <v>30.77</v>
      </c>
      <c r="F16" s="2">
        <v>16.588706698410299</v>
      </c>
      <c r="G16" s="1">
        <v>26</v>
      </c>
      <c r="H16" s="2">
        <v>7.09637257199857</v>
      </c>
      <c r="I16" s="2">
        <v>5.1286944544386096E-3</v>
      </c>
      <c r="J16" s="9" t="s">
        <v>38</v>
      </c>
      <c r="K16" s="1">
        <v>26</v>
      </c>
      <c r="L16" s="1">
        <v>4</v>
      </c>
      <c r="M16" s="1">
        <v>4</v>
      </c>
      <c r="N16" s="1">
        <v>6</v>
      </c>
      <c r="O16" s="1">
        <v>24</v>
      </c>
      <c r="P16" s="1">
        <v>24</v>
      </c>
      <c r="Q16" s="1">
        <v>25</v>
      </c>
      <c r="R16" s="1">
        <f t="shared" si="0"/>
        <v>139</v>
      </c>
    </row>
    <row r="17" spans="1:18" x14ac:dyDescent="0.2">
      <c r="A17" s="2" t="s">
        <v>5</v>
      </c>
      <c r="B17" s="2">
        <v>166</v>
      </c>
      <c r="C17" s="2">
        <v>133</v>
      </c>
      <c r="D17" s="2">
        <v>109</v>
      </c>
      <c r="E17" s="2">
        <v>81.95</v>
      </c>
      <c r="F17" s="2">
        <v>16.073851644706998</v>
      </c>
      <c r="G17" s="1">
        <v>33</v>
      </c>
      <c r="H17" s="2">
        <v>0.74110614964343002</v>
      </c>
      <c r="I17" s="2">
        <v>0.55756953037258505</v>
      </c>
      <c r="J17" s="2" t="s">
        <v>37</v>
      </c>
      <c r="K17" s="1">
        <v>6</v>
      </c>
      <c r="L17" s="1">
        <v>28</v>
      </c>
      <c r="M17" s="1">
        <v>21</v>
      </c>
      <c r="N17" s="1">
        <v>17</v>
      </c>
      <c r="O17" s="1">
        <v>12</v>
      </c>
      <c r="P17" s="1">
        <v>7</v>
      </c>
      <c r="Q17" s="1">
        <v>4</v>
      </c>
      <c r="R17" s="1">
        <f t="shared" si="0"/>
        <v>128</v>
      </c>
    </row>
    <row r="18" spans="1:18" x14ac:dyDescent="0.2">
      <c r="A18" s="2" t="s">
        <v>32</v>
      </c>
      <c r="B18" s="2">
        <v>178</v>
      </c>
      <c r="C18" s="2">
        <v>178</v>
      </c>
      <c r="D18" s="2">
        <v>1</v>
      </c>
      <c r="E18" s="2">
        <v>0.56000000000000005</v>
      </c>
      <c r="F18" s="2">
        <v>16.304249641872001</v>
      </c>
      <c r="G18" s="1">
        <v>31</v>
      </c>
      <c r="H18" s="2" t="s">
        <v>40</v>
      </c>
      <c r="I18" s="2" t="s">
        <v>40</v>
      </c>
      <c r="J18" s="2" t="s">
        <v>37</v>
      </c>
      <c r="K18" s="1">
        <v>15</v>
      </c>
      <c r="L18" s="1">
        <v>15</v>
      </c>
      <c r="M18" s="1">
        <v>15</v>
      </c>
      <c r="N18" s="1">
        <v>15</v>
      </c>
      <c r="O18" s="1">
        <v>7</v>
      </c>
      <c r="P18" s="1">
        <v>9</v>
      </c>
      <c r="Q18" s="1">
        <v>19</v>
      </c>
      <c r="R18" s="1">
        <f t="shared" si="0"/>
        <v>126</v>
      </c>
    </row>
    <row r="19" spans="1:18" x14ac:dyDescent="0.2">
      <c r="A19" s="2" t="s">
        <v>12</v>
      </c>
      <c r="B19" s="2">
        <v>511</v>
      </c>
      <c r="C19" s="2">
        <v>503</v>
      </c>
      <c r="D19" s="2">
        <v>242</v>
      </c>
      <c r="E19" s="2">
        <v>48.11</v>
      </c>
      <c r="F19" s="2">
        <v>16.598511162339499</v>
      </c>
      <c r="G19" s="1">
        <v>25</v>
      </c>
      <c r="H19" s="2">
        <v>0.56769957698360796</v>
      </c>
      <c r="I19" s="2">
        <v>5.3991441372284402E-3</v>
      </c>
      <c r="J19" s="2" t="s">
        <v>36</v>
      </c>
      <c r="K19" s="1">
        <v>1</v>
      </c>
      <c r="L19" s="1">
        <v>24</v>
      </c>
      <c r="M19" s="1">
        <v>23</v>
      </c>
      <c r="N19" s="1">
        <v>20</v>
      </c>
      <c r="O19" s="1">
        <v>1</v>
      </c>
      <c r="P19" s="1">
        <v>1</v>
      </c>
      <c r="Q19" s="1">
        <v>29</v>
      </c>
      <c r="R19" s="1">
        <f t="shared" si="0"/>
        <v>124</v>
      </c>
    </row>
    <row r="20" spans="1:18" x14ac:dyDescent="0.2">
      <c r="A20" s="2" t="s">
        <v>33</v>
      </c>
      <c r="B20" s="2">
        <v>80</v>
      </c>
      <c r="C20" s="2">
        <v>80</v>
      </c>
      <c r="D20" s="2">
        <v>0</v>
      </c>
      <c r="E20" s="2">
        <v>0</v>
      </c>
      <c r="F20" s="2">
        <v>16.9781917821559</v>
      </c>
      <c r="G20" s="1">
        <v>22</v>
      </c>
      <c r="H20" s="2" t="s">
        <v>40</v>
      </c>
      <c r="I20" s="2" t="s">
        <v>40</v>
      </c>
      <c r="J20" s="2" t="s">
        <v>37</v>
      </c>
      <c r="K20" s="1">
        <v>15</v>
      </c>
      <c r="L20" s="1">
        <v>15</v>
      </c>
      <c r="M20" s="1">
        <v>15</v>
      </c>
      <c r="N20" s="1">
        <v>15</v>
      </c>
      <c r="O20" s="1">
        <v>2</v>
      </c>
      <c r="P20" s="1">
        <v>18</v>
      </c>
      <c r="Q20" s="1">
        <v>21</v>
      </c>
      <c r="R20" s="1">
        <f t="shared" si="0"/>
        <v>123</v>
      </c>
    </row>
    <row r="21" spans="1:18" x14ac:dyDescent="0.2">
      <c r="A21" s="2" t="s">
        <v>1</v>
      </c>
      <c r="B21" s="2">
        <v>374</v>
      </c>
      <c r="C21" s="2">
        <v>272</v>
      </c>
      <c r="D21" s="2">
        <v>254</v>
      </c>
      <c r="E21" s="2">
        <v>93.38</v>
      </c>
      <c r="F21" s="2">
        <v>16.240762011768901</v>
      </c>
      <c r="G21" s="1">
        <v>32</v>
      </c>
      <c r="H21" s="2">
        <v>0.87665309641260103</v>
      </c>
      <c r="I21" s="2">
        <v>0.68846383722270199</v>
      </c>
      <c r="J21" s="2" t="s">
        <v>37</v>
      </c>
      <c r="K21" s="1">
        <v>8</v>
      </c>
      <c r="L21" s="1">
        <v>13</v>
      </c>
      <c r="M21" s="1">
        <v>11</v>
      </c>
      <c r="N21" s="1">
        <v>15</v>
      </c>
      <c r="O21" s="1">
        <v>21</v>
      </c>
      <c r="P21" s="1">
        <v>17</v>
      </c>
      <c r="Q21" s="1">
        <v>6</v>
      </c>
      <c r="R21" s="1">
        <f t="shared" si="0"/>
        <v>123</v>
      </c>
    </row>
    <row r="22" spans="1:18" x14ac:dyDescent="0.2">
      <c r="A22" s="2" t="s">
        <v>11</v>
      </c>
      <c r="B22" s="2">
        <v>375</v>
      </c>
      <c r="C22" s="2">
        <v>372</v>
      </c>
      <c r="D22" s="2">
        <v>184</v>
      </c>
      <c r="E22" s="2">
        <v>49.46</v>
      </c>
      <c r="F22" s="2">
        <v>17.0792617047561</v>
      </c>
      <c r="G22" s="1">
        <v>21</v>
      </c>
      <c r="H22" s="2">
        <v>0.88210885586853005</v>
      </c>
      <c r="I22" s="2">
        <v>0.451792905614884</v>
      </c>
      <c r="J22" s="2" t="s">
        <v>37</v>
      </c>
      <c r="K22" s="1">
        <v>9</v>
      </c>
      <c r="L22" s="1">
        <v>18</v>
      </c>
      <c r="M22" s="1">
        <v>15</v>
      </c>
      <c r="N22" s="1">
        <v>23</v>
      </c>
      <c r="O22" s="1">
        <v>18</v>
      </c>
      <c r="P22" s="1">
        <v>3</v>
      </c>
      <c r="Q22" s="1">
        <v>10</v>
      </c>
      <c r="R22" s="1">
        <f t="shared" si="0"/>
        <v>117</v>
      </c>
    </row>
    <row r="23" spans="1:18" x14ac:dyDescent="0.2">
      <c r="A23" s="2" t="s">
        <v>31</v>
      </c>
      <c r="B23" s="2">
        <v>502</v>
      </c>
      <c r="C23" s="2">
        <v>487</v>
      </c>
      <c r="D23" s="2">
        <v>3</v>
      </c>
      <c r="E23" s="2">
        <v>0.62</v>
      </c>
      <c r="F23" s="2">
        <v>17.2908400398975</v>
      </c>
      <c r="G23" s="1">
        <v>12</v>
      </c>
      <c r="H23" s="2" t="s">
        <v>40</v>
      </c>
      <c r="I23" s="2" t="s">
        <v>40</v>
      </c>
      <c r="J23" s="2" t="s">
        <v>37</v>
      </c>
      <c r="K23" s="1">
        <v>15</v>
      </c>
      <c r="L23" s="1">
        <v>9</v>
      </c>
      <c r="M23" s="1">
        <v>14</v>
      </c>
      <c r="N23" s="1">
        <v>15</v>
      </c>
      <c r="O23" s="1">
        <v>23</v>
      </c>
      <c r="P23" s="1">
        <v>6</v>
      </c>
      <c r="Q23" s="1">
        <v>13</v>
      </c>
      <c r="R23" s="1">
        <f t="shared" si="0"/>
        <v>107</v>
      </c>
    </row>
    <row r="24" spans="1:18" x14ac:dyDescent="0.2">
      <c r="A24" s="2" t="s">
        <v>20</v>
      </c>
      <c r="B24" s="2">
        <v>86</v>
      </c>
      <c r="C24" s="2">
        <v>80</v>
      </c>
      <c r="D24" s="2">
        <v>14</v>
      </c>
      <c r="E24" s="2">
        <v>17.5</v>
      </c>
      <c r="F24" s="2">
        <v>17.316167155712598</v>
      </c>
      <c r="G24" s="1">
        <v>11</v>
      </c>
      <c r="H24" s="2">
        <v>0.87334866644642895</v>
      </c>
      <c r="I24" s="2">
        <v>0.69711213283913798</v>
      </c>
      <c r="J24" s="2" t="s">
        <v>37</v>
      </c>
      <c r="K24" s="1">
        <v>7</v>
      </c>
      <c r="L24" s="1">
        <v>11</v>
      </c>
      <c r="M24" s="1">
        <v>8</v>
      </c>
      <c r="N24" s="1">
        <v>9</v>
      </c>
      <c r="O24" s="1">
        <v>4</v>
      </c>
      <c r="P24" s="1">
        <v>19</v>
      </c>
      <c r="Q24" s="1">
        <v>30</v>
      </c>
      <c r="R24" s="1">
        <f t="shared" si="0"/>
        <v>99</v>
      </c>
    </row>
    <row r="25" spans="1:18" x14ac:dyDescent="0.2">
      <c r="A25" s="2" t="s">
        <v>16</v>
      </c>
      <c r="B25" s="2">
        <v>155</v>
      </c>
      <c r="C25" s="2">
        <v>149</v>
      </c>
      <c r="D25" s="2">
        <v>51</v>
      </c>
      <c r="E25" s="2">
        <v>34.229999999999997</v>
      </c>
      <c r="F25" s="2">
        <v>17.151352992275498</v>
      </c>
      <c r="G25" s="1">
        <v>18</v>
      </c>
      <c r="H25" s="2">
        <v>0.59303105254288302</v>
      </c>
      <c r="I25" s="2">
        <v>9.1562116148555493E-3</v>
      </c>
      <c r="J25" s="2" t="s">
        <v>36</v>
      </c>
      <c r="K25" s="1">
        <v>2</v>
      </c>
      <c r="L25" s="1">
        <v>22</v>
      </c>
      <c r="M25" s="1">
        <v>20</v>
      </c>
      <c r="N25" s="1">
        <v>16</v>
      </c>
      <c r="O25" s="1">
        <v>6</v>
      </c>
      <c r="P25" s="1">
        <v>2</v>
      </c>
      <c r="Q25" s="1">
        <v>8</v>
      </c>
      <c r="R25" s="1">
        <f t="shared" si="0"/>
        <v>94</v>
      </c>
    </row>
    <row r="26" spans="1:18" x14ac:dyDescent="0.2">
      <c r="A26" s="2" t="s">
        <v>30</v>
      </c>
      <c r="B26" s="2">
        <v>150</v>
      </c>
      <c r="C26" s="2">
        <v>145</v>
      </c>
      <c r="D26" s="2">
        <v>1</v>
      </c>
      <c r="E26" s="2">
        <v>0.69</v>
      </c>
      <c r="F26" s="2">
        <v>17.755407754941</v>
      </c>
      <c r="G26" s="1">
        <v>1</v>
      </c>
      <c r="H26" s="2" t="s">
        <v>40</v>
      </c>
      <c r="I26" s="2" t="s">
        <v>40</v>
      </c>
      <c r="J26" s="2" t="s">
        <v>37</v>
      </c>
      <c r="K26" s="1">
        <v>15</v>
      </c>
      <c r="L26" s="1">
        <v>15</v>
      </c>
      <c r="M26" s="1">
        <v>15</v>
      </c>
      <c r="N26" s="1">
        <v>15</v>
      </c>
      <c r="O26" s="1">
        <v>14</v>
      </c>
      <c r="P26" s="1">
        <v>11</v>
      </c>
      <c r="Q26" s="1">
        <v>7</v>
      </c>
      <c r="R26" s="1">
        <f t="shared" si="0"/>
        <v>93</v>
      </c>
    </row>
    <row r="27" spans="1:18" x14ac:dyDescent="0.2">
      <c r="A27" s="2" t="s">
        <v>4</v>
      </c>
      <c r="B27" s="2">
        <v>161</v>
      </c>
      <c r="C27" s="2">
        <v>160</v>
      </c>
      <c r="D27" s="2">
        <v>138</v>
      </c>
      <c r="E27" s="2">
        <v>86.25</v>
      </c>
      <c r="F27" s="2">
        <v>17.121760654136398</v>
      </c>
      <c r="G27" s="1">
        <v>20</v>
      </c>
      <c r="H27" s="2">
        <v>1.41264933778968</v>
      </c>
      <c r="I27" s="2">
        <v>0.388076209736963</v>
      </c>
      <c r="J27" s="2" t="s">
        <v>37</v>
      </c>
      <c r="K27" s="1">
        <v>13</v>
      </c>
      <c r="L27" s="1">
        <v>2</v>
      </c>
      <c r="M27" s="1">
        <v>3</v>
      </c>
      <c r="N27" s="1">
        <v>10</v>
      </c>
      <c r="O27" s="1">
        <v>19</v>
      </c>
      <c r="P27" s="1">
        <v>13</v>
      </c>
      <c r="Q27" s="1">
        <v>11</v>
      </c>
      <c r="R27" s="1">
        <f t="shared" si="0"/>
        <v>91</v>
      </c>
    </row>
    <row r="28" spans="1:18" x14ac:dyDescent="0.15">
      <c r="A28" s="2" t="s">
        <v>26</v>
      </c>
      <c r="B28" s="2">
        <v>151</v>
      </c>
      <c r="C28" s="2">
        <v>136</v>
      </c>
      <c r="D28" s="2">
        <v>10</v>
      </c>
      <c r="E28" s="2">
        <v>7.35</v>
      </c>
      <c r="F28" s="2">
        <v>17.631352633289101</v>
      </c>
      <c r="G28" s="1">
        <v>4</v>
      </c>
      <c r="H28" s="2">
        <v>4.29556327539105</v>
      </c>
      <c r="I28" s="2">
        <v>2.1548648802722001E-5</v>
      </c>
      <c r="J28" s="9" t="s">
        <v>38</v>
      </c>
      <c r="K28" s="1">
        <v>23</v>
      </c>
      <c r="L28" s="1">
        <v>6</v>
      </c>
      <c r="M28" s="1">
        <v>5</v>
      </c>
      <c r="N28" s="1">
        <v>12</v>
      </c>
      <c r="O28" s="1">
        <v>11</v>
      </c>
      <c r="P28" s="1">
        <v>16</v>
      </c>
      <c r="Q28" s="1">
        <v>12</v>
      </c>
      <c r="R28" s="1">
        <f t="shared" si="0"/>
        <v>89</v>
      </c>
    </row>
    <row r="29" spans="1:18" x14ac:dyDescent="0.2">
      <c r="A29" s="2" t="s">
        <v>25</v>
      </c>
      <c r="B29" s="2">
        <v>304</v>
      </c>
      <c r="C29" s="2">
        <v>286</v>
      </c>
      <c r="D29" s="2">
        <v>23</v>
      </c>
      <c r="E29" s="2">
        <v>8.0399999999999991</v>
      </c>
      <c r="F29" s="2">
        <v>17.431372509826598</v>
      </c>
      <c r="G29" s="1">
        <v>8</v>
      </c>
      <c r="H29" s="2">
        <v>1.74004207535758</v>
      </c>
      <c r="I29" s="2">
        <v>0.163058339452996</v>
      </c>
      <c r="J29" s="2" t="s">
        <v>37</v>
      </c>
      <c r="K29" s="1">
        <v>14</v>
      </c>
      <c r="L29" s="1">
        <v>10</v>
      </c>
      <c r="M29" s="1">
        <v>10</v>
      </c>
      <c r="N29" s="1">
        <v>4</v>
      </c>
      <c r="O29" s="1">
        <v>13</v>
      </c>
      <c r="P29" s="1">
        <v>21</v>
      </c>
      <c r="Q29" s="1">
        <v>9</v>
      </c>
      <c r="R29" s="1">
        <f t="shared" si="0"/>
        <v>89</v>
      </c>
    </row>
    <row r="30" spans="1:18" x14ac:dyDescent="0.2">
      <c r="A30" s="2" t="s">
        <v>3</v>
      </c>
      <c r="B30" s="2">
        <v>501</v>
      </c>
      <c r="C30" s="2">
        <v>488</v>
      </c>
      <c r="D30" s="2">
        <v>429</v>
      </c>
      <c r="E30" s="2">
        <v>87.91</v>
      </c>
      <c r="F30" s="2">
        <v>17.1268518616791</v>
      </c>
      <c r="G30" s="1">
        <v>19</v>
      </c>
      <c r="H30" s="2">
        <v>0.66150214037597199</v>
      </c>
      <c r="I30" s="2">
        <v>5.4365503926004102E-2</v>
      </c>
      <c r="J30" s="2" t="s">
        <v>37</v>
      </c>
      <c r="K30" s="1">
        <v>5</v>
      </c>
      <c r="L30" s="1">
        <v>15</v>
      </c>
      <c r="M30" s="1">
        <v>17</v>
      </c>
      <c r="N30" s="1">
        <v>18</v>
      </c>
      <c r="O30" s="1">
        <v>3</v>
      </c>
      <c r="P30" s="1">
        <v>4</v>
      </c>
      <c r="Q30" s="1">
        <v>3</v>
      </c>
      <c r="R30" s="1">
        <f t="shared" si="0"/>
        <v>84</v>
      </c>
    </row>
    <row r="31" spans="1:18" x14ac:dyDescent="0.2">
      <c r="A31" s="2" t="s">
        <v>27</v>
      </c>
      <c r="B31" s="2">
        <v>119</v>
      </c>
      <c r="C31" s="2">
        <v>118</v>
      </c>
      <c r="D31" s="2">
        <v>4</v>
      </c>
      <c r="E31" s="2">
        <v>3.39</v>
      </c>
      <c r="F31" s="2">
        <v>17.152124278342299</v>
      </c>
      <c r="G31" s="1">
        <v>17</v>
      </c>
      <c r="H31" s="2" t="s">
        <v>40</v>
      </c>
      <c r="I31" s="2" t="s">
        <v>40</v>
      </c>
      <c r="J31" s="2" t="s">
        <v>37</v>
      </c>
      <c r="K31" s="1">
        <v>15</v>
      </c>
      <c r="L31" s="1">
        <v>8</v>
      </c>
      <c r="M31" s="1">
        <v>12</v>
      </c>
      <c r="N31" s="1">
        <v>11</v>
      </c>
      <c r="O31" s="1">
        <v>5</v>
      </c>
      <c r="P31" s="1">
        <v>14</v>
      </c>
      <c r="Q31" s="1">
        <v>1</v>
      </c>
      <c r="R31" s="1">
        <f t="shared" si="0"/>
        <v>83</v>
      </c>
    </row>
    <row r="32" spans="1:18" x14ac:dyDescent="0.2">
      <c r="A32" s="2" t="s">
        <v>23</v>
      </c>
      <c r="B32" s="2">
        <v>36</v>
      </c>
      <c r="C32" s="2">
        <v>36</v>
      </c>
      <c r="D32" s="2">
        <v>4</v>
      </c>
      <c r="E32" s="2">
        <v>11.11</v>
      </c>
      <c r="F32" s="2">
        <v>17.450686442503802</v>
      </c>
      <c r="G32" s="1">
        <v>6</v>
      </c>
      <c r="H32" s="2" t="s">
        <v>40</v>
      </c>
      <c r="I32" s="2" t="s">
        <v>40</v>
      </c>
      <c r="J32" s="2" t="s">
        <v>37</v>
      </c>
      <c r="K32" s="1">
        <v>15</v>
      </c>
      <c r="L32" s="1">
        <v>1</v>
      </c>
      <c r="M32" s="1">
        <v>6</v>
      </c>
      <c r="N32" s="1">
        <v>8</v>
      </c>
      <c r="O32" s="1">
        <v>17</v>
      </c>
      <c r="P32" s="1">
        <v>10</v>
      </c>
      <c r="Q32" s="1">
        <v>15</v>
      </c>
      <c r="R32" s="1">
        <f t="shared" si="0"/>
        <v>78</v>
      </c>
    </row>
    <row r="33" spans="1:18" x14ac:dyDescent="0.2">
      <c r="A33" s="2" t="s">
        <v>24</v>
      </c>
      <c r="B33" s="2">
        <v>103</v>
      </c>
      <c r="C33" s="2">
        <v>103</v>
      </c>
      <c r="D33" s="2">
        <v>10</v>
      </c>
      <c r="E33" s="2">
        <v>9.7100000000000009</v>
      </c>
      <c r="F33" s="2">
        <v>17.606129401823299</v>
      </c>
      <c r="G33" s="1">
        <v>5</v>
      </c>
      <c r="H33" s="2">
        <v>0.61155185287664804</v>
      </c>
      <c r="I33" s="2">
        <v>0.50102892955600298</v>
      </c>
      <c r="J33" s="2" t="s">
        <v>37</v>
      </c>
      <c r="K33" s="1">
        <v>4</v>
      </c>
      <c r="L33" s="1">
        <v>5</v>
      </c>
      <c r="M33" s="1">
        <v>1</v>
      </c>
      <c r="N33" s="1">
        <v>2</v>
      </c>
      <c r="O33" s="1">
        <v>20</v>
      </c>
      <c r="P33" s="1">
        <v>12</v>
      </c>
      <c r="Q33" s="1">
        <v>20</v>
      </c>
      <c r="R33" s="1">
        <f t="shared" si="0"/>
        <v>69</v>
      </c>
    </row>
    <row r="34" spans="1:18" x14ac:dyDescent="0.2">
      <c r="A34" s="2" t="s">
        <v>2</v>
      </c>
      <c r="B34" s="2">
        <v>56</v>
      </c>
      <c r="C34" s="2">
        <v>56</v>
      </c>
      <c r="D34" s="2">
        <v>51</v>
      </c>
      <c r="E34" s="2">
        <v>91.07</v>
      </c>
      <c r="F34" s="2">
        <v>16.4062607440382</v>
      </c>
      <c r="G34" s="1">
        <v>29</v>
      </c>
      <c r="H34" s="2">
        <v>0.381532254727731</v>
      </c>
      <c r="I34" s="2">
        <v>6.4396996305649795E-2</v>
      </c>
      <c r="J34" s="2" t="s">
        <v>37</v>
      </c>
      <c r="K34" s="1">
        <v>3</v>
      </c>
      <c r="L34" s="1">
        <v>3</v>
      </c>
      <c r="M34" s="1">
        <v>2</v>
      </c>
      <c r="N34" s="1">
        <v>5</v>
      </c>
      <c r="O34" s="1">
        <v>10</v>
      </c>
      <c r="P34" s="1">
        <v>5</v>
      </c>
      <c r="Q34" s="1">
        <v>5</v>
      </c>
      <c r="R34" s="1">
        <f t="shared" si="0"/>
        <v>62</v>
      </c>
    </row>
    <row r="35" spans="1:18" x14ac:dyDescent="0.2">
      <c r="A35" s="5" t="s">
        <v>21</v>
      </c>
      <c r="B35" s="5">
        <v>48</v>
      </c>
      <c r="C35" s="5">
        <v>37</v>
      </c>
      <c r="D35" s="5">
        <v>5</v>
      </c>
      <c r="E35" s="5">
        <v>13.51</v>
      </c>
      <c r="F35" s="5">
        <v>17.411321398205899</v>
      </c>
      <c r="G35" s="19">
        <v>9</v>
      </c>
      <c r="H35" s="5" t="s">
        <v>40</v>
      </c>
      <c r="I35" s="5" t="s">
        <v>40</v>
      </c>
      <c r="J35" s="5" t="s">
        <v>37</v>
      </c>
      <c r="K35" s="19">
        <v>15</v>
      </c>
      <c r="L35" s="19">
        <v>7</v>
      </c>
      <c r="M35" s="19">
        <v>7</v>
      </c>
      <c r="N35" s="19">
        <v>3</v>
      </c>
      <c r="O35" s="19">
        <v>8</v>
      </c>
      <c r="P35" s="19">
        <v>8</v>
      </c>
      <c r="Q35" s="19">
        <v>2</v>
      </c>
      <c r="R35" s="19">
        <f t="shared" si="0"/>
        <v>59</v>
      </c>
    </row>
  </sheetData>
  <autoFilter ref="A2:R35" xr:uid="{00000000-0009-0000-0000-000000000000}">
    <sortState xmlns:xlrd2="http://schemas.microsoft.com/office/spreadsheetml/2017/richdata2" ref="A3:R35">
      <sortCondition descending="1" ref="R2:R35"/>
    </sortState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daiyuting</dc:creator>
  <cp:lastModifiedBy>Microsoft Office User</cp:lastModifiedBy>
  <dcterms:created xsi:type="dcterms:W3CDTF">2023-03-22T17:20:28Z</dcterms:created>
  <dcterms:modified xsi:type="dcterms:W3CDTF">2023-06-28T09:10:58Z</dcterms:modified>
</cp:coreProperties>
</file>