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115" windowHeight="9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1" i="1" l="1"/>
  <c r="C50" i="1"/>
  <c r="B48" i="1"/>
  <c r="B47" i="1"/>
  <c r="B46" i="1"/>
  <c r="B45" i="1"/>
  <c r="B44" i="1"/>
  <c r="B50" i="1" s="1"/>
  <c r="B43" i="1"/>
  <c r="B57" i="1"/>
  <c r="B59" i="1"/>
  <c r="B58" i="1"/>
  <c r="B56" i="1"/>
  <c r="B55" i="1"/>
  <c r="B54" i="1"/>
  <c r="B61" i="1" s="1"/>
  <c r="B4" i="1" l="1"/>
  <c r="B5" i="1"/>
  <c r="B6" i="1"/>
  <c r="B7" i="1"/>
  <c r="B8" i="1"/>
  <c r="B3" i="1"/>
  <c r="C30" i="1"/>
  <c r="B28" i="1"/>
  <c r="B27" i="1"/>
  <c r="B26" i="1"/>
  <c r="B25" i="1"/>
  <c r="B24" i="1"/>
  <c r="B23" i="1"/>
  <c r="B30" i="1" s="1"/>
  <c r="C40" i="1"/>
  <c r="B38" i="1"/>
  <c r="B37" i="1"/>
  <c r="B36" i="1"/>
  <c r="B35" i="1"/>
  <c r="B34" i="1"/>
  <c r="B33" i="1"/>
  <c r="B18" i="1"/>
  <c r="B17" i="1"/>
  <c r="B16" i="1"/>
  <c r="B15" i="1"/>
  <c r="B14" i="1"/>
  <c r="B13" i="1"/>
  <c r="C20" i="1"/>
  <c r="C10" i="1"/>
  <c r="B10" i="1"/>
  <c r="B20" i="1" l="1"/>
  <c r="B40" i="1"/>
</calcChain>
</file>

<file path=xl/sharedStrings.xml><?xml version="1.0" encoding="utf-8"?>
<sst xmlns="http://schemas.openxmlformats.org/spreadsheetml/2006/main" count="60" uniqueCount="21">
  <si>
    <t>GJ</t>
  </si>
  <si>
    <t>total_fuel_use/test/all_fuels/equipment/energy_content::AnnualTotal,</t>
  </si>
  <si>
    <t>total_fuel_use/test/all_fuels/space_cooling/energy_content::AnnualTotal,</t>
  </si>
  <si>
    <t>total_fuel_use/test/all_fuels/space_heating/energy_content::AnnualTotal,</t>
  </si>
  <si>
    <t>total_fuel_use/test/all_fuels/ventilation/energy_content::AnnualTotal,</t>
  </si>
  <si>
    <t>total_fuel_use/test/all_fuels/water_heating/energy_content::AnnualTotal,</t>
  </si>
  <si>
    <t>--------------------------------------------------------</t>
  </si>
  <si>
    <t>W</t>
  </si>
  <si>
    <t>PV production::AnnualTotal</t>
  </si>
  <si>
    <t>ON80-89</t>
  </si>
  <si>
    <t>ON70-79</t>
  </si>
  <si>
    <t>PQ70-79</t>
  </si>
  <si>
    <t>PQ80-89</t>
  </si>
  <si>
    <t>BC70-79</t>
  </si>
  <si>
    <t xml:space="preserve"> PV production::AnnualTotal, GJ )</t>
  </si>
  <si>
    <t xml:space="preserve"> total_fuel_use/test/all_fuels/equipment/energy_content::AnnualTotal, GJ )</t>
  </si>
  <si>
    <t xml:space="preserve"> total_fuel_use/test/all_fuels/space_cooling/energy_content::AnnualTotal, GJ )</t>
  </si>
  <si>
    <t xml:space="preserve"> total_fuel_use/test/all_fuels/space_heating/energy_content::AnnualTotal, GJ )</t>
  </si>
  <si>
    <t xml:space="preserve"> total_fuel_use/test/all_fuels/ventilation/energy_content::AnnualTotal, GJ )</t>
  </si>
  <si>
    <t xml:space="preserve"> total_fuel_use/test/all_fuels/water_heating/energy_content::AnnualTotal, GJ )</t>
  </si>
  <si>
    <t>BC80-89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</si>
</sst>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34" workbookViewId="0">
      <selection activeCell="C47" sqref="C47"/>
    </sheetView>
  </sheetViews>
  <sheetFormatPr defaultRowHeight="15" x14ac:dyDescent="0.25"/>
  <cols>
    <col min="4" max="4" width="69.5703125" bestFit="1" customWidth="1"/>
    <col min="5" max="5" width="23.5703125" bestFit="1" customWidth="1"/>
  </cols>
  <sheetData>
    <row r="1" spans="1:4" x14ac:dyDescent="0.25">
      <c r="B1" s="2"/>
      <c r="C1" s="2"/>
    </row>
    <row r="2" spans="1:4" x14ac:dyDescent="0.25">
      <c r="A2" t="s">
        <v>9</v>
      </c>
      <c r="B2" s="2" t="s">
        <v>7</v>
      </c>
      <c r="C2" s="2" t="s">
        <v>0</v>
      </c>
    </row>
    <row r="3" spans="1:4" x14ac:dyDescent="0.25">
      <c r="B3">
        <f t="shared" ref="B3:B8" si="0">+C3*1000000/8760</f>
        <v>0</v>
      </c>
      <c r="C3">
        <v>0</v>
      </c>
      <c r="D3" s="1" t="s">
        <v>8</v>
      </c>
    </row>
    <row r="4" spans="1:4" x14ac:dyDescent="0.25">
      <c r="B4">
        <f t="shared" si="0"/>
        <v>3564.2764840182649</v>
      </c>
      <c r="C4">
        <v>31.223061999999999</v>
      </c>
      <c r="D4" t="s">
        <v>1</v>
      </c>
    </row>
    <row r="5" spans="1:4" x14ac:dyDescent="0.25">
      <c r="B5">
        <f t="shared" si="0"/>
        <v>187.38196347031965</v>
      </c>
      <c r="C5">
        <v>1.6414660000000001</v>
      </c>
      <c r="D5" t="s">
        <v>2</v>
      </c>
    </row>
    <row r="6" spans="1:4" x14ac:dyDescent="0.25">
      <c r="B6">
        <f t="shared" si="0"/>
        <v>14804.220091324201</v>
      </c>
      <c r="C6">
        <v>129.684968</v>
      </c>
      <c r="D6" t="s">
        <v>3</v>
      </c>
    </row>
    <row r="7" spans="1:4" x14ac:dyDescent="0.25">
      <c r="B7">
        <f t="shared" si="0"/>
        <v>157.24178082191781</v>
      </c>
      <c r="C7">
        <v>1.3774379999999999</v>
      </c>
      <c r="D7" t="s">
        <v>4</v>
      </c>
    </row>
    <row r="8" spans="1:4" x14ac:dyDescent="0.25">
      <c r="B8">
        <f t="shared" si="0"/>
        <v>1608.4931506849316</v>
      </c>
      <c r="C8">
        <v>14.090400000000001</v>
      </c>
      <c r="D8" t="s">
        <v>5</v>
      </c>
    </row>
    <row r="9" spans="1:4" x14ac:dyDescent="0.25">
      <c r="B9" t="s">
        <v>6</v>
      </c>
    </row>
    <row r="10" spans="1:4" x14ac:dyDescent="0.25">
      <c r="B10">
        <f>+SUM(B3:B8)</f>
        <v>20321.613470319637</v>
      </c>
      <c r="C10">
        <f>+SUM(C3:C8)</f>
        <v>178.01733400000001</v>
      </c>
    </row>
    <row r="12" spans="1:4" x14ac:dyDescent="0.25">
      <c r="A12" t="s">
        <v>10</v>
      </c>
      <c r="B12" s="2" t="s">
        <v>7</v>
      </c>
      <c r="C12" s="2" t="s">
        <v>0</v>
      </c>
    </row>
    <row r="13" spans="1:4" x14ac:dyDescent="0.25">
      <c r="B13">
        <f t="shared" ref="B13:B15" si="1">+C13*1000000/8760</f>
        <v>0</v>
      </c>
      <c r="C13">
        <v>0</v>
      </c>
      <c r="D13" s="1" t="s">
        <v>8</v>
      </c>
    </row>
    <row r="14" spans="1:4" x14ac:dyDescent="0.25">
      <c r="B14">
        <f t="shared" si="1"/>
        <v>3564.2764840182649</v>
      </c>
      <c r="C14">
        <v>31.223061999999999</v>
      </c>
      <c r="D14" t="s">
        <v>1</v>
      </c>
    </row>
    <row r="15" spans="1:4" x14ac:dyDescent="0.25">
      <c r="B15">
        <f t="shared" si="1"/>
        <v>186.58847031963469</v>
      </c>
      <c r="C15">
        <v>1.6345149999999999</v>
      </c>
      <c r="D15" t="s">
        <v>2</v>
      </c>
    </row>
    <row r="16" spans="1:4" x14ac:dyDescent="0.25">
      <c r="B16">
        <f>+C16*1000000/8760</f>
        <v>14034.93105022831</v>
      </c>
      <c r="C16">
        <v>122.94599599999999</v>
      </c>
      <c r="D16" t="s">
        <v>3</v>
      </c>
    </row>
    <row r="17" spans="1:4" x14ac:dyDescent="0.25">
      <c r="B17">
        <f t="shared" ref="B17:B18" si="2">+C17*1000000/8760</f>
        <v>149.44246575342467</v>
      </c>
      <c r="C17">
        <v>1.3091159999999999</v>
      </c>
      <c r="D17" t="s">
        <v>4</v>
      </c>
    </row>
    <row r="18" spans="1:4" x14ac:dyDescent="0.25">
      <c r="B18">
        <f t="shared" si="2"/>
        <v>1608.4931506849316</v>
      </c>
      <c r="C18">
        <v>14.090400000000001</v>
      </c>
      <c r="D18" t="s">
        <v>5</v>
      </c>
    </row>
    <row r="19" spans="1:4" x14ac:dyDescent="0.25">
      <c r="B19" t="s">
        <v>6</v>
      </c>
    </row>
    <row r="20" spans="1:4" x14ac:dyDescent="0.25">
      <c r="B20">
        <f>+SUM(B13:B18)</f>
        <v>19543.731621004568</v>
      </c>
      <c r="C20">
        <f>+SUM(C13:C18)</f>
        <v>171.20308899999998</v>
      </c>
    </row>
    <row r="22" spans="1:4" x14ac:dyDescent="0.25">
      <c r="A22" t="s">
        <v>12</v>
      </c>
      <c r="B22" s="2" t="s">
        <v>7</v>
      </c>
      <c r="C22" s="2" t="s">
        <v>0</v>
      </c>
    </row>
    <row r="23" spans="1:4" x14ac:dyDescent="0.25">
      <c r="B23">
        <f t="shared" ref="B23:B25" si="3">+C23*1000000/8760</f>
        <v>0</v>
      </c>
      <c r="C23">
        <v>0</v>
      </c>
      <c r="D23" s="1" t="s">
        <v>8</v>
      </c>
    </row>
    <row r="24" spans="1:4" x14ac:dyDescent="0.25">
      <c r="B24">
        <f t="shared" si="3"/>
        <v>3564.2764840182649</v>
      </c>
      <c r="C24">
        <v>31.223061999999999</v>
      </c>
      <c r="D24" t="s">
        <v>1</v>
      </c>
    </row>
    <row r="25" spans="1:4" x14ac:dyDescent="0.25">
      <c r="B25">
        <f t="shared" si="3"/>
        <v>221.54200913242011</v>
      </c>
      <c r="C25">
        <v>1.9407080000000001</v>
      </c>
      <c r="D25" t="s">
        <v>2</v>
      </c>
    </row>
    <row r="26" spans="1:4" x14ac:dyDescent="0.25">
      <c r="B26">
        <f>+C26*1000000/8760</f>
        <v>13518.721689497717</v>
      </c>
      <c r="C26">
        <v>118.424002</v>
      </c>
      <c r="D26" t="s">
        <v>3</v>
      </c>
    </row>
    <row r="27" spans="1:4" x14ac:dyDescent="0.25">
      <c r="B27">
        <f t="shared" ref="B27:B28" si="4">+C27*1000000/8760</f>
        <v>135.85045662100455</v>
      </c>
      <c r="C27">
        <v>1.1900500000000001</v>
      </c>
      <c r="D27" t="s">
        <v>4</v>
      </c>
    </row>
    <row r="28" spans="1:4" x14ac:dyDescent="0.25">
      <c r="B28">
        <f t="shared" si="4"/>
        <v>1606.8493150684931</v>
      </c>
      <c r="C28">
        <v>14.076000000000001</v>
      </c>
      <c r="D28" t="s">
        <v>5</v>
      </c>
    </row>
    <row r="29" spans="1:4" x14ac:dyDescent="0.25">
      <c r="B29" t="s">
        <v>6</v>
      </c>
    </row>
    <row r="30" spans="1:4" x14ac:dyDescent="0.25">
      <c r="B30">
        <f>+SUM(B23:B28)</f>
        <v>19047.239954337896</v>
      </c>
      <c r="C30">
        <f>+SUM(C23:C28)</f>
        <v>166.85382200000001</v>
      </c>
    </row>
    <row r="32" spans="1:4" x14ac:dyDescent="0.25">
      <c r="A32" t="s">
        <v>11</v>
      </c>
      <c r="B32" s="2" t="s">
        <v>7</v>
      </c>
      <c r="C32" s="2" t="s">
        <v>0</v>
      </c>
    </row>
    <row r="33" spans="1:4" x14ac:dyDescent="0.25">
      <c r="B33">
        <f t="shared" ref="B33:B35" si="5">+C33*1000000/8760</f>
        <v>0</v>
      </c>
      <c r="C33">
        <v>0</v>
      </c>
      <c r="D33" s="1" t="s">
        <v>8</v>
      </c>
    </row>
    <row r="34" spans="1:4" x14ac:dyDescent="0.25">
      <c r="B34">
        <f t="shared" si="5"/>
        <v>3564.2764840182649</v>
      </c>
      <c r="C34">
        <v>31.223061999999999</v>
      </c>
      <c r="D34" t="s">
        <v>1</v>
      </c>
    </row>
    <row r="35" spans="1:4" x14ac:dyDescent="0.25">
      <c r="B35">
        <f t="shared" si="5"/>
        <v>216.56392694063928</v>
      </c>
      <c r="C35">
        <v>1.8971</v>
      </c>
      <c r="D35" t="s">
        <v>2</v>
      </c>
    </row>
    <row r="36" spans="1:4" x14ac:dyDescent="0.25">
      <c r="B36">
        <f>+C36*1000000/8760</f>
        <v>13032.67408675799</v>
      </c>
      <c r="C36">
        <v>114.166225</v>
      </c>
      <c r="D36" t="s">
        <v>3</v>
      </c>
    </row>
    <row r="37" spans="1:4" x14ac:dyDescent="0.25">
      <c r="B37">
        <f t="shared" ref="B37:B38" si="6">+C37*1000000/8760</f>
        <v>138.49828767123287</v>
      </c>
      <c r="C37">
        <v>1.2132449999999999</v>
      </c>
      <c r="D37" t="s">
        <v>4</v>
      </c>
    </row>
    <row r="38" spans="1:4" x14ac:dyDescent="0.25">
      <c r="B38">
        <f t="shared" si="6"/>
        <v>1606.8493150684931</v>
      </c>
      <c r="C38">
        <v>14.076000000000001</v>
      </c>
      <c r="D38" t="s">
        <v>5</v>
      </c>
    </row>
    <row r="39" spans="1:4" x14ac:dyDescent="0.25">
      <c r="B39" t="s">
        <v>6</v>
      </c>
    </row>
    <row r="40" spans="1:4" x14ac:dyDescent="0.25">
      <c r="B40">
        <f>+SUM(B33:B38)</f>
        <v>18558.862100456616</v>
      </c>
      <c r="C40">
        <f>+SUM(C33:C38)</f>
        <v>162.57563199999998</v>
      </c>
    </row>
    <row r="42" spans="1:4" x14ac:dyDescent="0.25">
      <c r="A42" t="s">
        <v>20</v>
      </c>
      <c r="B42" s="2" t="s">
        <v>7</v>
      </c>
      <c r="C42" s="2" t="s">
        <v>0</v>
      </c>
    </row>
    <row r="43" spans="1:4" x14ac:dyDescent="0.25">
      <c r="B43">
        <f t="shared" ref="B43:B45" si="7">+C43*1000000/8760</f>
        <v>0</v>
      </c>
      <c r="C43">
        <v>0</v>
      </c>
      <c r="D43" t="s">
        <v>14</v>
      </c>
    </row>
    <row r="44" spans="1:4" x14ac:dyDescent="0.25">
      <c r="B44">
        <f t="shared" si="7"/>
        <v>3564.2764840182649</v>
      </c>
      <c r="C44">
        <v>31.223061999999999</v>
      </c>
      <c r="D44" t="s">
        <v>15</v>
      </c>
    </row>
    <row r="45" spans="1:4" x14ac:dyDescent="0.25">
      <c r="B45">
        <f t="shared" si="7"/>
        <v>31.809018264840184</v>
      </c>
      <c r="C45">
        <v>0.27864699999999998</v>
      </c>
      <c r="D45" t="s">
        <v>16</v>
      </c>
    </row>
    <row r="46" spans="1:4" x14ac:dyDescent="0.25">
      <c r="B46">
        <f>+C46*1000000/8760</f>
        <v>13032.67408675799</v>
      </c>
      <c r="C46">
        <v>114.166225</v>
      </c>
      <c r="D46" t="s">
        <v>17</v>
      </c>
    </row>
    <row r="47" spans="1:4" x14ac:dyDescent="0.25">
      <c r="B47">
        <f t="shared" ref="B47:B48" si="8">+C47*1000000/8760</f>
        <v>151.35570776255707</v>
      </c>
      <c r="C47">
        <v>1.3258760000000001</v>
      </c>
      <c r="D47" t="s">
        <v>18</v>
      </c>
    </row>
    <row r="48" spans="1:4" x14ac:dyDescent="0.25">
      <c r="B48">
        <f t="shared" si="8"/>
        <v>1458.9041095890411</v>
      </c>
      <c r="C48">
        <v>12.78</v>
      </c>
      <c r="D48" t="s">
        <v>19</v>
      </c>
    </row>
    <row r="49" spans="1:4" x14ac:dyDescent="0.25">
      <c r="B49" t="s">
        <v>6</v>
      </c>
    </row>
    <row r="50" spans="1:4" x14ac:dyDescent="0.25">
      <c r="B50">
        <f>+SUM(B43:B48)</f>
        <v>18239.019406392694</v>
      </c>
      <c r="C50">
        <f>+SUM(C43:C48)</f>
        <v>159.77381</v>
      </c>
    </row>
    <row r="53" spans="1:4" x14ac:dyDescent="0.25">
      <c r="A53" t="s">
        <v>13</v>
      </c>
      <c r="B53" s="2" t="s">
        <v>7</v>
      </c>
      <c r="C53" s="2" t="s">
        <v>0</v>
      </c>
    </row>
    <row r="54" spans="1:4" x14ac:dyDescent="0.25">
      <c r="B54">
        <f t="shared" ref="B54:B56" si="9">+C54*1000000/8760</f>
        <v>0</v>
      </c>
      <c r="C54">
        <v>0</v>
      </c>
      <c r="D54" t="s">
        <v>14</v>
      </c>
    </row>
    <row r="55" spans="1:4" x14ac:dyDescent="0.25">
      <c r="B55">
        <f t="shared" si="9"/>
        <v>3564.2764840182649</v>
      </c>
      <c r="C55">
        <v>31.223061999999999</v>
      </c>
      <c r="D55" t="s">
        <v>15</v>
      </c>
    </row>
    <row r="56" spans="1:4" x14ac:dyDescent="0.25">
      <c r="B56">
        <f t="shared" si="9"/>
        <v>39.218036529680369</v>
      </c>
      <c r="C56">
        <v>0.34355000000000002</v>
      </c>
      <c r="D56" t="s">
        <v>16</v>
      </c>
    </row>
    <row r="57" spans="1:4" x14ac:dyDescent="0.25">
      <c r="B57">
        <f>+C57*1000000/8760</f>
        <v>13619.439497716896</v>
      </c>
      <c r="C57">
        <v>119.30629</v>
      </c>
      <c r="D57" t="s">
        <v>17</v>
      </c>
    </row>
    <row r="58" spans="1:4" x14ac:dyDescent="0.25">
      <c r="B58">
        <f t="shared" ref="B58:B59" si="10">+C58*1000000/8760</f>
        <v>138.85856164383563</v>
      </c>
      <c r="C58">
        <v>1.2164010000000001</v>
      </c>
      <c r="D58" t="s">
        <v>18</v>
      </c>
    </row>
    <row r="59" spans="1:4" x14ac:dyDescent="0.25">
      <c r="B59">
        <f t="shared" si="10"/>
        <v>1458.9041095890411</v>
      </c>
      <c r="C59">
        <v>12.78</v>
      </c>
      <c r="D59" t="s">
        <v>19</v>
      </c>
    </row>
    <row r="60" spans="1:4" x14ac:dyDescent="0.25">
      <c r="B60" t="s">
        <v>6</v>
      </c>
    </row>
    <row r="61" spans="1:4" x14ac:dyDescent="0.25">
      <c r="B61">
        <f>+SUM(B54:B59)</f>
        <v>18820.696689497719</v>
      </c>
      <c r="C61">
        <f>+SUM(C54:C59)</f>
        <v>164.869303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2014-04-17T14:05:01Z</dcterms:created>
  <dcterms:modified xsi:type="dcterms:W3CDTF">2014-04-17T18:37:15Z</dcterms:modified>
</cp:coreProperties>
</file>