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bader\Downloads\"/>
    </mc:Choice>
  </mc:AlternateContent>
  <bookViews>
    <workbookView xWindow="0" yWindow="0" windowWidth="28800" windowHeight="1215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xlnm._FilterDatabase" localSheetId="2" hidden="1">Sheet3!$A$1:$A$104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2" i="1"/>
  <c r="E4" i="1"/>
  <c r="E5" i="1"/>
  <c r="E6" i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" i="2"/>
</calcChain>
</file>

<file path=xl/sharedStrings.xml><?xml version="1.0" encoding="utf-8"?>
<sst xmlns="http://schemas.openxmlformats.org/spreadsheetml/2006/main" count="333" uniqueCount="154">
  <si>
    <t xml:space="preserve">Level 2 </t>
  </si>
  <si>
    <t>Sector Name</t>
  </si>
  <si>
    <t>Branch Name</t>
  </si>
  <si>
    <t>DIRECTION AND COORDINATION</t>
  </si>
  <si>
    <t>AUDIT &amp; EVALUATION BRANCH</t>
  </si>
  <si>
    <t>DEPUTY MINISTER'S OFFICES</t>
  </si>
  <si>
    <t>LEGAL SERVICES OFFICE</t>
  </si>
  <si>
    <t>MINISTER'S OFFICE</t>
  </si>
  <si>
    <t>NRCAN CHARITABLE CAMPAIGN</t>
  </si>
  <si>
    <t>INDIGENOUS AFFAIRS AND RECON SECTOR</t>
  </si>
  <si>
    <t>ADM'S OFFICE IAR SECTOR</t>
  </si>
  <si>
    <t>DGO</t>
  </si>
  <si>
    <t>INDIGENOUS AFFAIRS AND RECON</t>
  </si>
  <si>
    <t>INDIGENOUS OUTREACH AND ENGAGEMENT</t>
  </si>
  <si>
    <t>COMMS PORTFOLIO SEC</t>
  </si>
  <si>
    <t>ADM’S OFFICE</t>
  </si>
  <si>
    <t>PUBLIC AFFAIRS BRANCH</t>
  </si>
  <si>
    <t>ENGAG DIGITAL COMMS</t>
  </si>
  <si>
    <t>CPS CORP SERVICES</t>
  </si>
  <si>
    <t>PORTFOLIO MGT &amp; CORP SECRETARIAT BRANCH</t>
  </si>
  <si>
    <t>STRATEGIC PETROLEUM POL &amp; INV OFFICE</t>
  </si>
  <si>
    <t>ADMO - SPPIO</t>
  </si>
  <si>
    <t>CANMET ENERGY - DEVON</t>
  </si>
  <si>
    <t>PETROLEUM RESOURCES BRANCH</t>
  </si>
  <si>
    <t>IND CONSULT FOR TMX</t>
  </si>
  <si>
    <t>ATOMIC ENERGY SECTOR</t>
  </si>
  <si>
    <t>ATOMIC ENERGY</t>
  </si>
  <si>
    <t>MAJOR PROJECT MANAGEMENT OFFICE SECTOR</t>
  </si>
  <si>
    <t>INDIGENOUS PARTNERSHIPS OFFICE - WEST</t>
  </si>
  <si>
    <t>MAJOR PROJECT MANAGEMENT OFFICE</t>
  </si>
  <si>
    <t>TMX ACCOMMODATION MEASURES</t>
  </si>
  <si>
    <t>STRATEGIC POLICY AND INNOVATION</t>
  </si>
  <si>
    <t>ASSISTANT DEPUTY MINISTER OFFICE</t>
  </si>
  <si>
    <t>EXTERNAL POLICY &amp; PARTNERSHIPS</t>
  </si>
  <si>
    <t>INNOVATION BRANCH</t>
  </si>
  <si>
    <t>PARDP</t>
  </si>
  <si>
    <t>PLANNING, DELIVERY &amp; RESULTS BRANCH</t>
  </si>
  <si>
    <t>SECTOR FINANCIAL ADVISOR'S OFFICE SPRS</t>
  </si>
  <si>
    <t>STRATEGIC POLICY BRANCH</t>
  </si>
  <si>
    <t>CANADA CENTRE FOR MAPPING AND EARTH OBS</t>
  </si>
  <si>
    <t>OFFICE OF THE CHIEF SCIENTIST</t>
  </si>
  <si>
    <t>OCS - OPERATIONS</t>
  </si>
  <si>
    <t>LOW CARBON ENERGY SECTOR</t>
  </si>
  <si>
    <t>CLEAN FUELS BRANCH</t>
  </si>
  <si>
    <t>CORPORATE ACCOUNTS</t>
  </si>
  <si>
    <t>ELECTRICITY RESOURCES BRANCH</t>
  </si>
  <si>
    <t>ENERGY POLICY BRANCH</t>
  </si>
  <si>
    <t>INTERNATIONAL ENERGY BRANCH</t>
  </si>
  <si>
    <t>OFFICE OF ENERGY EFFICIENCY</t>
  </si>
  <si>
    <t>CORPORATE MANAGEMENT AND SERVICES SECTOR</t>
  </si>
  <si>
    <t>ADM'S OFFICE</t>
  </si>
  <si>
    <t>CHIEF INFORMATION AND SECURITY OFFICE</t>
  </si>
  <si>
    <t>CMSS RESERVE</t>
  </si>
  <si>
    <t>CORPORATE HR SERVICES &amp; SYSTEMS</t>
  </si>
  <si>
    <t>DEPARTMENTAL PROJECTS</t>
  </si>
  <si>
    <t>FACILITIES-REGIONS -EM-OHS</t>
  </si>
  <si>
    <t>FINANCE AND PROCUREMENT BRANCH</t>
  </si>
  <si>
    <t>HUMAN RESOURCE /SECURITY MGMT BRANCH</t>
  </si>
  <si>
    <t>PLANNING AND OPERATION BRANCH</t>
  </si>
  <si>
    <t>DEPARTMENTAL SERVICES</t>
  </si>
  <si>
    <t>DEPARTMENTAL SERVICES - CIOSB</t>
  </si>
  <si>
    <t>DEPARTMENTAL SERVICES - FPB</t>
  </si>
  <si>
    <t>DEPARTMENTAL SERVICES - POB</t>
  </si>
  <si>
    <t>DEPARTMENTAL SERVICES - RP &amp; FACILITIES</t>
  </si>
  <si>
    <t>DEPARTMENTAL SERVICES - SUPPORT TO MINO</t>
  </si>
  <si>
    <t>DEPTL SVCS - CORP HR SERVICES &amp; SYSTEMS</t>
  </si>
  <si>
    <t>CANADIAN FOREST SERVICE</t>
  </si>
  <si>
    <t>ADM’S OFFICE CFS</t>
  </si>
  <si>
    <t>ATLANTIC FORESTRY CENTRE</t>
  </si>
  <si>
    <t>CANADIAN WOOD FIBRE CENTRE</t>
  </si>
  <si>
    <t>GREAT LAKES FORESTRY CENTER</t>
  </si>
  <si>
    <t>INTEGRATED SYSTEM APPLIED</t>
  </si>
  <si>
    <t>LAURENTIAN FOR CTR (INCL SUSPENSE ACCNT)</t>
  </si>
  <si>
    <t>NORTHERN FORESTRY CENTRE</t>
  </si>
  <si>
    <t>PACIFIC FORESTRY CENTRE</t>
  </si>
  <si>
    <t>PLANNING OPERATIONS AND INFORMATION</t>
  </si>
  <si>
    <t>POLICY ECONOMICS INTERNATIONAL &amp;INDUSTRY</t>
  </si>
  <si>
    <t>SCIENCE POLICY INTEGRATION</t>
  </si>
  <si>
    <t>ENERGY TECHNOLOGY SECTOR</t>
  </si>
  <si>
    <t>ADM’S RESERVE</t>
  </si>
  <si>
    <t>CANMET ENERGY – OTTAWA</t>
  </si>
  <si>
    <t>CANMET ENERGY – VARENNES</t>
  </si>
  <si>
    <t>CANMET MATERIALS</t>
  </si>
  <si>
    <t>ETS ADM'S OFFICE</t>
  </si>
  <si>
    <t>FINANCE MANAGEMENT</t>
  </si>
  <si>
    <t>OFFICE OF ENERGY RESEARCH AND DEV</t>
  </si>
  <si>
    <t>PLANNING &amp; OPERATIONS</t>
  </si>
  <si>
    <t>SECTOR MANAGEMENT ACCOUNT</t>
  </si>
  <si>
    <t>LANDS AND MINERALS SECTOR</t>
  </si>
  <si>
    <t>BUSINESS MANAGEMENT SERVICES AND DATA</t>
  </si>
  <si>
    <t>CANMET MINES</t>
  </si>
  <si>
    <t>EXPLOSIVE SAFETY &amp; SECURITY BRANCH</t>
  </si>
  <si>
    <t>GEOLOGICAL SURVEY OF CANADA</t>
  </si>
  <si>
    <t>HAZ ADAP &amp; OPS BR</t>
  </si>
  <si>
    <t>LANDS &amp; MINERALS SECTOR RESERVE</t>
  </si>
  <si>
    <t>POLICY AND ECONOMICS BRANCH</t>
  </si>
  <si>
    <t>SURVEYOR GENERAL BRANCH</t>
  </si>
  <si>
    <t>CORPORATE ACCOUNTING</t>
  </si>
  <si>
    <t>CASH IN HANDS &amp; IN TRANSIT</t>
  </si>
  <si>
    <t>CASH RECEIPTS SUSPENSE</t>
  </si>
  <si>
    <t>CORPORATE ACCOUNTING - ACCRUALS</t>
  </si>
  <si>
    <t>EMPLOYEE BENEFIT PLAN</t>
  </si>
  <si>
    <t>GARNISHEED SALARIES</t>
  </si>
  <si>
    <t>GST COLLECTED</t>
  </si>
  <si>
    <t>GST PAID - PURCHASES</t>
  </si>
  <si>
    <t>INTEREST EARNED</t>
  </si>
  <si>
    <t>IS SUSPEND-EXPENDITURES</t>
  </si>
  <si>
    <t>MONIES REC'D AFTER MARCH 31 - OLD YEAR</t>
  </si>
  <si>
    <t>PAYROLL DEDUCTIONS - PHOENIX DAMAGES</t>
  </si>
  <si>
    <t>PROCEEDS CROWN ASSET DISPOSAL</t>
  </si>
  <si>
    <t>PST COLLECTED</t>
  </si>
  <si>
    <t>QST PAID ON PURCHASE (8530)</t>
  </si>
  <si>
    <t>RF CORPORATE ACCOUNTING - ACCRUALS</t>
  </si>
  <si>
    <t>RF EMPLOYEE BENEFIT PLAN</t>
  </si>
  <si>
    <t>RF INTEREST EARNED</t>
  </si>
  <si>
    <t>SFT DEFAULT</t>
  </si>
  <si>
    <t>SSO AMEX/MASTERCARD DEFAULT</t>
  </si>
  <si>
    <t>TRAVELLERS CHEQUES - CLEARING ACCOUNT</t>
  </si>
  <si>
    <t>('DIRECTION AND COORDINATION','DIRECTION AND COORDINATION')</t>
  </si>
  <si>
    <t>('INDIGENOUS AFFAIRS AND RECON SECTOR','INDIGENOUS AFFAIRS AND RECON SECTOR')</t>
  </si>
  <si>
    <t>('COMMS PORTFOLIO SEC','COMMS PORTFOLIO SEC')</t>
  </si>
  <si>
    <t>('STRATEGIC PETROLEUM POL &amp; INV OFFICE','STRATEGIC PETROLEUM POL &amp; INV OFFICE')</t>
  </si>
  <si>
    <t>('IND CONSULT FOR TMX','IND CONSULT FOR TMX')</t>
  </si>
  <si>
    <t>('ATOMIC ENERGY SECTOR','ATOMIC ENERGY SECTOR')</t>
  </si>
  <si>
    <t>('MAJOR PROJECT MANAGEMENT OFFICE SECTOR','MAJOR PROJECT MANAGEMENT OFFICE SECTOR')</t>
  </si>
  <si>
    <t>('STRATEGIC POLICY AND INNOVATION','STRATEGIC POLICY AND INNOVATION')</t>
  </si>
  <si>
    <t>('OFFICE OF THE CHIEF SCIENTIST','OFFICE OF THE CHIEF SCIENTIST')</t>
  </si>
  <si>
    <t>('LOW CARBON ENERGY SECTOR','LOW CARBON ENERGY SECTOR')</t>
  </si>
  <si>
    <t>('CORPORATE MANAGEMENT AND SERVICES SECTOR','CORPORATE MANAGEMENT AND SERVICES SECTOR')</t>
  </si>
  <si>
    <t>('DEPARTMENTAL SERVICES','DEPARTMENTAL SERVICES')</t>
  </si>
  <si>
    <t>('CANADIAN FOREST SERVICE','CANADIAN FOREST SERVICE')</t>
  </si>
  <si>
    <t>('ENERGY TECHNOLOGY SECTOR','ENERGY TECHNOLOGY SECTOR')</t>
  </si>
  <si>
    <t>('LANDS AND MINERALS SECTOR','LANDS AND MINERALS SECTOR')</t>
  </si>
  <si>
    <t>('CORPORATE ACCOUNTING','CORPORATE ACCOUNTING')</t>
  </si>
  <si>
    <t>Id</t>
  </si>
  <si>
    <t>SectorC#</t>
  </si>
  <si>
    <t>BranchC#</t>
  </si>
  <si>
    <t>new Sector { SectorId = 1, SectorNameEn = "DIRECTION AND COORDINATION", SectorNameFr = "DIRECTION AND COORDINATION" },</t>
  </si>
  <si>
    <t>new Sector { SectorId = 2, SectorNameEn = "INDIGENOUS AFFAIRS AND RECON SECTOR", SectorNameFr = "INDIGENOUS AFFAIRS AND RECON SECTOR" },</t>
  </si>
  <si>
    <t>new Sector { SectorId = 3, SectorNameEn = "COMMS PORTFOLIO SEC", SectorNameFr = "COMMS PORTFOLIO SEC" },</t>
  </si>
  <si>
    <t>new Sector { SectorId = 4, SectorNameEn = "STRATEGIC PETROLEUM POL &amp; INV OFFICE", SectorNameFr = "STRATEGIC PETROLEUM POL &amp; INV OFFICE" },</t>
  </si>
  <si>
    <t>new Sector { SectorId = 5, SectorNameEn = "IND CONSULT FOR TMX", SectorNameFr = "IND CONSULT FOR TMX" },</t>
  </si>
  <si>
    <t>new Sector { SectorId = 6, SectorNameEn = "ATOMIC ENERGY SECTOR", SectorNameFr = "ATOMIC ENERGY SECTOR" },</t>
  </si>
  <si>
    <t>new Sector { SectorId = 7, SectorNameEn = "MAJOR PROJECT MANAGEMENT OFFICE SECTOR", SectorNameFr = "MAJOR PROJECT MANAGEMENT OFFICE SECTOR" },</t>
  </si>
  <si>
    <t>new Sector { SectorId = 8, SectorNameEn = "STRATEGIC POLICY AND INNOVATION", SectorNameFr = "STRATEGIC POLICY AND INNOVATION" },</t>
  </si>
  <si>
    <t>new Sector { SectorId = 9, SectorNameEn = "OFFICE OF THE CHIEF SCIENTIST", SectorNameFr = "OFFICE OF THE CHIEF SCIENTIST" },</t>
  </si>
  <si>
    <t>new Sector { SectorId = 10, SectorNameEn = "LOW CARBON ENERGY SECTOR", SectorNameFr = "LOW CARBON ENERGY SECTOR" },</t>
  </si>
  <si>
    <t>new Sector { SectorId = 11, SectorNameEn = "CORPORATE MANAGEMENT AND SERVICES SECTOR", SectorNameFr = "CORPORATE MANAGEMENT AND SERVICES SECTOR" },</t>
  </si>
  <si>
    <t>new Sector { SectorId = 12, SectorNameEn = "DEPARTMENTAL SERVICES", SectorNameFr = "DEPARTMENTAL SERVICES" },</t>
  </si>
  <si>
    <t>new Sector { SectorId = 13, SectorNameEn = "CANADIAN FOREST SERVICE", SectorNameFr = "CANADIAN FOREST SERVICE" },</t>
  </si>
  <si>
    <t>new Sector { SectorId = 14, SectorNameEn = "ENERGY TECHNOLOGY SECTOR", SectorNameFr = "ENERGY TECHNOLOGY SECTOR" },</t>
  </si>
  <si>
    <t>new Sector { SectorId = 15, SectorNameEn = "LANDS AND MINERALS SECTOR", SectorNameFr = "LANDS AND MINERALS SECTOR" },</t>
  </si>
  <si>
    <t>new Sector { SectorId = 16, SectorNameEn = "CORPORATE ACCOUNTING", SectorNameFr = "CORPORATE ACCOUNTING" },</t>
  </si>
  <si>
    <t>BranchId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</si>
</sst>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topLeftCell="A66" workbookViewId="0">
      <selection activeCell="E96" sqref="E96"/>
    </sheetView>
  </sheetViews>
  <sheetFormatPr defaultRowHeight="14.4" x14ac:dyDescent="0.3"/>
  <cols>
    <col min="1" max="1" width="9.88671875" bestFit="1" customWidth="1"/>
    <col min="2" max="2" width="21.6640625" customWidth="1"/>
    <col min="3" max="3" width="14.109375" customWidth="1"/>
    <col min="4" max="4" width="45" bestFit="1" customWidth="1"/>
    <col min="5" max="5" width="45" customWidth="1"/>
    <col min="6" max="6" width="50.88671875" customWidth="1"/>
    <col min="7" max="7" width="31" customWidth="1"/>
  </cols>
  <sheetData>
    <row r="1" spans="1:7" x14ac:dyDescent="0.3">
      <c r="A1" t="s">
        <v>0</v>
      </c>
      <c r="B1" t="s">
        <v>1</v>
      </c>
      <c r="C1" t="s">
        <v>134</v>
      </c>
      <c r="D1" t="s">
        <v>2</v>
      </c>
      <c r="E1" t="s">
        <v>153</v>
      </c>
      <c r="F1" t="s">
        <v>135</v>
      </c>
      <c r="G1" t="s">
        <v>136</v>
      </c>
    </row>
    <row r="2" spans="1:7" x14ac:dyDescent="0.3">
      <c r="A2">
        <v>100000</v>
      </c>
      <c r="B2" t="s">
        <v>3</v>
      </c>
      <c r="C2">
        <v>1</v>
      </c>
      <c r="D2" t="s">
        <v>4</v>
      </c>
      <c r="E2">
        <v>1</v>
      </c>
      <c r="F2" t="str">
        <f>CONCATENATE("new Sector { SectorId = ",C2, ", SectorNameEn = """, B2, """, SectorNameFr = """, B2, """ },")</f>
        <v>new Sector { SectorId = 1, SectorNameEn = "DIRECTION AND COORDINATION", SectorNameFr = "DIRECTION AND COORDINATION" },</v>
      </c>
      <c r="G2" t="str">
        <f>CONCATENATE("new Branch { BranchId = ", E2, ", SectorId = ",C2, ", BranchNameEn = """, D2, """, BranchNameFr = """, D2, """ },")</f>
        <v>new Branch { BranchId = 1, SectorId = 1, BranchNameEn = "AUDIT &amp; EVALUATION BRANCH", BranchNameFr = "AUDIT &amp; EVALUATION BRANCH" },</v>
      </c>
    </row>
    <row r="3" spans="1:7" x14ac:dyDescent="0.3">
      <c r="A3">
        <v>100000</v>
      </c>
      <c r="B3" t="s">
        <v>3</v>
      </c>
      <c r="C3">
        <v>1</v>
      </c>
      <c r="D3" t="s">
        <v>5</v>
      </c>
      <c r="E3">
        <f>E2+1</f>
        <v>2</v>
      </c>
      <c r="F3" t="str">
        <f>CONCATENATE("new Sector { SectorId = ",C3, ", SectorNameEn = """, B3, """, SectorNameFr = """, B3, """ },")</f>
        <v>new Sector { SectorId = 1, SectorNameEn = "DIRECTION AND COORDINATION", SectorNameFr = "DIRECTION AND COORDINATION" },</v>
      </c>
      <c r="G3" t="str">
        <f t="shared" ref="G3:G66" si="0">CONCATENATE("new Branch { BranchId = ", E3, ", SectorId = ",C3, ", BranchNameEn = """, D3, """, BranchNameFr = """, D3, """ },")</f>
        <v>new Branch { BranchId = 2, SectorId = 1, BranchNameEn = "DEPUTY MINISTER'S OFFICES", BranchNameFr = "DEPUTY MINISTER'S OFFICES" },</v>
      </c>
    </row>
    <row r="4" spans="1:7" x14ac:dyDescent="0.3">
      <c r="A4">
        <v>100000</v>
      </c>
      <c r="B4" t="s">
        <v>3</v>
      </c>
      <c r="C4">
        <v>1</v>
      </c>
      <c r="D4" t="s">
        <v>6</v>
      </c>
      <c r="E4">
        <f t="shared" ref="E4:E67" si="1">E3+1</f>
        <v>3</v>
      </c>
      <c r="F4" t="str">
        <f>CONCATENATE("new Sector { SectorId = ",C4, ", SectorNameEn = """, B4, """, SectorNameFr = """, B4, """ },")</f>
        <v>new Sector { SectorId = 1, SectorNameEn = "DIRECTION AND COORDINATION", SectorNameFr = "DIRECTION AND COORDINATION" },</v>
      </c>
      <c r="G4" t="str">
        <f t="shared" si="0"/>
        <v>new Branch { BranchId = 3, SectorId = 1, BranchNameEn = "LEGAL SERVICES OFFICE", BranchNameFr = "LEGAL SERVICES OFFICE" },</v>
      </c>
    </row>
    <row r="5" spans="1:7" x14ac:dyDescent="0.3">
      <c r="A5">
        <v>100000</v>
      </c>
      <c r="B5" t="s">
        <v>3</v>
      </c>
      <c r="C5">
        <v>1</v>
      </c>
      <c r="D5" t="s">
        <v>7</v>
      </c>
      <c r="E5">
        <f t="shared" si="1"/>
        <v>4</v>
      </c>
      <c r="F5" t="str">
        <f>CONCATENATE("new Sector { SectorId = ",C5, ", SectorNameEn = """, B5, """, SectorNameFr = """, B5, """ },")</f>
        <v>new Sector { SectorId = 1, SectorNameEn = "DIRECTION AND COORDINATION", SectorNameFr = "DIRECTION AND COORDINATION" },</v>
      </c>
      <c r="G5" t="str">
        <f t="shared" si="0"/>
        <v>new Branch { BranchId = 4, SectorId = 1, BranchNameEn = "MINISTER'S OFFICE", BranchNameFr = "MINISTER'S OFFICE" },</v>
      </c>
    </row>
    <row r="6" spans="1:7" x14ac:dyDescent="0.3">
      <c r="A6">
        <v>100000</v>
      </c>
      <c r="B6" t="s">
        <v>3</v>
      </c>
      <c r="C6">
        <v>1</v>
      </c>
      <c r="D6" t="s">
        <v>8</v>
      </c>
      <c r="E6">
        <f t="shared" si="1"/>
        <v>5</v>
      </c>
      <c r="F6" t="str">
        <f>CONCATENATE("new Sector { SectorId = ",C6, ", SectorNameEn = """, B6, """, SectorNameFr = """, B6, """ },")</f>
        <v>new Sector { SectorId = 1, SectorNameEn = "DIRECTION AND COORDINATION", SectorNameFr = "DIRECTION AND COORDINATION" },</v>
      </c>
      <c r="G6" t="str">
        <f t="shared" si="0"/>
        <v>new Branch { BranchId = 5, SectorId = 1, BranchNameEn = "NRCAN CHARITABLE CAMPAIGN", BranchNameFr = "NRCAN CHARITABLE CAMPAIGN" },</v>
      </c>
    </row>
    <row r="7" spans="1:7" x14ac:dyDescent="0.3">
      <c r="A7">
        <v>140000</v>
      </c>
      <c r="B7" t="s">
        <v>9</v>
      </c>
      <c r="C7">
        <v>2</v>
      </c>
      <c r="D7" t="s">
        <v>10</v>
      </c>
      <c r="E7">
        <f t="shared" si="1"/>
        <v>6</v>
      </c>
      <c r="F7" t="str">
        <f>CONCATENATE("new Sector { SectorId = ",C7, ", SectorNameEn = """, B7, """, SectorNameFr = """, B7, """ },")</f>
        <v>new Sector { SectorId = 2, SectorNameEn = "INDIGENOUS AFFAIRS AND RECON SECTOR", SectorNameFr = "INDIGENOUS AFFAIRS AND RECON SECTOR" },</v>
      </c>
      <c r="G7" t="str">
        <f t="shared" si="0"/>
        <v>new Branch { BranchId = 6, SectorId = 2, BranchNameEn = "ADM'S OFFICE IAR SECTOR", BranchNameFr = "ADM'S OFFICE IAR SECTOR" },</v>
      </c>
    </row>
    <row r="8" spans="1:7" x14ac:dyDescent="0.3">
      <c r="A8">
        <v>140000</v>
      </c>
      <c r="B8" t="s">
        <v>9</v>
      </c>
      <c r="C8">
        <v>2</v>
      </c>
      <c r="D8" t="s">
        <v>11</v>
      </c>
      <c r="E8">
        <f t="shared" si="1"/>
        <v>7</v>
      </c>
      <c r="F8" t="str">
        <f>CONCATENATE("new Sector { SectorId = ",C8, ", SectorNameEn = """, B8, """, SectorNameFr = """, B8, """ },")</f>
        <v>new Sector { SectorId = 2, SectorNameEn = "INDIGENOUS AFFAIRS AND RECON SECTOR", SectorNameFr = "INDIGENOUS AFFAIRS AND RECON SECTOR" },</v>
      </c>
      <c r="G8" t="str">
        <f t="shared" si="0"/>
        <v>new Branch { BranchId = 7, SectorId = 2, BranchNameEn = "DGO", BranchNameFr = "DGO" },</v>
      </c>
    </row>
    <row r="9" spans="1:7" x14ac:dyDescent="0.3">
      <c r="A9">
        <v>140000</v>
      </c>
      <c r="B9" t="s">
        <v>9</v>
      </c>
      <c r="C9">
        <v>2</v>
      </c>
      <c r="D9" t="s">
        <v>12</v>
      </c>
      <c r="E9">
        <f t="shared" si="1"/>
        <v>8</v>
      </c>
      <c r="F9" t="str">
        <f>CONCATENATE("new Sector { SectorId = ",C9, ", SectorNameEn = """, B9, """, SectorNameFr = """, B9, """ },")</f>
        <v>new Sector { SectorId = 2, SectorNameEn = "INDIGENOUS AFFAIRS AND RECON SECTOR", SectorNameFr = "INDIGENOUS AFFAIRS AND RECON SECTOR" },</v>
      </c>
      <c r="G9" t="str">
        <f t="shared" si="0"/>
        <v>new Branch { BranchId = 8, SectorId = 2, BranchNameEn = "INDIGENOUS AFFAIRS AND RECON", BranchNameFr = "INDIGENOUS AFFAIRS AND RECON" },</v>
      </c>
    </row>
    <row r="10" spans="1:7" x14ac:dyDescent="0.3">
      <c r="A10">
        <v>140000</v>
      </c>
      <c r="B10" t="s">
        <v>9</v>
      </c>
      <c r="C10">
        <v>2</v>
      </c>
      <c r="D10" t="s">
        <v>13</v>
      </c>
      <c r="E10">
        <f t="shared" si="1"/>
        <v>9</v>
      </c>
      <c r="F10" t="str">
        <f>CONCATENATE("new Sector { SectorId = ",C10, ", SectorNameEn = """, B10, """, SectorNameFr = """, B10, """ },")</f>
        <v>new Sector { SectorId = 2, SectorNameEn = "INDIGENOUS AFFAIRS AND RECON SECTOR", SectorNameFr = "INDIGENOUS AFFAIRS AND RECON SECTOR" },</v>
      </c>
      <c r="G10" t="str">
        <f t="shared" si="0"/>
        <v>new Branch { BranchId = 9, SectorId = 2, BranchNameEn = "INDIGENOUS OUTREACH AND ENGAGEMENT", BranchNameFr = "INDIGENOUS OUTREACH AND ENGAGEMENT" },</v>
      </c>
    </row>
    <row r="11" spans="1:7" x14ac:dyDescent="0.3">
      <c r="A11">
        <v>150000</v>
      </c>
      <c r="B11" t="s">
        <v>14</v>
      </c>
      <c r="C11">
        <v>3</v>
      </c>
      <c r="D11" t="s">
        <v>15</v>
      </c>
      <c r="E11">
        <f t="shared" si="1"/>
        <v>10</v>
      </c>
      <c r="F11" t="str">
        <f>CONCATENATE("new Sector { SectorId = ",C11, ", SectorNameEn = """, B11, """, SectorNameFr = """, B11, """ },")</f>
        <v>new Sector { SectorId = 3, SectorNameEn = "COMMS PORTFOLIO SEC", SectorNameFr = "COMMS PORTFOLIO SEC" },</v>
      </c>
      <c r="G11" t="str">
        <f t="shared" si="0"/>
        <v>new Branch { BranchId = 10, SectorId = 3, BranchNameEn = "ADM’S OFFICE", BranchNameFr = "ADM’S OFFICE" },</v>
      </c>
    </row>
    <row r="12" spans="1:7" x14ac:dyDescent="0.3">
      <c r="A12">
        <v>150000</v>
      </c>
      <c r="B12" t="s">
        <v>14</v>
      </c>
      <c r="C12">
        <v>3</v>
      </c>
      <c r="D12" t="s">
        <v>16</v>
      </c>
      <c r="E12">
        <f t="shared" si="1"/>
        <v>11</v>
      </c>
      <c r="F12" t="str">
        <f>CONCATENATE("new Sector { SectorId = ",C12, ", SectorNameEn = """, B12, """, SectorNameFr = """, B12, """ },")</f>
        <v>new Sector { SectorId = 3, SectorNameEn = "COMMS PORTFOLIO SEC", SectorNameFr = "COMMS PORTFOLIO SEC" },</v>
      </c>
      <c r="G12" t="str">
        <f t="shared" si="0"/>
        <v>new Branch { BranchId = 11, SectorId = 3, BranchNameEn = "PUBLIC AFFAIRS BRANCH", BranchNameFr = "PUBLIC AFFAIRS BRANCH" },</v>
      </c>
    </row>
    <row r="13" spans="1:7" x14ac:dyDescent="0.3">
      <c r="A13">
        <v>150000</v>
      </c>
      <c r="B13" t="s">
        <v>14</v>
      </c>
      <c r="C13">
        <v>3</v>
      </c>
      <c r="D13" t="s">
        <v>17</v>
      </c>
      <c r="E13">
        <f t="shared" si="1"/>
        <v>12</v>
      </c>
      <c r="F13" t="str">
        <f>CONCATENATE("new Sector { SectorId = ",C13, ", SectorNameEn = """, B13, """, SectorNameFr = """, B13, """ },")</f>
        <v>new Sector { SectorId = 3, SectorNameEn = "COMMS PORTFOLIO SEC", SectorNameFr = "COMMS PORTFOLIO SEC" },</v>
      </c>
      <c r="G13" t="str">
        <f t="shared" si="0"/>
        <v>new Branch { BranchId = 12, SectorId = 3, BranchNameEn = "ENGAG DIGITAL COMMS", BranchNameFr = "ENGAG DIGITAL COMMS" },</v>
      </c>
    </row>
    <row r="14" spans="1:7" x14ac:dyDescent="0.3">
      <c r="A14">
        <v>150000</v>
      </c>
      <c r="B14" t="s">
        <v>14</v>
      </c>
      <c r="C14">
        <v>3</v>
      </c>
      <c r="D14" t="s">
        <v>18</v>
      </c>
      <c r="E14">
        <f t="shared" si="1"/>
        <v>13</v>
      </c>
      <c r="F14" t="str">
        <f>CONCATENATE("new Sector { SectorId = ",C14, ", SectorNameEn = """, B14, """, SectorNameFr = """, B14, """ },")</f>
        <v>new Sector { SectorId = 3, SectorNameEn = "COMMS PORTFOLIO SEC", SectorNameFr = "COMMS PORTFOLIO SEC" },</v>
      </c>
      <c r="G14" t="str">
        <f t="shared" si="0"/>
        <v>new Branch { BranchId = 13, SectorId = 3, BranchNameEn = "CPS CORP SERVICES", BranchNameFr = "CPS CORP SERVICES" },</v>
      </c>
    </row>
    <row r="15" spans="1:7" x14ac:dyDescent="0.3">
      <c r="A15">
        <v>150000</v>
      </c>
      <c r="B15" t="s">
        <v>14</v>
      </c>
      <c r="C15">
        <v>3</v>
      </c>
      <c r="D15" t="s">
        <v>19</v>
      </c>
      <c r="E15">
        <f t="shared" si="1"/>
        <v>14</v>
      </c>
      <c r="F15" t="str">
        <f>CONCATENATE("new Sector { SectorId = ",C15, ", SectorNameEn = """, B15, """, SectorNameFr = """, B15, """ },")</f>
        <v>new Sector { SectorId = 3, SectorNameEn = "COMMS PORTFOLIO SEC", SectorNameFr = "COMMS PORTFOLIO SEC" },</v>
      </c>
      <c r="G15" t="str">
        <f t="shared" si="0"/>
        <v>new Branch { BranchId = 14, SectorId = 3, BranchNameEn = "PORTFOLIO MGT &amp; CORP SECRETARIAT BRANCH", BranchNameFr = "PORTFOLIO MGT &amp; CORP SECRETARIAT BRANCH" },</v>
      </c>
    </row>
    <row r="16" spans="1:7" x14ac:dyDescent="0.3">
      <c r="A16">
        <v>160000</v>
      </c>
      <c r="B16" t="s">
        <v>20</v>
      </c>
      <c r="C16">
        <v>4</v>
      </c>
      <c r="D16" t="s">
        <v>21</v>
      </c>
      <c r="E16">
        <f t="shared" si="1"/>
        <v>15</v>
      </c>
      <c r="F16" t="str">
        <f>CONCATENATE("new Sector { SectorId = ",C16, ", SectorNameEn = """, B16, """, SectorNameFr = """, B16, """ },")</f>
        <v>new Sector { SectorId = 4, SectorNameEn = "STRATEGIC PETROLEUM POL &amp; INV OFFICE", SectorNameFr = "STRATEGIC PETROLEUM POL &amp; INV OFFICE" },</v>
      </c>
      <c r="G16" t="str">
        <f t="shared" si="0"/>
        <v>new Branch { BranchId = 15, SectorId = 4, BranchNameEn = "ADMO - SPPIO", BranchNameFr = "ADMO - SPPIO" },</v>
      </c>
    </row>
    <row r="17" spans="1:7" x14ac:dyDescent="0.3">
      <c r="A17">
        <v>160000</v>
      </c>
      <c r="B17" t="s">
        <v>20</v>
      </c>
      <c r="C17">
        <v>4</v>
      </c>
      <c r="D17" t="s">
        <v>22</v>
      </c>
      <c r="E17">
        <f t="shared" si="1"/>
        <v>16</v>
      </c>
      <c r="F17" t="str">
        <f>CONCATENATE("new Sector { SectorId = ",C17, ", SectorNameEn = """, B17, """, SectorNameFr = """, B17, """ },")</f>
        <v>new Sector { SectorId = 4, SectorNameEn = "STRATEGIC PETROLEUM POL &amp; INV OFFICE", SectorNameFr = "STRATEGIC PETROLEUM POL &amp; INV OFFICE" },</v>
      </c>
      <c r="G17" t="str">
        <f t="shared" si="0"/>
        <v>new Branch { BranchId = 16, SectorId = 4, BranchNameEn = "CANMET ENERGY - DEVON", BranchNameFr = "CANMET ENERGY - DEVON" },</v>
      </c>
    </row>
    <row r="18" spans="1:7" x14ac:dyDescent="0.3">
      <c r="A18">
        <v>160000</v>
      </c>
      <c r="B18" t="s">
        <v>20</v>
      </c>
      <c r="C18">
        <v>4</v>
      </c>
      <c r="D18" t="s">
        <v>23</v>
      </c>
      <c r="E18">
        <f t="shared" si="1"/>
        <v>17</v>
      </c>
      <c r="F18" t="str">
        <f>CONCATENATE("new Sector { SectorId = ",C18, ", SectorNameEn = """, B18, """, SectorNameFr = """, B18, """ },")</f>
        <v>new Sector { SectorId = 4, SectorNameEn = "STRATEGIC PETROLEUM POL &amp; INV OFFICE", SectorNameFr = "STRATEGIC PETROLEUM POL &amp; INV OFFICE" },</v>
      </c>
      <c r="G18" t="str">
        <f t="shared" si="0"/>
        <v>new Branch { BranchId = 17, SectorId = 4, BranchNameEn = "PETROLEUM RESOURCES BRANCH", BranchNameFr = "PETROLEUM RESOURCES BRANCH" },</v>
      </c>
    </row>
    <row r="19" spans="1:7" x14ac:dyDescent="0.3">
      <c r="A19">
        <v>210000</v>
      </c>
      <c r="B19" t="s">
        <v>24</v>
      </c>
      <c r="C19">
        <v>5</v>
      </c>
      <c r="D19" t="s">
        <v>24</v>
      </c>
      <c r="E19">
        <f t="shared" si="1"/>
        <v>18</v>
      </c>
      <c r="F19" t="str">
        <f>CONCATENATE("new Sector { SectorId = ",C19, ", SectorNameEn = """, B19, """, SectorNameFr = """, B19, """ },")</f>
        <v>new Sector { SectorId = 5, SectorNameEn = "IND CONSULT FOR TMX", SectorNameFr = "IND CONSULT FOR TMX" },</v>
      </c>
      <c r="G19" t="str">
        <f t="shared" si="0"/>
        <v>new Branch { BranchId = 18, SectorId = 5, BranchNameEn = "IND CONSULT FOR TMX", BranchNameFr = "IND CONSULT FOR TMX" },</v>
      </c>
    </row>
    <row r="20" spans="1:7" x14ac:dyDescent="0.3">
      <c r="A20">
        <v>230000</v>
      </c>
      <c r="B20" t="s">
        <v>25</v>
      </c>
      <c r="C20">
        <v>6</v>
      </c>
      <c r="D20" t="s">
        <v>26</v>
      </c>
      <c r="E20">
        <f t="shared" si="1"/>
        <v>19</v>
      </c>
      <c r="F20" t="str">
        <f>CONCATENATE("new Sector { SectorId = ",C20, ", SectorNameEn = """, B20, """, SectorNameFr = """, B20, """ },")</f>
        <v>new Sector { SectorId = 6, SectorNameEn = "ATOMIC ENERGY SECTOR", SectorNameFr = "ATOMIC ENERGY SECTOR" },</v>
      </c>
      <c r="G20" t="str">
        <f t="shared" si="0"/>
        <v>new Branch { BranchId = 19, SectorId = 6, BranchNameEn = "ATOMIC ENERGY", BranchNameFr = "ATOMIC ENERGY" },</v>
      </c>
    </row>
    <row r="21" spans="1:7" x14ac:dyDescent="0.3">
      <c r="A21">
        <v>240000</v>
      </c>
      <c r="B21" t="s">
        <v>27</v>
      </c>
      <c r="C21">
        <v>7</v>
      </c>
      <c r="D21" t="s">
        <v>28</v>
      </c>
      <c r="E21">
        <f t="shared" si="1"/>
        <v>20</v>
      </c>
      <c r="F21" t="str">
        <f>CONCATENATE("new Sector { SectorId = ",C21, ", SectorNameEn = """, B21, """, SectorNameFr = """, B21, """ },")</f>
        <v>new Sector { SectorId = 7, SectorNameEn = "MAJOR PROJECT MANAGEMENT OFFICE SECTOR", SectorNameFr = "MAJOR PROJECT MANAGEMENT OFFICE SECTOR" },</v>
      </c>
      <c r="G21" t="str">
        <f t="shared" si="0"/>
        <v>new Branch { BranchId = 20, SectorId = 7, BranchNameEn = "INDIGENOUS PARTNERSHIPS OFFICE - WEST", BranchNameFr = "INDIGENOUS PARTNERSHIPS OFFICE - WEST" },</v>
      </c>
    </row>
    <row r="22" spans="1:7" x14ac:dyDescent="0.3">
      <c r="A22">
        <v>240000</v>
      </c>
      <c r="B22" t="s">
        <v>27</v>
      </c>
      <c r="C22">
        <v>7</v>
      </c>
      <c r="D22" t="s">
        <v>29</v>
      </c>
      <c r="E22">
        <f t="shared" si="1"/>
        <v>21</v>
      </c>
      <c r="F22" t="str">
        <f>CONCATENATE("new Sector { SectorId = ",C22, ", SectorNameEn = """, B22, """, SectorNameFr = """, B22, """ },")</f>
        <v>new Sector { SectorId = 7, SectorNameEn = "MAJOR PROJECT MANAGEMENT OFFICE SECTOR", SectorNameFr = "MAJOR PROJECT MANAGEMENT OFFICE SECTOR" },</v>
      </c>
      <c r="G22" t="str">
        <f t="shared" si="0"/>
        <v>new Branch { BranchId = 21, SectorId = 7, BranchNameEn = "MAJOR PROJECT MANAGEMENT OFFICE", BranchNameFr = "MAJOR PROJECT MANAGEMENT OFFICE" },</v>
      </c>
    </row>
    <row r="23" spans="1:7" x14ac:dyDescent="0.3">
      <c r="A23">
        <v>240000</v>
      </c>
      <c r="B23" t="s">
        <v>27</v>
      </c>
      <c r="C23">
        <v>7</v>
      </c>
      <c r="D23" t="s">
        <v>30</v>
      </c>
      <c r="E23">
        <f t="shared" si="1"/>
        <v>22</v>
      </c>
      <c r="F23" t="str">
        <f>CONCATENATE("new Sector { SectorId = ",C23, ", SectorNameEn = """, B23, """, SectorNameFr = """, B23, """ },")</f>
        <v>new Sector { SectorId = 7, SectorNameEn = "MAJOR PROJECT MANAGEMENT OFFICE SECTOR", SectorNameFr = "MAJOR PROJECT MANAGEMENT OFFICE SECTOR" },</v>
      </c>
      <c r="G23" t="str">
        <f t="shared" si="0"/>
        <v>new Branch { BranchId = 22, SectorId = 7, BranchNameEn = "TMX ACCOMMODATION MEASURES", BranchNameFr = "TMX ACCOMMODATION MEASURES" },</v>
      </c>
    </row>
    <row r="24" spans="1:7" x14ac:dyDescent="0.3">
      <c r="A24">
        <v>260000</v>
      </c>
      <c r="B24" t="s">
        <v>31</v>
      </c>
      <c r="C24">
        <v>8</v>
      </c>
      <c r="D24" t="s">
        <v>32</v>
      </c>
      <c r="E24">
        <f t="shared" si="1"/>
        <v>23</v>
      </c>
      <c r="F24" t="str">
        <f>CONCATENATE("new Sector { SectorId = ",C24, ", SectorNameEn = """, B24, """, SectorNameFr = """, B24, """ },")</f>
        <v>new Sector { SectorId = 8, SectorNameEn = "STRATEGIC POLICY AND INNOVATION", SectorNameFr = "STRATEGIC POLICY AND INNOVATION" },</v>
      </c>
      <c r="G24" t="str">
        <f t="shared" si="0"/>
        <v>new Branch { BranchId = 23, SectorId = 8, BranchNameEn = "ASSISTANT DEPUTY MINISTER OFFICE", BranchNameFr = "ASSISTANT DEPUTY MINISTER OFFICE" },</v>
      </c>
    </row>
    <row r="25" spans="1:7" x14ac:dyDescent="0.3">
      <c r="A25">
        <v>260000</v>
      </c>
      <c r="B25" t="s">
        <v>31</v>
      </c>
      <c r="C25">
        <v>8</v>
      </c>
      <c r="D25" t="s">
        <v>33</v>
      </c>
      <c r="E25">
        <f t="shared" si="1"/>
        <v>24</v>
      </c>
      <c r="F25" t="str">
        <f>CONCATENATE("new Sector { SectorId = ",C25, ", SectorNameEn = """, B25, """, SectorNameFr = """, B25, """ },")</f>
        <v>new Sector { SectorId = 8, SectorNameEn = "STRATEGIC POLICY AND INNOVATION", SectorNameFr = "STRATEGIC POLICY AND INNOVATION" },</v>
      </c>
      <c r="G25" t="str">
        <f t="shared" si="0"/>
        <v>new Branch { BranchId = 24, SectorId = 8, BranchNameEn = "EXTERNAL POLICY &amp; PARTNERSHIPS", BranchNameFr = "EXTERNAL POLICY &amp; PARTNERSHIPS" },</v>
      </c>
    </row>
    <row r="26" spans="1:7" x14ac:dyDescent="0.3">
      <c r="A26">
        <v>260000</v>
      </c>
      <c r="B26" t="s">
        <v>31</v>
      </c>
      <c r="C26">
        <v>8</v>
      </c>
      <c r="D26" t="s">
        <v>34</v>
      </c>
      <c r="E26">
        <f t="shared" si="1"/>
        <v>25</v>
      </c>
      <c r="F26" t="str">
        <f>CONCATENATE("new Sector { SectorId = ",C26, ", SectorNameEn = """, B26, """, SectorNameFr = """, B26, """ },")</f>
        <v>new Sector { SectorId = 8, SectorNameEn = "STRATEGIC POLICY AND INNOVATION", SectorNameFr = "STRATEGIC POLICY AND INNOVATION" },</v>
      </c>
      <c r="G26" t="str">
        <f t="shared" si="0"/>
        <v>new Branch { BranchId = 25, SectorId = 8, BranchNameEn = "INNOVATION BRANCH", BranchNameFr = "INNOVATION BRANCH" },</v>
      </c>
    </row>
    <row r="27" spans="1:7" x14ac:dyDescent="0.3">
      <c r="A27">
        <v>260000</v>
      </c>
      <c r="B27" t="s">
        <v>31</v>
      </c>
      <c r="C27">
        <v>8</v>
      </c>
      <c r="D27" t="s">
        <v>35</v>
      </c>
      <c r="E27">
        <f t="shared" si="1"/>
        <v>26</v>
      </c>
      <c r="F27" t="str">
        <f>CONCATENATE("new Sector { SectorId = ",C27, ", SectorNameEn = """, B27, """, SectorNameFr = """, B27, """ },")</f>
        <v>new Sector { SectorId = 8, SectorNameEn = "STRATEGIC POLICY AND INNOVATION", SectorNameFr = "STRATEGIC POLICY AND INNOVATION" },</v>
      </c>
      <c r="G27" t="str">
        <f t="shared" si="0"/>
        <v>new Branch { BranchId = 26, SectorId = 8, BranchNameEn = "PARDP", BranchNameFr = "PARDP" },</v>
      </c>
    </row>
    <row r="28" spans="1:7" x14ac:dyDescent="0.3">
      <c r="A28">
        <v>260000</v>
      </c>
      <c r="B28" t="s">
        <v>31</v>
      </c>
      <c r="C28">
        <v>8</v>
      </c>
      <c r="D28" t="s">
        <v>36</v>
      </c>
      <c r="E28">
        <f t="shared" si="1"/>
        <v>27</v>
      </c>
      <c r="F28" t="str">
        <f>CONCATENATE("new Sector { SectorId = ",C28, ", SectorNameEn = """, B28, """, SectorNameFr = """, B28, """ },")</f>
        <v>new Sector { SectorId = 8, SectorNameEn = "STRATEGIC POLICY AND INNOVATION", SectorNameFr = "STRATEGIC POLICY AND INNOVATION" },</v>
      </c>
      <c r="G28" t="str">
        <f t="shared" si="0"/>
        <v>new Branch { BranchId = 27, SectorId = 8, BranchNameEn = "PLANNING, DELIVERY &amp; RESULTS BRANCH", BranchNameFr = "PLANNING, DELIVERY &amp; RESULTS BRANCH" },</v>
      </c>
    </row>
    <row r="29" spans="1:7" x14ac:dyDescent="0.3">
      <c r="A29">
        <v>260000</v>
      </c>
      <c r="B29" t="s">
        <v>31</v>
      </c>
      <c r="C29">
        <v>8</v>
      </c>
      <c r="D29" t="s">
        <v>37</v>
      </c>
      <c r="E29">
        <f t="shared" si="1"/>
        <v>28</v>
      </c>
      <c r="F29" t="str">
        <f>CONCATENATE("new Sector { SectorId = ",C29, ", SectorNameEn = """, B29, """, SectorNameFr = """, B29, """ },")</f>
        <v>new Sector { SectorId = 8, SectorNameEn = "STRATEGIC POLICY AND INNOVATION", SectorNameFr = "STRATEGIC POLICY AND INNOVATION" },</v>
      </c>
      <c r="G29" t="str">
        <f t="shared" si="0"/>
        <v>new Branch { BranchId = 28, SectorId = 8, BranchNameEn = "SECTOR FINANCIAL ADVISOR'S OFFICE SPRS", BranchNameFr = "SECTOR FINANCIAL ADVISOR'S OFFICE SPRS" },</v>
      </c>
    </row>
    <row r="30" spans="1:7" x14ac:dyDescent="0.3">
      <c r="A30">
        <v>260000</v>
      </c>
      <c r="B30" t="s">
        <v>31</v>
      </c>
      <c r="C30">
        <v>8</v>
      </c>
      <c r="D30" t="s">
        <v>38</v>
      </c>
      <c r="E30">
        <f t="shared" si="1"/>
        <v>29</v>
      </c>
      <c r="F30" t="str">
        <f>CONCATENATE("new Sector { SectorId = ",C30, ", SectorNameEn = """, B30, """, SectorNameFr = """, B30, """ },")</f>
        <v>new Sector { SectorId = 8, SectorNameEn = "STRATEGIC POLICY AND INNOVATION", SectorNameFr = "STRATEGIC POLICY AND INNOVATION" },</v>
      </c>
      <c r="G30" t="str">
        <f t="shared" si="0"/>
        <v>new Branch { BranchId = 29, SectorId = 8, BranchNameEn = "STRATEGIC POLICY BRANCH", BranchNameFr = "STRATEGIC POLICY BRANCH" },</v>
      </c>
    </row>
    <row r="31" spans="1:7" x14ac:dyDescent="0.3">
      <c r="A31">
        <v>260000</v>
      </c>
      <c r="B31" t="s">
        <v>31</v>
      </c>
      <c r="C31">
        <v>8</v>
      </c>
      <c r="D31" t="s">
        <v>39</v>
      </c>
      <c r="E31">
        <f t="shared" si="1"/>
        <v>30</v>
      </c>
      <c r="F31" t="str">
        <f>CONCATENATE("new Sector { SectorId = ",C31, ", SectorNameEn = """, B31, """, SectorNameFr = """, B31, """ },")</f>
        <v>new Sector { SectorId = 8, SectorNameEn = "STRATEGIC POLICY AND INNOVATION", SectorNameFr = "STRATEGIC POLICY AND INNOVATION" },</v>
      </c>
      <c r="G31" t="str">
        <f t="shared" si="0"/>
        <v>new Branch { BranchId = 30, SectorId = 8, BranchNameEn = "CANADA CENTRE FOR MAPPING AND EARTH OBS", BranchNameFr = "CANADA CENTRE FOR MAPPING AND EARTH OBS" },</v>
      </c>
    </row>
    <row r="32" spans="1:7" x14ac:dyDescent="0.3">
      <c r="A32">
        <v>290000</v>
      </c>
      <c r="B32" t="s">
        <v>40</v>
      </c>
      <c r="C32">
        <v>9</v>
      </c>
      <c r="D32" t="s">
        <v>41</v>
      </c>
      <c r="E32">
        <f t="shared" si="1"/>
        <v>31</v>
      </c>
      <c r="F32" t="str">
        <f>CONCATENATE("new Sector { SectorId = ",C32, ", SectorNameEn = """, B32, """, SectorNameFr = """, B32, """ },")</f>
        <v>new Sector { SectorId = 9, SectorNameEn = "OFFICE OF THE CHIEF SCIENTIST", SectorNameFr = "OFFICE OF THE CHIEF SCIENTIST" },</v>
      </c>
      <c r="G32" t="str">
        <f t="shared" si="0"/>
        <v>new Branch { BranchId = 31, SectorId = 9, BranchNameEn = "OCS - OPERATIONS", BranchNameFr = "OCS - OPERATIONS" },</v>
      </c>
    </row>
    <row r="33" spans="1:7" x14ac:dyDescent="0.3">
      <c r="A33">
        <v>290000</v>
      </c>
      <c r="B33" t="s">
        <v>40</v>
      </c>
      <c r="C33">
        <v>9</v>
      </c>
      <c r="D33" t="s">
        <v>40</v>
      </c>
      <c r="E33">
        <f t="shared" si="1"/>
        <v>32</v>
      </c>
      <c r="F33" t="str">
        <f>CONCATENATE("new Sector { SectorId = ",C33, ", SectorNameEn = """, B33, """, SectorNameFr = """, B33, """ },")</f>
        <v>new Sector { SectorId = 9, SectorNameEn = "OFFICE OF THE CHIEF SCIENTIST", SectorNameFr = "OFFICE OF THE CHIEF SCIENTIST" },</v>
      </c>
      <c r="G33" t="str">
        <f t="shared" si="0"/>
        <v>new Branch { BranchId = 32, SectorId = 9, BranchNameEn = "OFFICE OF THE CHIEF SCIENTIST", BranchNameFr = "OFFICE OF THE CHIEF SCIENTIST" },</v>
      </c>
    </row>
    <row r="34" spans="1:7" x14ac:dyDescent="0.3">
      <c r="A34">
        <v>400000</v>
      </c>
      <c r="B34" t="s">
        <v>42</v>
      </c>
      <c r="C34">
        <v>10</v>
      </c>
      <c r="D34" t="s">
        <v>15</v>
      </c>
      <c r="E34">
        <f t="shared" si="1"/>
        <v>33</v>
      </c>
      <c r="F34" t="str">
        <f>CONCATENATE("new Sector { SectorId = ",C34, ", SectorNameEn = """, B34, """, SectorNameFr = """, B34, """ },")</f>
        <v>new Sector { SectorId = 10, SectorNameEn = "LOW CARBON ENERGY SECTOR", SectorNameFr = "LOW CARBON ENERGY SECTOR" },</v>
      </c>
      <c r="G34" t="str">
        <f t="shared" si="0"/>
        <v>new Branch { BranchId = 33, SectorId = 10, BranchNameEn = "ADM’S OFFICE", BranchNameFr = "ADM’S OFFICE" },</v>
      </c>
    </row>
    <row r="35" spans="1:7" x14ac:dyDescent="0.3">
      <c r="A35">
        <v>400000</v>
      </c>
      <c r="B35" t="s">
        <v>42</v>
      </c>
      <c r="C35">
        <v>10</v>
      </c>
      <c r="D35" t="s">
        <v>43</v>
      </c>
      <c r="E35">
        <f t="shared" si="1"/>
        <v>34</v>
      </c>
      <c r="F35" t="str">
        <f>CONCATENATE("new Sector { SectorId = ",C35, ", SectorNameEn = """, B35, """, SectorNameFr = """, B35, """ },")</f>
        <v>new Sector { SectorId = 10, SectorNameEn = "LOW CARBON ENERGY SECTOR", SectorNameFr = "LOW CARBON ENERGY SECTOR" },</v>
      </c>
      <c r="G35" t="str">
        <f t="shared" si="0"/>
        <v>new Branch { BranchId = 34, SectorId = 10, BranchNameEn = "CLEAN FUELS BRANCH", BranchNameFr = "CLEAN FUELS BRANCH" },</v>
      </c>
    </row>
    <row r="36" spans="1:7" x14ac:dyDescent="0.3">
      <c r="A36">
        <v>400000</v>
      </c>
      <c r="B36" t="s">
        <v>42</v>
      </c>
      <c r="C36">
        <v>10</v>
      </c>
      <c r="D36" t="s">
        <v>44</v>
      </c>
      <c r="E36">
        <f t="shared" si="1"/>
        <v>35</v>
      </c>
      <c r="F36" t="str">
        <f>CONCATENATE("new Sector { SectorId = ",C36, ", SectorNameEn = """, B36, """, SectorNameFr = """, B36, """ },")</f>
        <v>new Sector { SectorId = 10, SectorNameEn = "LOW CARBON ENERGY SECTOR", SectorNameFr = "LOW CARBON ENERGY SECTOR" },</v>
      </c>
      <c r="G36" t="str">
        <f t="shared" si="0"/>
        <v>new Branch { BranchId = 35, SectorId = 10, BranchNameEn = "CORPORATE ACCOUNTS", BranchNameFr = "CORPORATE ACCOUNTS" },</v>
      </c>
    </row>
    <row r="37" spans="1:7" x14ac:dyDescent="0.3">
      <c r="A37">
        <v>400000</v>
      </c>
      <c r="B37" t="s">
        <v>42</v>
      </c>
      <c r="C37">
        <v>10</v>
      </c>
      <c r="D37" t="s">
        <v>45</v>
      </c>
      <c r="E37">
        <f t="shared" si="1"/>
        <v>36</v>
      </c>
      <c r="F37" t="str">
        <f>CONCATENATE("new Sector { SectorId = ",C37, ", SectorNameEn = """, B37, """, SectorNameFr = """, B37, """ },")</f>
        <v>new Sector { SectorId = 10, SectorNameEn = "LOW CARBON ENERGY SECTOR", SectorNameFr = "LOW CARBON ENERGY SECTOR" },</v>
      </c>
      <c r="G37" t="str">
        <f t="shared" si="0"/>
        <v>new Branch { BranchId = 36, SectorId = 10, BranchNameEn = "ELECTRICITY RESOURCES BRANCH", BranchNameFr = "ELECTRICITY RESOURCES BRANCH" },</v>
      </c>
    </row>
    <row r="38" spans="1:7" x14ac:dyDescent="0.3">
      <c r="A38">
        <v>400000</v>
      </c>
      <c r="B38" t="s">
        <v>42</v>
      </c>
      <c r="C38">
        <v>10</v>
      </c>
      <c r="D38" t="s">
        <v>46</v>
      </c>
      <c r="E38">
        <f t="shared" si="1"/>
        <v>37</v>
      </c>
      <c r="F38" t="str">
        <f>CONCATENATE("new Sector { SectorId = ",C38, ", SectorNameEn = """, B38, """, SectorNameFr = """, B38, """ },")</f>
        <v>new Sector { SectorId = 10, SectorNameEn = "LOW CARBON ENERGY SECTOR", SectorNameFr = "LOW CARBON ENERGY SECTOR" },</v>
      </c>
      <c r="G38" t="str">
        <f t="shared" si="0"/>
        <v>new Branch { BranchId = 37, SectorId = 10, BranchNameEn = "ENERGY POLICY BRANCH", BranchNameFr = "ENERGY POLICY BRANCH" },</v>
      </c>
    </row>
    <row r="39" spans="1:7" x14ac:dyDescent="0.3">
      <c r="A39">
        <v>400000</v>
      </c>
      <c r="B39" t="s">
        <v>42</v>
      </c>
      <c r="C39">
        <v>10</v>
      </c>
      <c r="D39" t="s">
        <v>47</v>
      </c>
      <c r="E39">
        <f t="shared" si="1"/>
        <v>38</v>
      </c>
      <c r="F39" t="str">
        <f>CONCATENATE("new Sector { SectorId = ",C39, ", SectorNameEn = """, B39, """, SectorNameFr = """, B39, """ },")</f>
        <v>new Sector { SectorId = 10, SectorNameEn = "LOW CARBON ENERGY SECTOR", SectorNameFr = "LOW CARBON ENERGY SECTOR" },</v>
      </c>
      <c r="G39" t="str">
        <f t="shared" si="0"/>
        <v>new Branch { BranchId = 38, SectorId = 10, BranchNameEn = "INTERNATIONAL ENERGY BRANCH", BranchNameFr = "INTERNATIONAL ENERGY BRANCH" },</v>
      </c>
    </row>
    <row r="40" spans="1:7" x14ac:dyDescent="0.3">
      <c r="A40">
        <v>400000</v>
      </c>
      <c r="B40" t="s">
        <v>42</v>
      </c>
      <c r="C40">
        <v>10</v>
      </c>
      <c r="D40" t="s">
        <v>48</v>
      </c>
      <c r="E40">
        <f t="shared" si="1"/>
        <v>39</v>
      </c>
      <c r="F40" t="str">
        <f>CONCATENATE("new Sector { SectorId = ",C40, ", SectorNameEn = """, B40, """, SectorNameFr = """, B40, """ },")</f>
        <v>new Sector { SectorId = 10, SectorNameEn = "LOW CARBON ENERGY SECTOR", SectorNameFr = "LOW CARBON ENERGY SECTOR" },</v>
      </c>
      <c r="G40" t="str">
        <f t="shared" si="0"/>
        <v>new Branch { BranchId = 39, SectorId = 10, BranchNameEn = "OFFICE OF ENERGY EFFICIENCY", BranchNameFr = "OFFICE OF ENERGY EFFICIENCY" },</v>
      </c>
    </row>
    <row r="41" spans="1:7" x14ac:dyDescent="0.3">
      <c r="A41">
        <v>500000</v>
      </c>
      <c r="B41" t="s">
        <v>49</v>
      </c>
      <c r="C41">
        <v>11</v>
      </c>
      <c r="D41" t="s">
        <v>50</v>
      </c>
      <c r="E41">
        <f t="shared" si="1"/>
        <v>40</v>
      </c>
      <c r="F41" t="str">
        <f>CONCATENATE("new Sector { SectorId = ",C41, ", SectorNameEn = """, B41, """, SectorNameFr = """, B41, """ },")</f>
        <v>new Sector { SectorId = 11, SectorNameEn = "CORPORATE MANAGEMENT AND SERVICES SECTOR", SectorNameFr = "CORPORATE MANAGEMENT AND SERVICES SECTOR" },</v>
      </c>
      <c r="G41" t="str">
        <f t="shared" si="0"/>
        <v>new Branch { BranchId = 40, SectorId = 11, BranchNameEn = "ADM'S OFFICE", BranchNameFr = "ADM'S OFFICE" },</v>
      </c>
    </row>
    <row r="42" spans="1:7" x14ac:dyDescent="0.3">
      <c r="A42">
        <v>500000</v>
      </c>
      <c r="B42" t="s">
        <v>49</v>
      </c>
      <c r="C42">
        <v>11</v>
      </c>
      <c r="D42" t="s">
        <v>51</v>
      </c>
      <c r="E42">
        <f t="shared" si="1"/>
        <v>41</v>
      </c>
      <c r="F42" t="str">
        <f>CONCATENATE("new Sector { SectorId = ",C42, ", SectorNameEn = """, B42, """, SectorNameFr = """, B42, """ },")</f>
        <v>new Sector { SectorId = 11, SectorNameEn = "CORPORATE MANAGEMENT AND SERVICES SECTOR", SectorNameFr = "CORPORATE MANAGEMENT AND SERVICES SECTOR" },</v>
      </c>
      <c r="G42" t="str">
        <f t="shared" si="0"/>
        <v>new Branch { BranchId = 41, SectorId = 11, BranchNameEn = "CHIEF INFORMATION AND SECURITY OFFICE", BranchNameFr = "CHIEF INFORMATION AND SECURITY OFFICE" },</v>
      </c>
    </row>
    <row r="43" spans="1:7" x14ac:dyDescent="0.3">
      <c r="A43">
        <v>500000</v>
      </c>
      <c r="B43" t="s">
        <v>49</v>
      </c>
      <c r="C43">
        <v>11</v>
      </c>
      <c r="D43" t="s">
        <v>52</v>
      </c>
      <c r="E43">
        <f t="shared" si="1"/>
        <v>42</v>
      </c>
      <c r="F43" t="str">
        <f>CONCATENATE("new Sector { SectorId = ",C43, ", SectorNameEn = """, B43, """, SectorNameFr = """, B43, """ },")</f>
        <v>new Sector { SectorId = 11, SectorNameEn = "CORPORATE MANAGEMENT AND SERVICES SECTOR", SectorNameFr = "CORPORATE MANAGEMENT AND SERVICES SECTOR" },</v>
      </c>
      <c r="G43" t="str">
        <f t="shared" si="0"/>
        <v>new Branch { BranchId = 42, SectorId = 11, BranchNameEn = "CMSS RESERVE", BranchNameFr = "CMSS RESERVE" },</v>
      </c>
    </row>
    <row r="44" spans="1:7" x14ac:dyDescent="0.3">
      <c r="A44">
        <v>500000</v>
      </c>
      <c r="B44" t="s">
        <v>49</v>
      </c>
      <c r="C44">
        <v>11</v>
      </c>
      <c r="D44" t="s">
        <v>53</v>
      </c>
      <c r="E44">
        <f t="shared" si="1"/>
        <v>43</v>
      </c>
      <c r="F44" t="str">
        <f>CONCATENATE("new Sector { SectorId = ",C44, ", SectorNameEn = """, B44, """, SectorNameFr = """, B44, """ },")</f>
        <v>new Sector { SectorId = 11, SectorNameEn = "CORPORATE MANAGEMENT AND SERVICES SECTOR", SectorNameFr = "CORPORATE MANAGEMENT AND SERVICES SECTOR" },</v>
      </c>
      <c r="G44" t="str">
        <f t="shared" si="0"/>
        <v>new Branch { BranchId = 43, SectorId = 11, BranchNameEn = "CORPORATE HR SERVICES &amp; SYSTEMS", BranchNameFr = "CORPORATE HR SERVICES &amp; SYSTEMS" },</v>
      </c>
    </row>
    <row r="45" spans="1:7" x14ac:dyDescent="0.3">
      <c r="A45">
        <v>500000</v>
      </c>
      <c r="B45" t="s">
        <v>49</v>
      </c>
      <c r="C45">
        <v>11</v>
      </c>
      <c r="D45" t="s">
        <v>54</v>
      </c>
      <c r="E45">
        <f t="shared" si="1"/>
        <v>44</v>
      </c>
      <c r="F45" t="str">
        <f>CONCATENATE("new Sector { SectorId = ",C45, ", SectorNameEn = """, B45, """, SectorNameFr = """, B45, """ },")</f>
        <v>new Sector { SectorId = 11, SectorNameEn = "CORPORATE MANAGEMENT AND SERVICES SECTOR", SectorNameFr = "CORPORATE MANAGEMENT AND SERVICES SECTOR" },</v>
      </c>
      <c r="G45" t="str">
        <f t="shared" si="0"/>
        <v>new Branch { BranchId = 44, SectorId = 11, BranchNameEn = "DEPARTMENTAL PROJECTS", BranchNameFr = "DEPARTMENTAL PROJECTS" },</v>
      </c>
    </row>
    <row r="46" spans="1:7" x14ac:dyDescent="0.3">
      <c r="A46">
        <v>500000</v>
      </c>
      <c r="B46" t="s">
        <v>49</v>
      </c>
      <c r="C46">
        <v>11</v>
      </c>
      <c r="D46" t="s">
        <v>55</v>
      </c>
      <c r="E46">
        <f t="shared" si="1"/>
        <v>45</v>
      </c>
      <c r="F46" t="str">
        <f>CONCATENATE("new Sector { SectorId = ",C46, ", SectorNameEn = """, B46, """, SectorNameFr = """, B46, """ },")</f>
        <v>new Sector { SectorId = 11, SectorNameEn = "CORPORATE MANAGEMENT AND SERVICES SECTOR", SectorNameFr = "CORPORATE MANAGEMENT AND SERVICES SECTOR" },</v>
      </c>
      <c r="G46" t="str">
        <f t="shared" si="0"/>
        <v>new Branch { BranchId = 45, SectorId = 11, BranchNameEn = "FACILITIES-REGIONS -EM-OHS", BranchNameFr = "FACILITIES-REGIONS -EM-OHS" },</v>
      </c>
    </row>
    <row r="47" spans="1:7" x14ac:dyDescent="0.3">
      <c r="A47">
        <v>500000</v>
      </c>
      <c r="B47" t="s">
        <v>49</v>
      </c>
      <c r="C47">
        <v>11</v>
      </c>
      <c r="D47" t="s">
        <v>56</v>
      </c>
      <c r="E47">
        <f t="shared" si="1"/>
        <v>46</v>
      </c>
      <c r="F47" t="str">
        <f>CONCATENATE("new Sector { SectorId = ",C47, ", SectorNameEn = """, B47, """, SectorNameFr = """, B47, """ },")</f>
        <v>new Sector { SectorId = 11, SectorNameEn = "CORPORATE MANAGEMENT AND SERVICES SECTOR", SectorNameFr = "CORPORATE MANAGEMENT AND SERVICES SECTOR" },</v>
      </c>
      <c r="G47" t="str">
        <f t="shared" si="0"/>
        <v>new Branch { BranchId = 46, SectorId = 11, BranchNameEn = "FINANCE AND PROCUREMENT BRANCH", BranchNameFr = "FINANCE AND PROCUREMENT BRANCH" },</v>
      </c>
    </row>
    <row r="48" spans="1:7" x14ac:dyDescent="0.3">
      <c r="A48">
        <v>500000</v>
      </c>
      <c r="B48" t="s">
        <v>49</v>
      </c>
      <c r="C48">
        <v>11</v>
      </c>
      <c r="D48" t="s">
        <v>57</v>
      </c>
      <c r="E48">
        <f t="shared" si="1"/>
        <v>47</v>
      </c>
      <c r="F48" t="str">
        <f>CONCATENATE("new Sector { SectorId = ",C48, ", SectorNameEn = """, B48, """, SectorNameFr = """, B48, """ },")</f>
        <v>new Sector { SectorId = 11, SectorNameEn = "CORPORATE MANAGEMENT AND SERVICES SECTOR", SectorNameFr = "CORPORATE MANAGEMENT AND SERVICES SECTOR" },</v>
      </c>
      <c r="G48" t="str">
        <f t="shared" si="0"/>
        <v>new Branch { BranchId = 47, SectorId = 11, BranchNameEn = "HUMAN RESOURCE /SECURITY MGMT BRANCH", BranchNameFr = "HUMAN RESOURCE /SECURITY MGMT BRANCH" },</v>
      </c>
    </row>
    <row r="49" spans="1:7" x14ac:dyDescent="0.3">
      <c r="A49">
        <v>500000</v>
      </c>
      <c r="B49" t="s">
        <v>49</v>
      </c>
      <c r="C49">
        <v>11</v>
      </c>
      <c r="D49" t="s">
        <v>58</v>
      </c>
      <c r="E49">
        <f t="shared" si="1"/>
        <v>48</v>
      </c>
      <c r="F49" t="str">
        <f>CONCATENATE("new Sector { SectorId = ",C49, ", SectorNameEn = """, B49, """, SectorNameFr = """, B49, """ },")</f>
        <v>new Sector { SectorId = 11, SectorNameEn = "CORPORATE MANAGEMENT AND SERVICES SECTOR", SectorNameFr = "CORPORATE MANAGEMENT AND SERVICES SECTOR" },</v>
      </c>
      <c r="G49" t="str">
        <f t="shared" si="0"/>
        <v>new Branch { BranchId = 48, SectorId = 11, BranchNameEn = "PLANNING AND OPERATION BRANCH", BranchNameFr = "PLANNING AND OPERATION BRANCH" },</v>
      </c>
    </row>
    <row r="50" spans="1:7" x14ac:dyDescent="0.3">
      <c r="A50">
        <v>515000</v>
      </c>
      <c r="B50" t="s">
        <v>59</v>
      </c>
      <c r="C50">
        <v>12</v>
      </c>
      <c r="D50" t="s">
        <v>60</v>
      </c>
      <c r="E50">
        <f t="shared" si="1"/>
        <v>49</v>
      </c>
      <c r="F50" t="str">
        <f>CONCATENATE("new Sector { SectorId = ",C50, ", SectorNameEn = """, B50, """, SectorNameFr = """, B50, """ },")</f>
        <v>new Sector { SectorId = 12, SectorNameEn = "DEPARTMENTAL SERVICES", SectorNameFr = "DEPARTMENTAL SERVICES" },</v>
      </c>
      <c r="G50" t="str">
        <f t="shared" si="0"/>
        <v>new Branch { BranchId = 49, SectorId = 12, BranchNameEn = "DEPARTMENTAL SERVICES - CIOSB", BranchNameFr = "DEPARTMENTAL SERVICES - CIOSB" },</v>
      </c>
    </row>
    <row r="51" spans="1:7" x14ac:dyDescent="0.3">
      <c r="A51">
        <v>515000</v>
      </c>
      <c r="B51" t="s">
        <v>59</v>
      </c>
      <c r="C51">
        <v>12</v>
      </c>
      <c r="D51" t="s">
        <v>61</v>
      </c>
      <c r="E51">
        <f t="shared" si="1"/>
        <v>50</v>
      </c>
      <c r="F51" t="str">
        <f>CONCATENATE("new Sector { SectorId = ",C51, ", SectorNameEn = """, B51, """, SectorNameFr = """, B51, """ },")</f>
        <v>new Sector { SectorId = 12, SectorNameEn = "DEPARTMENTAL SERVICES", SectorNameFr = "DEPARTMENTAL SERVICES" },</v>
      </c>
      <c r="G51" t="str">
        <f t="shared" si="0"/>
        <v>new Branch { BranchId = 50, SectorId = 12, BranchNameEn = "DEPARTMENTAL SERVICES - FPB", BranchNameFr = "DEPARTMENTAL SERVICES - FPB" },</v>
      </c>
    </row>
    <row r="52" spans="1:7" x14ac:dyDescent="0.3">
      <c r="A52">
        <v>515000</v>
      </c>
      <c r="B52" t="s">
        <v>59</v>
      </c>
      <c r="C52">
        <v>12</v>
      </c>
      <c r="D52" t="s">
        <v>62</v>
      </c>
      <c r="E52">
        <f t="shared" si="1"/>
        <v>51</v>
      </c>
      <c r="F52" t="str">
        <f>CONCATENATE("new Sector { SectorId = ",C52, ", SectorNameEn = """, B52, """, SectorNameFr = """, B52, """ },")</f>
        <v>new Sector { SectorId = 12, SectorNameEn = "DEPARTMENTAL SERVICES", SectorNameFr = "DEPARTMENTAL SERVICES" },</v>
      </c>
      <c r="G52" t="str">
        <f t="shared" si="0"/>
        <v>new Branch { BranchId = 51, SectorId = 12, BranchNameEn = "DEPARTMENTAL SERVICES - POB", BranchNameFr = "DEPARTMENTAL SERVICES - POB" },</v>
      </c>
    </row>
    <row r="53" spans="1:7" x14ac:dyDescent="0.3">
      <c r="A53">
        <v>515000</v>
      </c>
      <c r="B53" t="s">
        <v>59</v>
      </c>
      <c r="C53">
        <v>12</v>
      </c>
      <c r="D53" t="s">
        <v>63</v>
      </c>
      <c r="E53">
        <f t="shared" si="1"/>
        <v>52</v>
      </c>
      <c r="F53" t="str">
        <f>CONCATENATE("new Sector { SectorId = ",C53, ", SectorNameEn = """, B53, """, SectorNameFr = """, B53, """ },")</f>
        <v>new Sector { SectorId = 12, SectorNameEn = "DEPARTMENTAL SERVICES", SectorNameFr = "DEPARTMENTAL SERVICES" },</v>
      </c>
      <c r="G53" t="str">
        <f t="shared" si="0"/>
        <v>new Branch { BranchId = 52, SectorId = 12, BranchNameEn = "DEPARTMENTAL SERVICES - RP &amp; FACILITIES", BranchNameFr = "DEPARTMENTAL SERVICES - RP &amp; FACILITIES" },</v>
      </c>
    </row>
    <row r="54" spans="1:7" x14ac:dyDescent="0.3">
      <c r="A54">
        <v>515000</v>
      </c>
      <c r="B54" t="s">
        <v>59</v>
      </c>
      <c r="C54">
        <v>12</v>
      </c>
      <c r="D54" t="s">
        <v>64</v>
      </c>
      <c r="E54">
        <f t="shared" si="1"/>
        <v>53</v>
      </c>
      <c r="F54" t="str">
        <f>CONCATENATE("new Sector { SectorId = ",C54, ", SectorNameEn = """, B54, """, SectorNameFr = """, B54, """ },")</f>
        <v>new Sector { SectorId = 12, SectorNameEn = "DEPARTMENTAL SERVICES", SectorNameFr = "DEPARTMENTAL SERVICES" },</v>
      </c>
      <c r="G54" t="str">
        <f t="shared" si="0"/>
        <v>new Branch { BranchId = 53, SectorId = 12, BranchNameEn = "DEPARTMENTAL SERVICES - SUPPORT TO MINO", BranchNameFr = "DEPARTMENTAL SERVICES - SUPPORT TO MINO" },</v>
      </c>
    </row>
    <row r="55" spans="1:7" x14ac:dyDescent="0.3">
      <c r="A55">
        <v>515000</v>
      </c>
      <c r="B55" t="s">
        <v>59</v>
      </c>
      <c r="C55">
        <v>12</v>
      </c>
      <c r="D55" t="s">
        <v>65</v>
      </c>
      <c r="E55">
        <f t="shared" si="1"/>
        <v>54</v>
      </c>
      <c r="F55" t="str">
        <f>CONCATENATE("new Sector { SectorId = ",C55, ", SectorNameEn = """, B55, """, SectorNameFr = """, B55, """ },")</f>
        <v>new Sector { SectorId = 12, SectorNameEn = "DEPARTMENTAL SERVICES", SectorNameFr = "DEPARTMENTAL SERVICES" },</v>
      </c>
      <c r="G55" t="str">
        <f t="shared" si="0"/>
        <v>new Branch { BranchId = 54, SectorId = 12, BranchNameEn = "DEPTL SVCS - CORP HR SERVICES &amp; SYSTEMS", BranchNameFr = "DEPTL SVCS - CORP HR SERVICES &amp; SYSTEMS" },</v>
      </c>
    </row>
    <row r="56" spans="1:7" x14ac:dyDescent="0.3">
      <c r="A56">
        <v>600000</v>
      </c>
      <c r="B56" t="s">
        <v>66</v>
      </c>
      <c r="C56">
        <v>13</v>
      </c>
      <c r="D56" t="s">
        <v>67</v>
      </c>
      <c r="E56">
        <f t="shared" si="1"/>
        <v>55</v>
      </c>
      <c r="F56" t="str">
        <f>CONCATENATE("new Sector { SectorId = ",C56, ", SectorNameEn = """, B56, """, SectorNameFr = """, B56, """ },")</f>
        <v>new Sector { SectorId = 13, SectorNameEn = "CANADIAN FOREST SERVICE", SectorNameFr = "CANADIAN FOREST SERVICE" },</v>
      </c>
      <c r="G56" t="str">
        <f t="shared" si="0"/>
        <v>new Branch { BranchId = 55, SectorId = 13, BranchNameEn = "ADM’S OFFICE CFS", BranchNameFr = "ADM’S OFFICE CFS" },</v>
      </c>
    </row>
    <row r="57" spans="1:7" x14ac:dyDescent="0.3">
      <c r="A57">
        <v>600000</v>
      </c>
      <c r="B57" t="s">
        <v>66</v>
      </c>
      <c r="C57">
        <v>13</v>
      </c>
      <c r="D57" t="s">
        <v>68</v>
      </c>
      <c r="E57">
        <f t="shared" si="1"/>
        <v>56</v>
      </c>
      <c r="F57" t="str">
        <f>CONCATENATE("new Sector { SectorId = ",C57, ", SectorNameEn = """, B57, """, SectorNameFr = """, B57, """ },")</f>
        <v>new Sector { SectorId = 13, SectorNameEn = "CANADIAN FOREST SERVICE", SectorNameFr = "CANADIAN FOREST SERVICE" },</v>
      </c>
      <c r="G57" t="str">
        <f t="shared" si="0"/>
        <v>new Branch { BranchId = 56, SectorId = 13, BranchNameEn = "ATLANTIC FORESTRY CENTRE", BranchNameFr = "ATLANTIC FORESTRY CENTRE" },</v>
      </c>
    </row>
    <row r="58" spans="1:7" x14ac:dyDescent="0.3">
      <c r="A58">
        <v>600000</v>
      </c>
      <c r="B58" t="s">
        <v>66</v>
      </c>
      <c r="C58">
        <v>13</v>
      </c>
      <c r="D58" t="s">
        <v>69</v>
      </c>
      <c r="E58">
        <f t="shared" si="1"/>
        <v>57</v>
      </c>
      <c r="F58" t="str">
        <f>CONCATENATE("new Sector { SectorId = ",C58, ", SectorNameEn = """, B58, """, SectorNameFr = """, B58, """ },")</f>
        <v>new Sector { SectorId = 13, SectorNameEn = "CANADIAN FOREST SERVICE", SectorNameFr = "CANADIAN FOREST SERVICE" },</v>
      </c>
      <c r="G58" t="str">
        <f t="shared" si="0"/>
        <v>new Branch { BranchId = 57, SectorId = 13, BranchNameEn = "CANADIAN WOOD FIBRE CENTRE", BranchNameFr = "CANADIAN WOOD FIBRE CENTRE" },</v>
      </c>
    </row>
    <row r="59" spans="1:7" x14ac:dyDescent="0.3">
      <c r="A59">
        <v>600000</v>
      </c>
      <c r="B59" t="s">
        <v>66</v>
      </c>
      <c r="C59">
        <v>13</v>
      </c>
      <c r="D59" t="s">
        <v>70</v>
      </c>
      <c r="E59">
        <f t="shared" si="1"/>
        <v>58</v>
      </c>
      <c r="F59" t="str">
        <f>CONCATENATE("new Sector { SectorId = ",C59, ", SectorNameEn = """, B59, """, SectorNameFr = """, B59, """ },")</f>
        <v>new Sector { SectorId = 13, SectorNameEn = "CANADIAN FOREST SERVICE", SectorNameFr = "CANADIAN FOREST SERVICE" },</v>
      </c>
      <c r="G59" t="str">
        <f t="shared" si="0"/>
        <v>new Branch { BranchId = 58, SectorId = 13, BranchNameEn = "GREAT LAKES FORESTRY CENTER", BranchNameFr = "GREAT LAKES FORESTRY CENTER" },</v>
      </c>
    </row>
    <row r="60" spans="1:7" x14ac:dyDescent="0.3">
      <c r="A60">
        <v>600000</v>
      </c>
      <c r="B60" t="s">
        <v>66</v>
      </c>
      <c r="C60">
        <v>13</v>
      </c>
      <c r="D60" t="s">
        <v>71</v>
      </c>
      <c r="E60">
        <f t="shared" si="1"/>
        <v>59</v>
      </c>
      <c r="F60" t="str">
        <f>CONCATENATE("new Sector { SectorId = ",C60, ", SectorNameEn = """, B60, """, SectorNameFr = """, B60, """ },")</f>
        <v>new Sector { SectorId = 13, SectorNameEn = "CANADIAN FOREST SERVICE", SectorNameFr = "CANADIAN FOREST SERVICE" },</v>
      </c>
      <c r="G60" t="str">
        <f t="shared" si="0"/>
        <v>new Branch { BranchId = 59, SectorId = 13, BranchNameEn = "INTEGRATED SYSTEM APPLIED", BranchNameFr = "INTEGRATED SYSTEM APPLIED" },</v>
      </c>
    </row>
    <row r="61" spans="1:7" x14ac:dyDescent="0.3">
      <c r="A61">
        <v>600000</v>
      </c>
      <c r="B61" t="s">
        <v>66</v>
      </c>
      <c r="C61">
        <v>13</v>
      </c>
      <c r="D61" t="s">
        <v>72</v>
      </c>
      <c r="E61">
        <f t="shared" si="1"/>
        <v>60</v>
      </c>
      <c r="F61" t="str">
        <f>CONCATENATE("new Sector { SectorId = ",C61, ", SectorNameEn = """, B61, """, SectorNameFr = """, B61, """ },")</f>
        <v>new Sector { SectorId = 13, SectorNameEn = "CANADIAN FOREST SERVICE", SectorNameFr = "CANADIAN FOREST SERVICE" },</v>
      </c>
      <c r="G61" t="str">
        <f t="shared" si="0"/>
        <v>new Branch { BranchId = 60, SectorId = 13, BranchNameEn = "LAURENTIAN FOR CTR (INCL SUSPENSE ACCNT)", BranchNameFr = "LAURENTIAN FOR CTR (INCL SUSPENSE ACCNT)" },</v>
      </c>
    </row>
    <row r="62" spans="1:7" x14ac:dyDescent="0.3">
      <c r="A62">
        <v>600000</v>
      </c>
      <c r="B62" t="s">
        <v>66</v>
      </c>
      <c r="C62">
        <v>13</v>
      </c>
      <c r="D62" t="s">
        <v>73</v>
      </c>
      <c r="E62">
        <f t="shared" si="1"/>
        <v>61</v>
      </c>
      <c r="F62" t="str">
        <f>CONCATENATE("new Sector { SectorId = ",C62, ", SectorNameEn = """, B62, """, SectorNameFr = """, B62, """ },")</f>
        <v>new Sector { SectorId = 13, SectorNameEn = "CANADIAN FOREST SERVICE", SectorNameFr = "CANADIAN FOREST SERVICE" },</v>
      </c>
      <c r="G62" t="str">
        <f t="shared" si="0"/>
        <v>new Branch { BranchId = 61, SectorId = 13, BranchNameEn = "NORTHERN FORESTRY CENTRE", BranchNameFr = "NORTHERN FORESTRY CENTRE" },</v>
      </c>
    </row>
    <row r="63" spans="1:7" x14ac:dyDescent="0.3">
      <c r="A63">
        <v>600000</v>
      </c>
      <c r="B63" t="s">
        <v>66</v>
      </c>
      <c r="C63">
        <v>13</v>
      </c>
      <c r="D63" t="s">
        <v>74</v>
      </c>
      <c r="E63">
        <f t="shared" si="1"/>
        <v>62</v>
      </c>
      <c r="F63" t="str">
        <f>CONCATENATE("new Sector { SectorId = ",C63, ", SectorNameEn = """, B63, """, SectorNameFr = """, B63, """ },")</f>
        <v>new Sector { SectorId = 13, SectorNameEn = "CANADIAN FOREST SERVICE", SectorNameFr = "CANADIAN FOREST SERVICE" },</v>
      </c>
      <c r="G63" t="str">
        <f t="shared" si="0"/>
        <v>new Branch { BranchId = 62, SectorId = 13, BranchNameEn = "PACIFIC FORESTRY CENTRE", BranchNameFr = "PACIFIC FORESTRY CENTRE" },</v>
      </c>
    </row>
    <row r="64" spans="1:7" x14ac:dyDescent="0.3">
      <c r="A64">
        <v>600000</v>
      </c>
      <c r="B64" t="s">
        <v>66</v>
      </c>
      <c r="C64">
        <v>13</v>
      </c>
      <c r="D64" t="s">
        <v>75</v>
      </c>
      <c r="E64">
        <f t="shared" si="1"/>
        <v>63</v>
      </c>
      <c r="F64" t="str">
        <f>CONCATENATE("new Sector { SectorId = ",C64, ", SectorNameEn = """, B64, """, SectorNameFr = """, B64, """ },")</f>
        <v>new Sector { SectorId = 13, SectorNameEn = "CANADIAN FOREST SERVICE", SectorNameFr = "CANADIAN FOREST SERVICE" },</v>
      </c>
      <c r="G64" t="str">
        <f t="shared" si="0"/>
        <v>new Branch { BranchId = 63, SectorId = 13, BranchNameEn = "PLANNING OPERATIONS AND INFORMATION", BranchNameFr = "PLANNING OPERATIONS AND INFORMATION" },</v>
      </c>
    </row>
    <row r="65" spans="1:7" x14ac:dyDescent="0.3">
      <c r="A65">
        <v>600000</v>
      </c>
      <c r="B65" t="s">
        <v>66</v>
      </c>
      <c r="C65">
        <v>13</v>
      </c>
      <c r="D65" t="s">
        <v>76</v>
      </c>
      <c r="E65">
        <f t="shared" si="1"/>
        <v>64</v>
      </c>
      <c r="F65" t="str">
        <f>CONCATENATE("new Sector { SectorId = ",C65, ", SectorNameEn = """, B65, """, SectorNameFr = """, B65, """ },")</f>
        <v>new Sector { SectorId = 13, SectorNameEn = "CANADIAN FOREST SERVICE", SectorNameFr = "CANADIAN FOREST SERVICE" },</v>
      </c>
      <c r="G65" t="str">
        <f t="shared" si="0"/>
        <v>new Branch { BranchId = 64, SectorId = 13, BranchNameEn = "POLICY ECONOMICS INTERNATIONAL &amp;INDUSTRY", BranchNameFr = "POLICY ECONOMICS INTERNATIONAL &amp;INDUSTRY" },</v>
      </c>
    </row>
    <row r="66" spans="1:7" x14ac:dyDescent="0.3">
      <c r="A66">
        <v>600000</v>
      </c>
      <c r="B66" t="s">
        <v>66</v>
      </c>
      <c r="C66">
        <v>13</v>
      </c>
      <c r="D66" t="s">
        <v>77</v>
      </c>
      <c r="E66">
        <f t="shared" si="1"/>
        <v>65</v>
      </c>
      <c r="F66" t="str">
        <f>CONCATENATE("new Sector { SectorId = ",C66, ", SectorNameEn = """, B66, """, SectorNameFr = """, B66, """ },")</f>
        <v>new Sector { SectorId = 13, SectorNameEn = "CANADIAN FOREST SERVICE", SectorNameFr = "CANADIAN FOREST SERVICE" },</v>
      </c>
      <c r="G66" t="str">
        <f t="shared" si="0"/>
        <v>new Branch { BranchId = 65, SectorId = 13, BranchNameEn = "SCIENCE POLICY INTEGRATION", BranchNameFr = "SCIENCE POLICY INTEGRATION" },</v>
      </c>
    </row>
    <row r="67" spans="1:7" x14ac:dyDescent="0.3">
      <c r="A67">
        <v>700000</v>
      </c>
      <c r="B67" t="s">
        <v>78</v>
      </c>
      <c r="C67">
        <v>14</v>
      </c>
      <c r="D67" t="s">
        <v>79</v>
      </c>
      <c r="E67">
        <f t="shared" si="1"/>
        <v>66</v>
      </c>
      <c r="F67" t="str">
        <f>CONCATENATE("new Sector { SectorId = ",C67, ", SectorNameEn = """, B67, """, SectorNameFr = """, B67, """ },")</f>
        <v>new Sector { SectorId = 14, SectorNameEn = "ENERGY TECHNOLOGY SECTOR", SectorNameFr = "ENERGY TECHNOLOGY SECTOR" },</v>
      </c>
      <c r="G67" t="str">
        <f t="shared" ref="G67:G104" si="2">CONCATENATE("new Branch { BranchId = ", E67, ", SectorId = ",C67, ", BranchNameEn = """, D67, """, BranchNameFr = """, D67, """ },")</f>
        <v>new Branch { BranchId = 66, SectorId = 14, BranchNameEn = "ADM’S RESERVE", BranchNameFr = "ADM’S RESERVE" },</v>
      </c>
    </row>
    <row r="68" spans="1:7" x14ac:dyDescent="0.3">
      <c r="A68">
        <v>700000</v>
      </c>
      <c r="B68" t="s">
        <v>78</v>
      </c>
      <c r="C68">
        <v>14</v>
      </c>
      <c r="D68" t="s">
        <v>80</v>
      </c>
      <c r="E68">
        <f t="shared" ref="E68:E104" si="3">E67+1</f>
        <v>67</v>
      </c>
      <c r="F68" t="str">
        <f>CONCATENATE("new Sector { SectorId = ",C68, ", SectorNameEn = """, B68, """, SectorNameFr = """, B68, """ },")</f>
        <v>new Sector { SectorId = 14, SectorNameEn = "ENERGY TECHNOLOGY SECTOR", SectorNameFr = "ENERGY TECHNOLOGY SECTOR" },</v>
      </c>
      <c r="G68" t="str">
        <f t="shared" si="2"/>
        <v>new Branch { BranchId = 67, SectorId = 14, BranchNameEn = "CANMET ENERGY – OTTAWA", BranchNameFr = "CANMET ENERGY – OTTAWA" },</v>
      </c>
    </row>
    <row r="69" spans="1:7" x14ac:dyDescent="0.3">
      <c r="A69">
        <v>700000</v>
      </c>
      <c r="B69" t="s">
        <v>78</v>
      </c>
      <c r="C69">
        <v>14</v>
      </c>
      <c r="D69" t="s">
        <v>81</v>
      </c>
      <c r="E69">
        <f t="shared" si="3"/>
        <v>68</v>
      </c>
      <c r="F69" t="str">
        <f>CONCATENATE("new Sector { SectorId = ",C69, ", SectorNameEn = """, B69, """, SectorNameFr = """, B69, """ },")</f>
        <v>new Sector { SectorId = 14, SectorNameEn = "ENERGY TECHNOLOGY SECTOR", SectorNameFr = "ENERGY TECHNOLOGY SECTOR" },</v>
      </c>
      <c r="G69" t="str">
        <f t="shared" si="2"/>
        <v>new Branch { BranchId = 68, SectorId = 14, BranchNameEn = "CANMET ENERGY – VARENNES", BranchNameFr = "CANMET ENERGY – VARENNES" },</v>
      </c>
    </row>
    <row r="70" spans="1:7" x14ac:dyDescent="0.3">
      <c r="A70">
        <v>700000</v>
      </c>
      <c r="B70" t="s">
        <v>78</v>
      </c>
      <c r="C70">
        <v>14</v>
      </c>
      <c r="D70" t="s">
        <v>82</v>
      </c>
      <c r="E70">
        <f t="shared" si="3"/>
        <v>69</v>
      </c>
      <c r="F70" t="str">
        <f>CONCATENATE("new Sector { SectorId = ",C70, ", SectorNameEn = """, B70, """, SectorNameFr = """, B70, """ },")</f>
        <v>new Sector { SectorId = 14, SectorNameEn = "ENERGY TECHNOLOGY SECTOR", SectorNameFr = "ENERGY TECHNOLOGY SECTOR" },</v>
      </c>
      <c r="G70" t="str">
        <f t="shared" si="2"/>
        <v>new Branch { BranchId = 69, SectorId = 14, BranchNameEn = "CANMET MATERIALS", BranchNameFr = "CANMET MATERIALS" },</v>
      </c>
    </row>
    <row r="71" spans="1:7" x14ac:dyDescent="0.3">
      <c r="A71">
        <v>700000</v>
      </c>
      <c r="B71" t="s">
        <v>78</v>
      </c>
      <c r="C71">
        <v>14</v>
      </c>
      <c r="D71" t="s">
        <v>83</v>
      </c>
      <c r="E71">
        <f t="shared" si="3"/>
        <v>70</v>
      </c>
      <c r="F71" t="str">
        <f>CONCATENATE("new Sector { SectorId = ",C71, ", SectorNameEn = """, B71, """, SectorNameFr = """, B71, """ },")</f>
        <v>new Sector { SectorId = 14, SectorNameEn = "ENERGY TECHNOLOGY SECTOR", SectorNameFr = "ENERGY TECHNOLOGY SECTOR" },</v>
      </c>
      <c r="G71" t="str">
        <f t="shared" si="2"/>
        <v>new Branch { BranchId = 70, SectorId = 14, BranchNameEn = "ETS ADM'S OFFICE", BranchNameFr = "ETS ADM'S OFFICE" },</v>
      </c>
    </row>
    <row r="72" spans="1:7" x14ac:dyDescent="0.3">
      <c r="A72">
        <v>700000</v>
      </c>
      <c r="B72" t="s">
        <v>78</v>
      </c>
      <c r="C72">
        <v>14</v>
      </c>
      <c r="D72" t="s">
        <v>84</v>
      </c>
      <c r="E72">
        <f t="shared" si="3"/>
        <v>71</v>
      </c>
      <c r="F72" t="str">
        <f>CONCATENATE("new Sector { SectorId = ",C72, ", SectorNameEn = """, B72, """, SectorNameFr = """, B72, """ },")</f>
        <v>new Sector { SectorId = 14, SectorNameEn = "ENERGY TECHNOLOGY SECTOR", SectorNameFr = "ENERGY TECHNOLOGY SECTOR" },</v>
      </c>
      <c r="G72" t="str">
        <f t="shared" si="2"/>
        <v>new Branch { BranchId = 71, SectorId = 14, BranchNameEn = "FINANCE MANAGEMENT", BranchNameFr = "FINANCE MANAGEMENT" },</v>
      </c>
    </row>
    <row r="73" spans="1:7" x14ac:dyDescent="0.3">
      <c r="A73">
        <v>700000</v>
      </c>
      <c r="B73" t="s">
        <v>78</v>
      </c>
      <c r="C73">
        <v>14</v>
      </c>
      <c r="D73" t="s">
        <v>85</v>
      </c>
      <c r="E73">
        <f t="shared" si="3"/>
        <v>72</v>
      </c>
      <c r="F73" t="str">
        <f>CONCATENATE("new Sector { SectorId = ",C73, ", SectorNameEn = """, B73, """, SectorNameFr = """, B73, """ },")</f>
        <v>new Sector { SectorId = 14, SectorNameEn = "ENERGY TECHNOLOGY SECTOR", SectorNameFr = "ENERGY TECHNOLOGY SECTOR" },</v>
      </c>
      <c r="G73" t="str">
        <f t="shared" si="2"/>
        <v>new Branch { BranchId = 72, SectorId = 14, BranchNameEn = "OFFICE OF ENERGY RESEARCH AND DEV", BranchNameFr = "OFFICE OF ENERGY RESEARCH AND DEV" },</v>
      </c>
    </row>
    <row r="74" spans="1:7" x14ac:dyDescent="0.3">
      <c r="A74">
        <v>700000</v>
      </c>
      <c r="B74" t="s">
        <v>78</v>
      </c>
      <c r="C74">
        <v>14</v>
      </c>
      <c r="D74" t="s">
        <v>86</v>
      </c>
      <c r="E74">
        <f t="shared" si="3"/>
        <v>73</v>
      </c>
      <c r="F74" t="str">
        <f>CONCATENATE("new Sector { SectorId = ",C74, ", SectorNameEn = """, B74, """, SectorNameFr = """, B74, """ },")</f>
        <v>new Sector { SectorId = 14, SectorNameEn = "ENERGY TECHNOLOGY SECTOR", SectorNameFr = "ENERGY TECHNOLOGY SECTOR" },</v>
      </c>
      <c r="G74" t="str">
        <f t="shared" si="2"/>
        <v>new Branch { BranchId = 73, SectorId = 14, BranchNameEn = "PLANNING &amp; OPERATIONS", BranchNameFr = "PLANNING &amp; OPERATIONS" },</v>
      </c>
    </row>
    <row r="75" spans="1:7" x14ac:dyDescent="0.3">
      <c r="A75">
        <v>700000</v>
      </c>
      <c r="B75" t="s">
        <v>78</v>
      </c>
      <c r="C75">
        <v>14</v>
      </c>
      <c r="D75" t="s">
        <v>87</v>
      </c>
      <c r="E75">
        <f t="shared" si="3"/>
        <v>74</v>
      </c>
      <c r="F75" t="str">
        <f>CONCATENATE("new Sector { SectorId = ",C75, ", SectorNameEn = """, B75, """, SectorNameFr = """, B75, """ },")</f>
        <v>new Sector { SectorId = 14, SectorNameEn = "ENERGY TECHNOLOGY SECTOR", SectorNameFr = "ENERGY TECHNOLOGY SECTOR" },</v>
      </c>
      <c r="G75" t="str">
        <f t="shared" si="2"/>
        <v>new Branch { BranchId = 74, SectorId = 14, BranchNameEn = "SECTOR MANAGEMENT ACCOUNT", BranchNameFr = "SECTOR MANAGEMENT ACCOUNT" },</v>
      </c>
    </row>
    <row r="76" spans="1:7" x14ac:dyDescent="0.3">
      <c r="A76">
        <v>800000</v>
      </c>
      <c r="B76" t="s">
        <v>88</v>
      </c>
      <c r="C76">
        <v>15</v>
      </c>
      <c r="D76" t="s">
        <v>15</v>
      </c>
      <c r="E76">
        <f t="shared" si="3"/>
        <v>75</v>
      </c>
      <c r="F76" t="str">
        <f>CONCATENATE("new Sector { SectorId = ",C76, ", SectorNameEn = """, B76, """, SectorNameFr = """, B76, """ },")</f>
        <v>new Sector { SectorId = 15, SectorNameEn = "LANDS AND MINERALS SECTOR", SectorNameFr = "LANDS AND MINERALS SECTOR" },</v>
      </c>
      <c r="G76" t="str">
        <f t="shared" si="2"/>
        <v>new Branch { BranchId = 75, SectorId = 15, BranchNameEn = "ADM’S OFFICE", BranchNameFr = "ADM’S OFFICE" },</v>
      </c>
    </row>
    <row r="77" spans="1:7" x14ac:dyDescent="0.3">
      <c r="A77">
        <v>800000</v>
      </c>
      <c r="B77" t="s">
        <v>88</v>
      </c>
      <c r="C77">
        <v>15</v>
      </c>
      <c r="D77" t="s">
        <v>89</v>
      </c>
      <c r="E77">
        <f t="shared" si="3"/>
        <v>76</v>
      </c>
      <c r="F77" t="str">
        <f>CONCATENATE("new Sector { SectorId = ",C77, ", SectorNameEn = """, B77, """, SectorNameFr = """, B77, """ },")</f>
        <v>new Sector { SectorId = 15, SectorNameEn = "LANDS AND MINERALS SECTOR", SectorNameFr = "LANDS AND MINERALS SECTOR" },</v>
      </c>
      <c r="G77" t="str">
        <f t="shared" si="2"/>
        <v>new Branch { BranchId = 76, SectorId = 15, BranchNameEn = "BUSINESS MANAGEMENT SERVICES AND DATA", BranchNameFr = "BUSINESS MANAGEMENT SERVICES AND DATA" },</v>
      </c>
    </row>
    <row r="78" spans="1:7" x14ac:dyDescent="0.3">
      <c r="A78">
        <v>800000</v>
      </c>
      <c r="B78" t="s">
        <v>88</v>
      </c>
      <c r="C78">
        <v>15</v>
      </c>
      <c r="D78" t="s">
        <v>90</v>
      </c>
      <c r="E78">
        <f t="shared" si="3"/>
        <v>77</v>
      </c>
      <c r="F78" t="str">
        <f>CONCATENATE("new Sector { SectorId = ",C78, ", SectorNameEn = """, B78, """, SectorNameFr = """, B78, """ },")</f>
        <v>new Sector { SectorId = 15, SectorNameEn = "LANDS AND MINERALS SECTOR", SectorNameFr = "LANDS AND MINERALS SECTOR" },</v>
      </c>
      <c r="G78" t="str">
        <f t="shared" si="2"/>
        <v>new Branch { BranchId = 77, SectorId = 15, BranchNameEn = "CANMET MINES", BranchNameFr = "CANMET MINES" },</v>
      </c>
    </row>
    <row r="79" spans="1:7" x14ac:dyDescent="0.3">
      <c r="A79">
        <v>800000</v>
      </c>
      <c r="B79" t="s">
        <v>88</v>
      </c>
      <c r="C79">
        <v>15</v>
      </c>
      <c r="D79" t="s">
        <v>91</v>
      </c>
      <c r="E79">
        <f t="shared" si="3"/>
        <v>78</v>
      </c>
      <c r="F79" t="str">
        <f>CONCATENATE("new Sector { SectorId = ",C79, ", SectorNameEn = """, B79, """, SectorNameFr = """, B79, """ },")</f>
        <v>new Sector { SectorId = 15, SectorNameEn = "LANDS AND MINERALS SECTOR", SectorNameFr = "LANDS AND MINERALS SECTOR" },</v>
      </c>
      <c r="G79" t="str">
        <f t="shared" si="2"/>
        <v>new Branch { BranchId = 78, SectorId = 15, BranchNameEn = "EXPLOSIVE SAFETY &amp; SECURITY BRANCH", BranchNameFr = "EXPLOSIVE SAFETY &amp; SECURITY BRANCH" },</v>
      </c>
    </row>
    <row r="80" spans="1:7" x14ac:dyDescent="0.3">
      <c r="A80">
        <v>800000</v>
      </c>
      <c r="B80" t="s">
        <v>88</v>
      </c>
      <c r="C80">
        <v>15</v>
      </c>
      <c r="D80" t="s">
        <v>92</v>
      </c>
      <c r="E80">
        <f t="shared" si="3"/>
        <v>79</v>
      </c>
      <c r="F80" t="str">
        <f>CONCATENATE("new Sector { SectorId = ",C80, ", SectorNameEn = """, B80, """, SectorNameFr = """, B80, """ },")</f>
        <v>new Sector { SectorId = 15, SectorNameEn = "LANDS AND MINERALS SECTOR", SectorNameFr = "LANDS AND MINERALS SECTOR" },</v>
      </c>
      <c r="G80" t="str">
        <f t="shared" si="2"/>
        <v>new Branch { BranchId = 79, SectorId = 15, BranchNameEn = "GEOLOGICAL SURVEY OF CANADA", BranchNameFr = "GEOLOGICAL SURVEY OF CANADA" },</v>
      </c>
    </row>
    <row r="81" spans="1:7" x14ac:dyDescent="0.3">
      <c r="A81">
        <v>800000</v>
      </c>
      <c r="B81" t="s">
        <v>88</v>
      </c>
      <c r="C81">
        <v>15</v>
      </c>
      <c r="D81" t="s">
        <v>93</v>
      </c>
      <c r="E81">
        <f t="shared" si="3"/>
        <v>80</v>
      </c>
      <c r="F81" t="str">
        <f>CONCATENATE("new Sector { SectorId = ",C81, ", SectorNameEn = """, B81, """, SectorNameFr = """, B81, """ },")</f>
        <v>new Sector { SectorId = 15, SectorNameEn = "LANDS AND MINERALS SECTOR", SectorNameFr = "LANDS AND MINERALS SECTOR" },</v>
      </c>
      <c r="G81" t="str">
        <f t="shared" si="2"/>
        <v>new Branch { BranchId = 80, SectorId = 15, BranchNameEn = "HAZ ADAP &amp; OPS BR", BranchNameFr = "HAZ ADAP &amp; OPS BR" },</v>
      </c>
    </row>
    <row r="82" spans="1:7" x14ac:dyDescent="0.3">
      <c r="A82">
        <v>800000</v>
      </c>
      <c r="B82" t="s">
        <v>88</v>
      </c>
      <c r="C82">
        <v>15</v>
      </c>
      <c r="D82" t="s">
        <v>94</v>
      </c>
      <c r="E82">
        <f t="shared" si="3"/>
        <v>81</v>
      </c>
      <c r="F82" t="str">
        <f>CONCATENATE("new Sector { SectorId = ",C82, ", SectorNameEn = """, B82, """, SectorNameFr = """, B82, """ },")</f>
        <v>new Sector { SectorId = 15, SectorNameEn = "LANDS AND MINERALS SECTOR", SectorNameFr = "LANDS AND MINERALS SECTOR" },</v>
      </c>
      <c r="G82" t="str">
        <f t="shared" si="2"/>
        <v>new Branch { BranchId = 81, SectorId = 15, BranchNameEn = "LANDS &amp; MINERALS SECTOR RESERVE", BranchNameFr = "LANDS &amp; MINERALS SECTOR RESERVE" },</v>
      </c>
    </row>
    <row r="83" spans="1:7" x14ac:dyDescent="0.3">
      <c r="A83">
        <v>800000</v>
      </c>
      <c r="B83" t="s">
        <v>88</v>
      </c>
      <c r="C83">
        <v>15</v>
      </c>
      <c r="D83" t="s">
        <v>95</v>
      </c>
      <c r="E83">
        <f t="shared" si="3"/>
        <v>82</v>
      </c>
      <c r="F83" t="str">
        <f>CONCATENATE("new Sector { SectorId = ",C83, ", SectorNameEn = """, B83, """, SectorNameFr = """, B83, """ },")</f>
        <v>new Sector { SectorId = 15, SectorNameEn = "LANDS AND MINERALS SECTOR", SectorNameFr = "LANDS AND MINERALS SECTOR" },</v>
      </c>
      <c r="G83" t="str">
        <f t="shared" si="2"/>
        <v>new Branch { BranchId = 82, SectorId = 15, BranchNameEn = "POLICY AND ECONOMICS BRANCH", BranchNameFr = "POLICY AND ECONOMICS BRANCH" },</v>
      </c>
    </row>
    <row r="84" spans="1:7" x14ac:dyDescent="0.3">
      <c r="A84">
        <v>800000</v>
      </c>
      <c r="B84" t="s">
        <v>88</v>
      </c>
      <c r="C84">
        <v>15</v>
      </c>
      <c r="D84" t="s">
        <v>96</v>
      </c>
      <c r="E84">
        <f t="shared" si="3"/>
        <v>83</v>
      </c>
      <c r="F84" t="str">
        <f>CONCATENATE("new Sector { SectorId = ",C84, ", SectorNameEn = """, B84, """, SectorNameFr = """, B84, """ },")</f>
        <v>new Sector { SectorId = 15, SectorNameEn = "LANDS AND MINERALS SECTOR", SectorNameFr = "LANDS AND MINERALS SECTOR" },</v>
      </c>
      <c r="G84" t="str">
        <f t="shared" si="2"/>
        <v>new Branch { BranchId = 83, SectorId = 15, BranchNameEn = "SURVEYOR GENERAL BRANCH", BranchNameFr = "SURVEYOR GENERAL BRANCH" },</v>
      </c>
    </row>
    <row r="85" spans="1:7" x14ac:dyDescent="0.3">
      <c r="A85">
        <v>900000</v>
      </c>
      <c r="B85" t="s">
        <v>97</v>
      </c>
      <c r="C85">
        <v>16</v>
      </c>
      <c r="D85" t="s">
        <v>98</v>
      </c>
      <c r="E85">
        <f t="shared" si="3"/>
        <v>84</v>
      </c>
      <c r="F85" t="str">
        <f>CONCATENATE("new Sector { SectorId = ",C85, ", SectorNameEn = """, B85, """, SectorNameFr = """, B85, """ },")</f>
        <v>new Sector { SectorId = 16, SectorNameEn = "CORPORATE ACCOUNTING", SectorNameFr = "CORPORATE ACCOUNTING" },</v>
      </c>
      <c r="G85" t="str">
        <f t="shared" si="2"/>
        <v>new Branch { BranchId = 84, SectorId = 16, BranchNameEn = "CASH IN HANDS &amp; IN TRANSIT", BranchNameFr = "CASH IN HANDS &amp; IN TRANSIT" },</v>
      </c>
    </row>
    <row r="86" spans="1:7" x14ac:dyDescent="0.3">
      <c r="A86">
        <v>900000</v>
      </c>
      <c r="B86" t="s">
        <v>97</v>
      </c>
      <c r="C86">
        <v>16</v>
      </c>
      <c r="D86" t="s">
        <v>99</v>
      </c>
      <c r="E86">
        <f t="shared" si="3"/>
        <v>85</v>
      </c>
      <c r="F86" t="str">
        <f>CONCATENATE("new Sector { SectorId = ",C86, ", SectorNameEn = """, B86, """, SectorNameFr = """, B86, """ },")</f>
        <v>new Sector { SectorId = 16, SectorNameEn = "CORPORATE ACCOUNTING", SectorNameFr = "CORPORATE ACCOUNTING" },</v>
      </c>
      <c r="G86" t="str">
        <f t="shared" si="2"/>
        <v>new Branch { BranchId = 85, SectorId = 16, BranchNameEn = "CASH RECEIPTS SUSPENSE", BranchNameFr = "CASH RECEIPTS SUSPENSE" },</v>
      </c>
    </row>
    <row r="87" spans="1:7" x14ac:dyDescent="0.3">
      <c r="A87">
        <v>900000</v>
      </c>
      <c r="B87" t="s">
        <v>97</v>
      </c>
      <c r="C87">
        <v>16</v>
      </c>
      <c r="D87" t="s">
        <v>100</v>
      </c>
      <c r="E87">
        <f t="shared" si="3"/>
        <v>86</v>
      </c>
      <c r="F87" t="str">
        <f>CONCATENATE("new Sector { SectorId = ",C87, ", SectorNameEn = """, B87, """, SectorNameFr = """, B87, """ },")</f>
        <v>new Sector { SectorId = 16, SectorNameEn = "CORPORATE ACCOUNTING", SectorNameFr = "CORPORATE ACCOUNTING" },</v>
      </c>
      <c r="G87" t="str">
        <f t="shared" si="2"/>
        <v>new Branch { BranchId = 86, SectorId = 16, BranchNameEn = "CORPORATE ACCOUNTING - ACCRUALS", BranchNameFr = "CORPORATE ACCOUNTING - ACCRUALS" },</v>
      </c>
    </row>
    <row r="88" spans="1:7" x14ac:dyDescent="0.3">
      <c r="A88">
        <v>900000</v>
      </c>
      <c r="B88" t="s">
        <v>97</v>
      </c>
      <c r="C88">
        <v>16</v>
      </c>
      <c r="D88" t="s">
        <v>101</v>
      </c>
      <c r="E88">
        <f t="shared" si="3"/>
        <v>87</v>
      </c>
      <c r="F88" t="str">
        <f>CONCATENATE("new Sector { SectorId = ",C88, ", SectorNameEn = """, B88, """, SectorNameFr = """, B88, """ },")</f>
        <v>new Sector { SectorId = 16, SectorNameEn = "CORPORATE ACCOUNTING", SectorNameFr = "CORPORATE ACCOUNTING" },</v>
      </c>
      <c r="G88" t="str">
        <f t="shared" si="2"/>
        <v>new Branch { BranchId = 87, SectorId = 16, BranchNameEn = "EMPLOYEE BENEFIT PLAN", BranchNameFr = "EMPLOYEE BENEFIT PLAN" },</v>
      </c>
    </row>
    <row r="89" spans="1:7" x14ac:dyDescent="0.3">
      <c r="A89">
        <v>900000</v>
      </c>
      <c r="B89" t="s">
        <v>97</v>
      </c>
      <c r="C89">
        <v>16</v>
      </c>
      <c r="D89" t="s">
        <v>102</v>
      </c>
      <c r="E89">
        <f t="shared" si="3"/>
        <v>88</v>
      </c>
      <c r="F89" t="str">
        <f>CONCATENATE("new Sector { SectorId = ",C89, ", SectorNameEn = """, B89, """, SectorNameFr = """, B89, """ },")</f>
        <v>new Sector { SectorId = 16, SectorNameEn = "CORPORATE ACCOUNTING", SectorNameFr = "CORPORATE ACCOUNTING" },</v>
      </c>
      <c r="G89" t="str">
        <f t="shared" si="2"/>
        <v>new Branch { BranchId = 88, SectorId = 16, BranchNameEn = "GARNISHEED SALARIES", BranchNameFr = "GARNISHEED SALARIES" },</v>
      </c>
    </row>
    <row r="90" spans="1:7" x14ac:dyDescent="0.3">
      <c r="A90">
        <v>900000</v>
      </c>
      <c r="B90" t="s">
        <v>97</v>
      </c>
      <c r="C90">
        <v>16</v>
      </c>
      <c r="D90" t="s">
        <v>103</v>
      </c>
      <c r="E90">
        <f t="shared" si="3"/>
        <v>89</v>
      </c>
      <c r="F90" t="str">
        <f>CONCATENATE("new Sector { SectorId = ",C90, ", SectorNameEn = """, B90, """, SectorNameFr = """, B90, """ },")</f>
        <v>new Sector { SectorId = 16, SectorNameEn = "CORPORATE ACCOUNTING", SectorNameFr = "CORPORATE ACCOUNTING" },</v>
      </c>
      <c r="G90" t="str">
        <f t="shared" si="2"/>
        <v>new Branch { BranchId = 89, SectorId = 16, BranchNameEn = "GST COLLECTED", BranchNameFr = "GST COLLECTED" },</v>
      </c>
    </row>
    <row r="91" spans="1:7" x14ac:dyDescent="0.3">
      <c r="A91">
        <v>900000</v>
      </c>
      <c r="B91" t="s">
        <v>97</v>
      </c>
      <c r="C91">
        <v>16</v>
      </c>
      <c r="D91" t="s">
        <v>104</v>
      </c>
      <c r="E91">
        <f t="shared" si="3"/>
        <v>90</v>
      </c>
      <c r="F91" t="str">
        <f>CONCATENATE("new Sector { SectorId = ",C91, ", SectorNameEn = """, B91, """, SectorNameFr = """, B91, """ },")</f>
        <v>new Sector { SectorId = 16, SectorNameEn = "CORPORATE ACCOUNTING", SectorNameFr = "CORPORATE ACCOUNTING" },</v>
      </c>
      <c r="G91" t="str">
        <f t="shared" si="2"/>
        <v>new Branch { BranchId = 90, SectorId = 16, BranchNameEn = "GST PAID - PURCHASES", BranchNameFr = "GST PAID - PURCHASES" },</v>
      </c>
    </row>
    <row r="92" spans="1:7" x14ac:dyDescent="0.3">
      <c r="A92">
        <v>900000</v>
      </c>
      <c r="B92" t="s">
        <v>97</v>
      </c>
      <c r="C92">
        <v>16</v>
      </c>
      <c r="D92" t="s">
        <v>105</v>
      </c>
      <c r="E92">
        <f t="shared" si="3"/>
        <v>91</v>
      </c>
      <c r="F92" t="str">
        <f>CONCATENATE("new Sector { SectorId = ",C92, ", SectorNameEn = """, B92, """, SectorNameFr = """, B92, """ },")</f>
        <v>new Sector { SectorId = 16, SectorNameEn = "CORPORATE ACCOUNTING", SectorNameFr = "CORPORATE ACCOUNTING" },</v>
      </c>
      <c r="G92" t="str">
        <f t="shared" si="2"/>
        <v>new Branch { BranchId = 91, SectorId = 16, BranchNameEn = "INTEREST EARNED", BranchNameFr = "INTEREST EARNED" },</v>
      </c>
    </row>
    <row r="93" spans="1:7" x14ac:dyDescent="0.3">
      <c r="A93">
        <v>900000</v>
      </c>
      <c r="B93" t="s">
        <v>97</v>
      </c>
      <c r="C93">
        <v>16</v>
      </c>
      <c r="D93" t="s">
        <v>106</v>
      </c>
      <c r="E93">
        <f t="shared" si="3"/>
        <v>92</v>
      </c>
      <c r="F93" t="str">
        <f>CONCATENATE("new Sector { SectorId = ",C93, ", SectorNameEn = """, B93, """, SectorNameFr = """, B93, """ },")</f>
        <v>new Sector { SectorId = 16, SectorNameEn = "CORPORATE ACCOUNTING", SectorNameFr = "CORPORATE ACCOUNTING" },</v>
      </c>
      <c r="G93" t="str">
        <f t="shared" si="2"/>
        <v>new Branch { BranchId = 92, SectorId = 16, BranchNameEn = "IS SUSPEND-EXPENDITURES", BranchNameFr = "IS SUSPEND-EXPENDITURES" },</v>
      </c>
    </row>
    <row r="94" spans="1:7" x14ac:dyDescent="0.3">
      <c r="A94">
        <v>900000</v>
      </c>
      <c r="B94" t="s">
        <v>97</v>
      </c>
      <c r="C94">
        <v>16</v>
      </c>
      <c r="D94" t="s">
        <v>107</v>
      </c>
      <c r="E94">
        <f t="shared" si="3"/>
        <v>93</v>
      </c>
      <c r="F94" t="str">
        <f>CONCATENATE("new Sector { SectorId = ",C94, ", SectorNameEn = """, B94, """, SectorNameFr = """, B94, """ },")</f>
        <v>new Sector { SectorId = 16, SectorNameEn = "CORPORATE ACCOUNTING", SectorNameFr = "CORPORATE ACCOUNTING" },</v>
      </c>
      <c r="G94" t="str">
        <f t="shared" si="2"/>
        <v>new Branch { BranchId = 93, SectorId = 16, BranchNameEn = "MONIES REC'D AFTER MARCH 31 - OLD YEAR", BranchNameFr = "MONIES REC'D AFTER MARCH 31 - OLD YEAR" },</v>
      </c>
    </row>
    <row r="95" spans="1:7" x14ac:dyDescent="0.3">
      <c r="A95">
        <v>900000</v>
      </c>
      <c r="B95" t="s">
        <v>97</v>
      </c>
      <c r="C95">
        <v>16</v>
      </c>
      <c r="D95" t="s">
        <v>108</v>
      </c>
      <c r="E95">
        <f t="shared" si="3"/>
        <v>94</v>
      </c>
      <c r="F95" t="str">
        <f>CONCATENATE("new Sector { SectorId = ",C95, ", SectorNameEn = """, B95, """, SectorNameFr = """, B95, """ },")</f>
        <v>new Sector { SectorId = 16, SectorNameEn = "CORPORATE ACCOUNTING", SectorNameFr = "CORPORATE ACCOUNTING" },</v>
      </c>
      <c r="G95" t="str">
        <f t="shared" si="2"/>
        <v>new Branch { BranchId = 94, SectorId = 16, BranchNameEn = "PAYROLL DEDUCTIONS - PHOENIX DAMAGES", BranchNameFr = "PAYROLL DEDUCTIONS - PHOENIX DAMAGES" },</v>
      </c>
    </row>
    <row r="96" spans="1:7" x14ac:dyDescent="0.3">
      <c r="A96">
        <v>900000</v>
      </c>
      <c r="B96" t="s">
        <v>97</v>
      </c>
      <c r="C96">
        <v>16</v>
      </c>
      <c r="D96" t="s">
        <v>109</v>
      </c>
      <c r="E96">
        <f t="shared" si="3"/>
        <v>95</v>
      </c>
      <c r="F96" t="str">
        <f>CONCATENATE("new Sector { SectorId = ",C96, ", SectorNameEn = """, B96, """, SectorNameFr = """, B96, """ },")</f>
        <v>new Sector { SectorId = 16, SectorNameEn = "CORPORATE ACCOUNTING", SectorNameFr = "CORPORATE ACCOUNTING" },</v>
      </c>
      <c r="G96" t="str">
        <f t="shared" si="2"/>
        <v>new Branch { BranchId = 95, SectorId = 16, BranchNameEn = "PROCEEDS CROWN ASSET DISPOSAL", BranchNameFr = "PROCEEDS CROWN ASSET DISPOSAL" },</v>
      </c>
    </row>
    <row r="97" spans="1:7" x14ac:dyDescent="0.3">
      <c r="A97">
        <v>900000</v>
      </c>
      <c r="B97" t="s">
        <v>97</v>
      </c>
      <c r="C97">
        <v>16</v>
      </c>
      <c r="D97" t="s">
        <v>110</v>
      </c>
      <c r="E97">
        <f t="shared" si="3"/>
        <v>96</v>
      </c>
      <c r="F97" t="str">
        <f>CONCATENATE("new Sector { SectorId = ",C97, ", SectorNameEn = """, B97, """, SectorNameFr = """, B97, """ },")</f>
        <v>new Sector { SectorId = 16, SectorNameEn = "CORPORATE ACCOUNTING", SectorNameFr = "CORPORATE ACCOUNTING" },</v>
      </c>
      <c r="G97" t="str">
        <f t="shared" si="2"/>
        <v>new Branch { BranchId = 96, SectorId = 16, BranchNameEn = "PST COLLECTED", BranchNameFr = "PST COLLECTED" },</v>
      </c>
    </row>
    <row r="98" spans="1:7" x14ac:dyDescent="0.3">
      <c r="A98">
        <v>900000</v>
      </c>
      <c r="B98" t="s">
        <v>97</v>
      </c>
      <c r="C98">
        <v>16</v>
      </c>
      <c r="D98" t="s">
        <v>111</v>
      </c>
      <c r="E98">
        <f t="shared" si="3"/>
        <v>97</v>
      </c>
      <c r="F98" t="str">
        <f>CONCATENATE("new Sector { SectorId = ",C98, ", SectorNameEn = """, B98, """, SectorNameFr = """, B98, """ },")</f>
        <v>new Sector { SectorId = 16, SectorNameEn = "CORPORATE ACCOUNTING", SectorNameFr = "CORPORATE ACCOUNTING" },</v>
      </c>
      <c r="G98" t="str">
        <f t="shared" si="2"/>
        <v>new Branch { BranchId = 97, SectorId = 16, BranchNameEn = "QST PAID ON PURCHASE (8530)", BranchNameFr = "QST PAID ON PURCHASE (8530)" },</v>
      </c>
    </row>
    <row r="99" spans="1:7" x14ac:dyDescent="0.3">
      <c r="A99">
        <v>900000</v>
      </c>
      <c r="B99" t="s">
        <v>97</v>
      </c>
      <c r="C99">
        <v>16</v>
      </c>
      <c r="D99" t="s">
        <v>112</v>
      </c>
      <c r="E99">
        <f t="shared" si="3"/>
        <v>98</v>
      </c>
      <c r="F99" t="str">
        <f>CONCATENATE("new Sector { SectorId = ",C99, ", SectorNameEn = """, B99, """, SectorNameFr = """, B99, """ },")</f>
        <v>new Sector { SectorId = 16, SectorNameEn = "CORPORATE ACCOUNTING", SectorNameFr = "CORPORATE ACCOUNTING" },</v>
      </c>
      <c r="G99" t="str">
        <f t="shared" si="2"/>
        <v>new Branch { BranchId = 98, SectorId = 16, BranchNameEn = "RF CORPORATE ACCOUNTING - ACCRUALS", BranchNameFr = "RF CORPORATE ACCOUNTING - ACCRUALS" },</v>
      </c>
    </row>
    <row r="100" spans="1:7" x14ac:dyDescent="0.3">
      <c r="A100">
        <v>900000</v>
      </c>
      <c r="B100" t="s">
        <v>97</v>
      </c>
      <c r="C100">
        <v>16</v>
      </c>
      <c r="D100" t="s">
        <v>113</v>
      </c>
      <c r="E100">
        <f t="shared" si="3"/>
        <v>99</v>
      </c>
      <c r="F100" t="str">
        <f>CONCATENATE("new Sector { SectorId = ",C100, ", SectorNameEn = """, B100, """, SectorNameFr = """, B100, """ },")</f>
        <v>new Sector { SectorId = 16, SectorNameEn = "CORPORATE ACCOUNTING", SectorNameFr = "CORPORATE ACCOUNTING" },</v>
      </c>
      <c r="G100" t="str">
        <f t="shared" si="2"/>
        <v>new Branch { BranchId = 99, SectorId = 16, BranchNameEn = "RF EMPLOYEE BENEFIT PLAN", BranchNameFr = "RF EMPLOYEE BENEFIT PLAN" },</v>
      </c>
    </row>
    <row r="101" spans="1:7" x14ac:dyDescent="0.3">
      <c r="A101">
        <v>900000</v>
      </c>
      <c r="B101" t="s">
        <v>97</v>
      </c>
      <c r="C101">
        <v>16</v>
      </c>
      <c r="D101" t="s">
        <v>114</v>
      </c>
      <c r="E101">
        <f t="shared" si="3"/>
        <v>100</v>
      </c>
      <c r="F101" t="str">
        <f>CONCATENATE("new Sector { SectorId = ",C101, ", SectorNameEn = """, B101, """, SectorNameFr = """, B101, """ },")</f>
        <v>new Sector { SectorId = 16, SectorNameEn = "CORPORATE ACCOUNTING", SectorNameFr = "CORPORATE ACCOUNTING" },</v>
      </c>
      <c r="G101" t="str">
        <f t="shared" si="2"/>
        <v>new Branch { BranchId = 100, SectorId = 16, BranchNameEn = "RF INTEREST EARNED", BranchNameFr = "RF INTEREST EARNED" },</v>
      </c>
    </row>
    <row r="102" spans="1:7" x14ac:dyDescent="0.3">
      <c r="A102">
        <v>900000</v>
      </c>
      <c r="B102" t="s">
        <v>97</v>
      </c>
      <c r="C102">
        <v>16</v>
      </c>
      <c r="D102" t="s">
        <v>115</v>
      </c>
      <c r="E102">
        <f t="shared" si="3"/>
        <v>101</v>
      </c>
      <c r="F102" t="str">
        <f>CONCATENATE("new Sector { SectorId = ",C102, ", SectorNameEn = """, B102, """, SectorNameFr = """, B102, """ },")</f>
        <v>new Sector { SectorId = 16, SectorNameEn = "CORPORATE ACCOUNTING", SectorNameFr = "CORPORATE ACCOUNTING" },</v>
      </c>
      <c r="G102" t="str">
        <f t="shared" si="2"/>
        <v>new Branch { BranchId = 101, SectorId = 16, BranchNameEn = "SFT DEFAULT", BranchNameFr = "SFT DEFAULT" },</v>
      </c>
    </row>
    <row r="103" spans="1:7" x14ac:dyDescent="0.3">
      <c r="A103">
        <v>900000</v>
      </c>
      <c r="B103" t="s">
        <v>97</v>
      </c>
      <c r="C103">
        <v>16</v>
      </c>
      <c r="D103" t="s">
        <v>116</v>
      </c>
      <c r="E103">
        <f t="shared" si="3"/>
        <v>102</v>
      </c>
      <c r="F103" t="str">
        <f>CONCATENATE("new Sector { SectorId = ",C103, ", SectorNameEn = """, B103, """, SectorNameFr = """, B103, """ },")</f>
        <v>new Sector { SectorId = 16, SectorNameEn = "CORPORATE ACCOUNTING", SectorNameFr = "CORPORATE ACCOUNTING" },</v>
      </c>
      <c r="G103" t="str">
        <f t="shared" si="2"/>
        <v>new Branch { BranchId = 102, SectorId = 16, BranchNameEn = "SSO AMEX/MASTERCARD DEFAULT", BranchNameFr = "SSO AMEX/MASTERCARD DEFAULT" },</v>
      </c>
    </row>
    <row r="104" spans="1:7" x14ac:dyDescent="0.3">
      <c r="A104">
        <v>900000</v>
      </c>
      <c r="B104" t="s">
        <v>97</v>
      </c>
      <c r="C104">
        <v>16</v>
      </c>
      <c r="D104" t="s">
        <v>117</v>
      </c>
      <c r="E104">
        <f t="shared" si="3"/>
        <v>103</v>
      </c>
      <c r="F104" t="str">
        <f>CONCATENATE("new Sector { SectorId = ",C104, ", SectorNameEn = """, B104, """, SectorNameFr = """, B104, """ },")</f>
        <v>new Sector { SectorId = 16, SectorNameEn = "CORPORATE ACCOUNTING", SectorNameFr = "CORPORATE ACCOUNTING" },</v>
      </c>
      <c r="G104" t="str">
        <f t="shared" si="2"/>
        <v>new Branch { BranchId = 103, SectorId = 16, BranchNameEn = "TRAVELLERS CHEQUES - CLEARING ACCOUNT", BranchNameFr = "TRAVELLERS CHEQUES - CLEARING ACCOUNT" },</v>
      </c>
    </row>
  </sheetData>
  <autoFilter ref="A1:D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cols>
    <col min="1" max="1" width="61.88671875" customWidth="1"/>
    <col min="2" max="2" width="90.77734375" customWidth="1"/>
  </cols>
  <sheetData>
    <row r="1" spans="1:2" x14ac:dyDescent="0.3">
      <c r="A1" t="s">
        <v>118</v>
      </c>
      <c r="B1" t="str">
        <f>CONCATENATE("{ SectorId = 1, ", A1)</f>
        <v>{ SectorId = 1, ('DIRECTION AND COORDINATION','DIRECTION AND COORDINATION')</v>
      </c>
    </row>
    <row r="2" spans="1:2" x14ac:dyDescent="0.3">
      <c r="A2" t="s">
        <v>119</v>
      </c>
      <c r="B2" t="str">
        <f t="shared" ref="B2:B16" si="0">CONCATENATE("{ SectorId = 1, ", A2)</f>
        <v>{ SectorId = 1, ('INDIGENOUS AFFAIRS AND RECON SECTOR','INDIGENOUS AFFAIRS AND RECON SECTOR')</v>
      </c>
    </row>
    <row r="3" spans="1:2" x14ac:dyDescent="0.3">
      <c r="A3" t="s">
        <v>120</v>
      </c>
      <c r="B3" t="str">
        <f t="shared" si="0"/>
        <v>{ SectorId = 1, ('COMMS PORTFOLIO SEC','COMMS PORTFOLIO SEC')</v>
      </c>
    </row>
    <row r="4" spans="1:2" x14ac:dyDescent="0.3">
      <c r="A4" t="s">
        <v>121</v>
      </c>
      <c r="B4" t="str">
        <f t="shared" si="0"/>
        <v>{ SectorId = 1, ('STRATEGIC PETROLEUM POL &amp; INV OFFICE','STRATEGIC PETROLEUM POL &amp; INV OFFICE')</v>
      </c>
    </row>
    <row r="5" spans="1:2" x14ac:dyDescent="0.3">
      <c r="A5" t="s">
        <v>122</v>
      </c>
      <c r="B5" t="str">
        <f t="shared" si="0"/>
        <v>{ SectorId = 1, ('IND CONSULT FOR TMX','IND CONSULT FOR TMX')</v>
      </c>
    </row>
    <row r="6" spans="1:2" x14ac:dyDescent="0.3">
      <c r="A6" t="s">
        <v>123</v>
      </c>
      <c r="B6" t="str">
        <f t="shared" si="0"/>
        <v>{ SectorId = 1, ('ATOMIC ENERGY SECTOR','ATOMIC ENERGY SECTOR')</v>
      </c>
    </row>
    <row r="7" spans="1:2" x14ac:dyDescent="0.3">
      <c r="A7" t="s">
        <v>124</v>
      </c>
      <c r="B7" t="str">
        <f t="shared" si="0"/>
        <v>{ SectorId = 1, ('MAJOR PROJECT MANAGEMENT OFFICE SECTOR','MAJOR PROJECT MANAGEMENT OFFICE SECTOR')</v>
      </c>
    </row>
    <row r="8" spans="1:2" x14ac:dyDescent="0.3">
      <c r="A8" t="s">
        <v>125</v>
      </c>
      <c r="B8" t="str">
        <f t="shared" si="0"/>
        <v>{ SectorId = 1, ('STRATEGIC POLICY AND INNOVATION','STRATEGIC POLICY AND INNOVATION')</v>
      </c>
    </row>
    <row r="9" spans="1:2" x14ac:dyDescent="0.3">
      <c r="A9" t="s">
        <v>126</v>
      </c>
      <c r="B9" t="str">
        <f t="shared" si="0"/>
        <v>{ SectorId = 1, ('OFFICE OF THE CHIEF SCIENTIST','OFFICE OF THE CHIEF SCIENTIST')</v>
      </c>
    </row>
    <row r="10" spans="1:2" x14ac:dyDescent="0.3">
      <c r="A10" t="s">
        <v>127</v>
      </c>
      <c r="B10" t="str">
        <f t="shared" si="0"/>
        <v>{ SectorId = 1, ('LOW CARBON ENERGY SECTOR','LOW CARBON ENERGY SECTOR')</v>
      </c>
    </row>
    <row r="11" spans="1:2" x14ac:dyDescent="0.3">
      <c r="A11" t="s">
        <v>128</v>
      </c>
      <c r="B11" t="str">
        <f t="shared" si="0"/>
        <v>{ SectorId = 1, ('CORPORATE MANAGEMENT AND SERVICES SECTOR','CORPORATE MANAGEMENT AND SERVICES SECTOR')</v>
      </c>
    </row>
    <row r="12" spans="1:2" x14ac:dyDescent="0.3">
      <c r="A12" t="s">
        <v>129</v>
      </c>
      <c r="B12" t="str">
        <f t="shared" si="0"/>
        <v>{ SectorId = 1, ('DEPARTMENTAL SERVICES','DEPARTMENTAL SERVICES')</v>
      </c>
    </row>
    <row r="13" spans="1:2" x14ac:dyDescent="0.3">
      <c r="A13" t="s">
        <v>130</v>
      </c>
      <c r="B13" t="str">
        <f t="shared" si="0"/>
        <v>{ SectorId = 1, ('CANADIAN FOREST SERVICE','CANADIAN FOREST SERVICE')</v>
      </c>
    </row>
    <row r="14" spans="1:2" x14ac:dyDescent="0.3">
      <c r="A14" t="s">
        <v>131</v>
      </c>
      <c r="B14" t="str">
        <f t="shared" si="0"/>
        <v>{ SectorId = 1, ('ENERGY TECHNOLOGY SECTOR','ENERGY TECHNOLOGY SECTOR')</v>
      </c>
    </row>
    <row r="15" spans="1:2" x14ac:dyDescent="0.3">
      <c r="A15" t="s">
        <v>132</v>
      </c>
      <c r="B15" t="str">
        <f t="shared" si="0"/>
        <v>{ SectorId = 1, ('LANDS AND MINERALS SECTOR','LANDS AND MINERALS SECTOR')</v>
      </c>
    </row>
    <row r="16" spans="1:2" x14ac:dyDescent="0.3">
      <c r="A16" t="s">
        <v>133</v>
      </c>
      <c r="B16" t="str">
        <f t="shared" si="0"/>
        <v>{ SectorId = 1, ('CORPORATE ACCOUNTING','CORPORATE ACCOUNTING')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104"/>
  <sheetViews>
    <sheetView workbookViewId="0">
      <selection activeCell="A2" sqref="A2:A85"/>
    </sheetView>
  </sheetViews>
  <sheetFormatPr defaultRowHeight="14.4" x14ac:dyDescent="0.3"/>
  <sheetData>
    <row r="1" spans="1:1" x14ac:dyDescent="0.3">
      <c r="A1" t="s">
        <v>135</v>
      </c>
    </row>
    <row r="2" spans="1:1" x14ac:dyDescent="0.3">
      <c r="A2" t="s">
        <v>137</v>
      </c>
    </row>
    <row r="3" spans="1:1" hidden="1" x14ac:dyDescent="0.3">
      <c r="A3" t="s">
        <v>137</v>
      </c>
    </row>
    <row r="4" spans="1:1" hidden="1" x14ac:dyDescent="0.3">
      <c r="A4" t="s">
        <v>137</v>
      </c>
    </row>
    <row r="5" spans="1:1" hidden="1" x14ac:dyDescent="0.3">
      <c r="A5" t="s">
        <v>137</v>
      </c>
    </row>
    <row r="6" spans="1:1" hidden="1" x14ac:dyDescent="0.3">
      <c r="A6" t="s">
        <v>137</v>
      </c>
    </row>
    <row r="7" spans="1:1" x14ac:dyDescent="0.3">
      <c r="A7" t="s">
        <v>138</v>
      </c>
    </row>
    <row r="8" spans="1:1" hidden="1" x14ac:dyDescent="0.3">
      <c r="A8" t="s">
        <v>138</v>
      </c>
    </row>
    <row r="9" spans="1:1" hidden="1" x14ac:dyDescent="0.3">
      <c r="A9" t="s">
        <v>138</v>
      </c>
    </row>
    <row r="10" spans="1:1" hidden="1" x14ac:dyDescent="0.3">
      <c r="A10" t="s">
        <v>138</v>
      </c>
    </row>
    <row r="11" spans="1:1" x14ac:dyDescent="0.3">
      <c r="A11" t="s">
        <v>139</v>
      </c>
    </row>
    <row r="12" spans="1:1" hidden="1" x14ac:dyDescent="0.3">
      <c r="A12" t="s">
        <v>139</v>
      </c>
    </row>
    <row r="13" spans="1:1" hidden="1" x14ac:dyDescent="0.3">
      <c r="A13" t="s">
        <v>139</v>
      </c>
    </row>
    <row r="14" spans="1:1" hidden="1" x14ac:dyDescent="0.3">
      <c r="A14" t="s">
        <v>139</v>
      </c>
    </row>
    <row r="15" spans="1:1" hidden="1" x14ac:dyDescent="0.3">
      <c r="A15" t="s">
        <v>139</v>
      </c>
    </row>
    <row r="16" spans="1:1" x14ac:dyDescent="0.3">
      <c r="A16" t="s">
        <v>140</v>
      </c>
    </row>
    <row r="17" spans="1:1" hidden="1" x14ac:dyDescent="0.3">
      <c r="A17" t="s">
        <v>140</v>
      </c>
    </row>
    <row r="18" spans="1:1" hidden="1" x14ac:dyDescent="0.3">
      <c r="A18" t="s">
        <v>140</v>
      </c>
    </row>
    <row r="19" spans="1:1" x14ac:dyDescent="0.3">
      <c r="A19" t="s">
        <v>141</v>
      </c>
    </row>
    <row r="20" spans="1:1" x14ac:dyDescent="0.3">
      <c r="A20" t="s">
        <v>142</v>
      </c>
    </row>
    <row r="21" spans="1:1" x14ac:dyDescent="0.3">
      <c r="A21" t="s">
        <v>143</v>
      </c>
    </row>
    <row r="22" spans="1:1" hidden="1" x14ac:dyDescent="0.3">
      <c r="A22" t="s">
        <v>143</v>
      </c>
    </row>
    <row r="23" spans="1:1" hidden="1" x14ac:dyDescent="0.3">
      <c r="A23" t="s">
        <v>143</v>
      </c>
    </row>
    <row r="24" spans="1:1" x14ac:dyDescent="0.3">
      <c r="A24" t="s">
        <v>144</v>
      </c>
    </row>
    <row r="25" spans="1:1" hidden="1" x14ac:dyDescent="0.3">
      <c r="A25" t="s">
        <v>144</v>
      </c>
    </row>
    <row r="26" spans="1:1" hidden="1" x14ac:dyDescent="0.3">
      <c r="A26" t="s">
        <v>144</v>
      </c>
    </row>
    <row r="27" spans="1:1" hidden="1" x14ac:dyDescent="0.3">
      <c r="A27" t="s">
        <v>144</v>
      </c>
    </row>
    <row r="28" spans="1:1" hidden="1" x14ac:dyDescent="0.3">
      <c r="A28" t="s">
        <v>144</v>
      </c>
    </row>
    <row r="29" spans="1:1" hidden="1" x14ac:dyDescent="0.3">
      <c r="A29" t="s">
        <v>144</v>
      </c>
    </row>
    <row r="30" spans="1:1" hidden="1" x14ac:dyDescent="0.3">
      <c r="A30" t="s">
        <v>144</v>
      </c>
    </row>
    <row r="31" spans="1:1" hidden="1" x14ac:dyDescent="0.3">
      <c r="A31" t="s">
        <v>144</v>
      </c>
    </row>
    <row r="32" spans="1:1" x14ac:dyDescent="0.3">
      <c r="A32" t="s">
        <v>145</v>
      </c>
    </row>
    <row r="33" spans="1:1" hidden="1" x14ac:dyDescent="0.3">
      <c r="A33" t="s">
        <v>145</v>
      </c>
    </row>
    <row r="34" spans="1:1" x14ac:dyDescent="0.3">
      <c r="A34" t="s">
        <v>146</v>
      </c>
    </row>
    <row r="35" spans="1:1" hidden="1" x14ac:dyDescent="0.3">
      <c r="A35" t="s">
        <v>146</v>
      </c>
    </row>
    <row r="36" spans="1:1" hidden="1" x14ac:dyDescent="0.3">
      <c r="A36" t="s">
        <v>146</v>
      </c>
    </row>
    <row r="37" spans="1:1" hidden="1" x14ac:dyDescent="0.3">
      <c r="A37" t="s">
        <v>146</v>
      </c>
    </row>
    <row r="38" spans="1:1" hidden="1" x14ac:dyDescent="0.3">
      <c r="A38" t="s">
        <v>146</v>
      </c>
    </row>
    <row r="39" spans="1:1" hidden="1" x14ac:dyDescent="0.3">
      <c r="A39" t="s">
        <v>146</v>
      </c>
    </row>
    <row r="40" spans="1:1" hidden="1" x14ac:dyDescent="0.3">
      <c r="A40" t="s">
        <v>146</v>
      </c>
    </row>
    <row r="41" spans="1:1" x14ac:dyDescent="0.3">
      <c r="A41" t="s">
        <v>147</v>
      </c>
    </row>
    <row r="42" spans="1:1" hidden="1" x14ac:dyDescent="0.3">
      <c r="A42" t="s">
        <v>147</v>
      </c>
    </row>
    <row r="43" spans="1:1" hidden="1" x14ac:dyDescent="0.3">
      <c r="A43" t="s">
        <v>147</v>
      </c>
    </row>
    <row r="44" spans="1:1" hidden="1" x14ac:dyDescent="0.3">
      <c r="A44" t="s">
        <v>147</v>
      </c>
    </row>
    <row r="45" spans="1:1" hidden="1" x14ac:dyDescent="0.3">
      <c r="A45" t="s">
        <v>147</v>
      </c>
    </row>
    <row r="46" spans="1:1" hidden="1" x14ac:dyDescent="0.3">
      <c r="A46" t="s">
        <v>147</v>
      </c>
    </row>
    <row r="47" spans="1:1" hidden="1" x14ac:dyDescent="0.3">
      <c r="A47" t="s">
        <v>147</v>
      </c>
    </row>
    <row r="48" spans="1:1" hidden="1" x14ac:dyDescent="0.3">
      <c r="A48" t="s">
        <v>147</v>
      </c>
    </row>
    <row r="49" spans="1:1" hidden="1" x14ac:dyDescent="0.3">
      <c r="A49" t="s">
        <v>147</v>
      </c>
    </row>
    <row r="50" spans="1:1" x14ac:dyDescent="0.3">
      <c r="A50" t="s">
        <v>148</v>
      </c>
    </row>
    <row r="51" spans="1:1" hidden="1" x14ac:dyDescent="0.3">
      <c r="A51" t="s">
        <v>148</v>
      </c>
    </row>
    <row r="52" spans="1:1" hidden="1" x14ac:dyDescent="0.3">
      <c r="A52" t="s">
        <v>148</v>
      </c>
    </row>
    <row r="53" spans="1:1" hidden="1" x14ac:dyDescent="0.3">
      <c r="A53" t="s">
        <v>148</v>
      </c>
    </row>
    <row r="54" spans="1:1" hidden="1" x14ac:dyDescent="0.3">
      <c r="A54" t="s">
        <v>148</v>
      </c>
    </row>
    <row r="55" spans="1:1" hidden="1" x14ac:dyDescent="0.3">
      <c r="A55" t="s">
        <v>148</v>
      </c>
    </row>
    <row r="56" spans="1:1" x14ac:dyDescent="0.3">
      <c r="A56" t="s">
        <v>149</v>
      </c>
    </row>
    <row r="57" spans="1:1" hidden="1" x14ac:dyDescent="0.3">
      <c r="A57" t="s">
        <v>149</v>
      </c>
    </row>
    <row r="58" spans="1:1" hidden="1" x14ac:dyDescent="0.3">
      <c r="A58" t="s">
        <v>149</v>
      </c>
    </row>
    <row r="59" spans="1:1" hidden="1" x14ac:dyDescent="0.3">
      <c r="A59" t="s">
        <v>149</v>
      </c>
    </row>
    <row r="60" spans="1:1" hidden="1" x14ac:dyDescent="0.3">
      <c r="A60" t="s">
        <v>149</v>
      </c>
    </row>
    <row r="61" spans="1:1" hidden="1" x14ac:dyDescent="0.3">
      <c r="A61" t="s">
        <v>149</v>
      </c>
    </row>
    <row r="62" spans="1:1" hidden="1" x14ac:dyDescent="0.3">
      <c r="A62" t="s">
        <v>149</v>
      </c>
    </row>
    <row r="63" spans="1:1" hidden="1" x14ac:dyDescent="0.3">
      <c r="A63" t="s">
        <v>149</v>
      </c>
    </row>
    <row r="64" spans="1:1" hidden="1" x14ac:dyDescent="0.3">
      <c r="A64" t="s">
        <v>149</v>
      </c>
    </row>
    <row r="65" spans="1:1" hidden="1" x14ac:dyDescent="0.3">
      <c r="A65" t="s">
        <v>149</v>
      </c>
    </row>
    <row r="66" spans="1:1" hidden="1" x14ac:dyDescent="0.3">
      <c r="A66" t="s">
        <v>149</v>
      </c>
    </row>
    <row r="67" spans="1:1" x14ac:dyDescent="0.3">
      <c r="A67" t="s">
        <v>150</v>
      </c>
    </row>
    <row r="68" spans="1:1" hidden="1" x14ac:dyDescent="0.3">
      <c r="A68" t="s">
        <v>150</v>
      </c>
    </row>
    <row r="69" spans="1:1" hidden="1" x14ac:dyDescent="0.3">
      <c r="A69" t="s">
        <v>150</v>
      </c>
    </row>
    <row r="70" spans="1:1" hidden="1" x14ac:dyDescent="0.3">
      <c r="A70" t="s">
        <v>150</v>
      </c>
    </row>
    <row r="71" spans="1:1" hidden="1" x14ac:dyDescent="0.3">
      <c r="A71" t="s">
        <v>150</v>
      </c>
    </row>
    <row r="72" spans="1:1" hidden="1" x14ac:dyDescent="0.3">
      <c r="A72" t="s">
        <v>150</v>
      </c>
    </row>
    <row r="73" spans="1:1" hidden="1" x14ac:dyDescent="0.3">
      <c r="A73" t="s">
        <v>150</v>
      </c>
    </row>
    <row r="74" spans="1:1" hidden="1" x14ac:dyDescent="0.3">
      <c r="A74" t="s">
        <v>150</v>
      </c>
    </row>
    <row r="75" spans="1:1" hidden="1" x14ac:dyDescent="0.3">
      <c r="A75" t="s">
        <v>150</v>
      </c>
    </row>
    <row r="76" spans="1:1" x14ac:dyDescent="0.3">
      <c r="A76" t="s">
        <v>151</v>
      </c>
    </row>
    <row r="77" spans="1:1" hidden="1" x14ac:dyDescent="0.3">
      <c r="A77" t="s">
        <v>151</v>
      </c>
    </row>
    <row r="78" spans="1:1" hidden="1" x14ac:dyDescent="0.3">
      <c r="A78" t="s">
        <v>151</v>
      </c>
    </row>
    <row r="79" spans="1:1" hidden="1" x14ac:dyDescent="0.3">
      <c r="A79" t="s">
        <v>151</v>
      </c>
    </row>
    <row r="80" spans="1:1" hidden="1" x14ac:dyDescent="0.3">
      <c r="A80" t="s">
        <v>151</v>
      </c>
    </row>
    <row r="81" spans="1:1" hidden="1" x14ac:dyDescent="0.3">
      <c r="A81" t="s">
        <v>151</v>
      </c>
    </row>
    <row r="82" spans="1:1" hidden="1" x14ac:dyDescent="0.3">
      <c r="A82" t="s">
        <v>151</v>
      </c>
    </row>
    <row r="83" spans="1:1" hidden="1" x14ac:dyDescent="0.3">
      <c r="A83" t="s">
        <v>151</v>
      </c>
    </row>
    <row r="84" spans="1:1" hidden="1" x14ac:dyDescent="0.3">
      <c r="A84" t="s">
        <v>151</v>
      </c>
    </row>
    <row r="85" spans="1:1" x14ac:dyDescent="0.3">
      <c r="A85" t="s">
        <v>152</v>
      </c>
    </row>
    <row r="86" spans="1:1" hidden="1" x14ac:dyDescent="0.3">
      <c r="A86" t="s">
        <v>152</v>
      </c>
    </row>
    <row r="87" spans="1:1" hidden="1" x14ac:dyDescent="0.3">
      <c r="A87" t="s">
        <v>152</v>
      </c>
    </row>
    <row r="88" spans="1:1" hidden="1" x14ac:dyDescent="0.3">
      <c r="A88" t="s">
        <v>152</v>
      </c>
    </row>
    <row r="89" spans="1:1" hidden="1" x14ac:dyDescent="0.3">
      <c r="A89" t="s">
        <v>152</v>
      </c>
    </row>
    <row r="90" spans="1:1" hidden="1" x14ac:dyDescent="0.3">
      <c r="A90" t="s">
        <v>152</v>
      </c>
    </row>
    <row r="91" spans="1:1" hidden="1" x14ac:dyDescent="0.3">
      <c r="A91" t="s">
        <v>152</v>
      </c>
    </row>
    <row r="92" spans="1:1" hidden="1" x14ac:dyDescent="0.3">
      <c r="A92" t="s">
        <v>152</v>
      </c>
    </row>
    <row r="93" spans="1:1" hidden="1" x14ac:dyDescent="0.3">
      <c r="A93" t="s">
        <v>152</v>
      </c>
    </row>
    <row r="94" spans="1:1" hidden="1" x14ac:dyDescent="0.3">
      <c r="A94" t="s">
        <v>152</v>
      </c>
    </row>
    <row r="95" spans="1:1" hidden="1" x14ac:dyDescent="0.3">
      <c r="A95" t="s">
        <v>152</v>
      </c>
    </row>
    <row r="96" spans="1:1" hidden="1" x14ac:dyDescent="0.3">
      <c r="A96" t="s">
        <v>152</v>
      </c>
    </row>
    <row r="97" spans="1:1" hidden="1" x14ac:dyDescent="0.3">
      <c r="A97" t="s">
        <v>152</v>
      </c>
    </row>
    <row r="98" spans="1:1" hidden="1" x14ac:dyDescent="0.3">
      <c r="A98" t="s">
        <v>152</v>
      </c>
    </row>
    <row r="99" spans="1:1" hidden="1" x14ac:dyDescent="0.3">
      <c r="A99" t="s">
        <v>152</v>
      </c>
    </row>
    <row r="100" spans="1:1" hidden="1" x14ac:dyDescent="0.3">
      <c r="A100" t="s">
        <v>152</v>
      </c>
    </row>
    <row r="101" spans="1:1" hidden="1" x14ac:dyDescent="0.3">
      <c r="A101" t="s">
        <v>152</v>
      </c>
    </row>
    <row r="102" spans="1:1" hidden="1" x14ac:dyDescent="0.3">
      <c r="A102" t="s">
        <v>152</v>
      </c>
    </row>
    <row r="103" spans="1:1" hidden="1" x14ac:dyDescent="0.3">
      <c r="A103" t="s">
        <v>152</v>
      </c>
    </row>
    <row r="104" spans="1:1" hidden="1" x14ac:dyDescent="0.3">
      <c r="A104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Milan, Marvin</dc:creator>
  <cp:lastModifiedBy>Bader, Nabeel</cp:lastModifiedBy>
  <dcterms:created xsi:type="dcterms:W3CDTF">2021-02-26T15:16:52Z</dcterms:created>
  <dcterms:modified xsi:type="dcterms:W3CDTF">2021-03-01T23:50:39Z</dcterms:modified>
</cp:coreProperties>
</file>